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Lights\Ahmedabad - AJ 1881\Comparison\"/>
    </mc:Choice>
  </mc:AlternateContent>
  <bookViews>
    <workbookView xWindow="0" yWindow="0" windowWidth="28800" windowHeight="11580" tabRatio="737"/>
  </bookViews>
  <sheets>
    <sheet name="LIGHTING" sheetId="33" r:id="rId1"/>
    <sheet name="CALCULATION PAINT" sheetId="20" state="hidden" r:id="rId2"/>
  </sheets>
  <definedNames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_1">#REF!</definedName>
    <definedName name="Excel_BuiltIn_Print_Area_2_1_1">#REF!</definedName>
    <definedName name="Excel_BuiltIn_Print_Titles_1_1">#REF!</definedName>
    <definedName name="Excel_BuiltIn_Print_Titles_1_1_1">#REF!</definedName>
    <definedName name="_xlnm.Print_Area" localSheetId="0">LIGHTING!$A$1:$I$9</definedName>
  </definedNames>
  <calcPr calcId="162913"/>
</workbook>
</file>

<file path=xl/calcChain.xml><?xml version="1.0" encoding="utf-8"?>
<calcChain xmlns="http://schemas.openxmlformats.org/spreadsheetml/2006/main">
  <c r="O10" i="33" l="1"/>
  <c r="O9" i="33"/>
  <c r="O8" i="33"/>
  <c r="O7" i="33"/>
  <c r="O6" i="33"/>
  <c r="O5" i="33"/>
  <c r="O4" i="33"/>
  <c r="O3" i="33"/>
  <c r="O11" i="33" l="1"/>
  <c r="O13" i="33" s="1"/>
  <c r="O14" i="33" s="1"/>
  <c r="V10" i="33"/>
  <c r="T10" i="33" l="1"/>
  <c r="T9" i="33"/>
  <c r="T8" i="33"/>
  <c r="T7" i="33"/>
  <c r="T6" i="33"/>
  <c r="T5" i="33"/>
  <c r="T4" i="33"/>
  <c r="T3" i="33"/>
  <c r="T11" i="33" l="1"/>
  <c r="T13" i="33" s="1"/>
  <c r="T14" i="33" s="1"/>
  <c r="Q10" i="33"/>
  <c r="Q9" i="33"/>
  <c r="Q8" i="33"/>
  <c r="Q7" i="33"/>
  <c r="Q6" i="33"/>
  <c r="Q5" i="33"/>
  <c r="Q4" i="33"/>
  <c r="Q3" i="33"/>
  <c r="Q11" i="33" l="1"/>
  <c r="Q13" i="33" s="1"/>
  <c r="Q14" i="33" l="1"/>
  <c r="M10" i="33"/>
  <c r="M9" i="33"/>
  <c r="U9" i="33" s="1"/>
  <c r="V9" i="33" s="1"/>
  <c r="M8" i="33"/>
  <c r="U8" i="33" s="1"/>
  <c r="V8" i="33" s="1"/>
  <c r="M7" i="33"/>
  <c r="U7" i="33" s="1"/>
  <c r="V7" i="33" s="1"/>
  <c r="M6" i="33"/>
  <c r="U6" i="33" s="1"/>
  <c r="V6" i="33" s="1"/>
  <c r="M5" i="33"/>
  <c r="U5" i="33" s="1"/>
  <c r="V5" i="33" s="1"/>
  <c r="M4" i="33"/>
  <c r="U4" i="33" s="1"/>
  <c r="V4" i="33" s="1"/>
  <c r="M3" i="33"/>
  <c r="U3" i="33" l="1"/>
  <c r="V3" i="33" s="1"/>
  <c r="V11" i="33" s="1"/>
  <c r="V13" i="33" s="1"/>
  <c r="V14" i="33" s="1"/>
  <c r="M11" i="33"/>
  <c r="M13" i="33" s="1"/>
  <c r="M14" i="33" s="1"/>
  <c r="A4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<sst xmlns="http://schemas.openxmlformats.org/spreadsheetml/2006/main" count="71" uniqueCount="49">
  <si>
    <t>DESCRIPTION</t>
  </si>
  <si>
    <t>LOCATION</t>
  </si>
  <si>
    <t>Dinning Area</t>
  </si>
  <si>
    <t>NO</t>
  </si>
  <si>
    <t xml:space="preserve"> IMAGE</t>
  </si>
  <si>
    <t>QUANTITY  (nos.)</t>
  </si>
  <si>
    <t>TRANSFORMER TYPE</t>
  </si>
  <si>
    <t>COLOUR TEMPERATURE</t>
  </si>
  <si>
    <t>WATTAGE</t>
  </si>
  <si>
    <t>SIZE</t>
  </si>
  <si>
    <t>Dimmable</t>
  </si>
  <si>
    <t>3000 K</t>
  </si>
  <si>
    <t>Downlight</t>
  </si>
  <si>
    <t>Counter</t>
  </si>
  <si>
    <t>130 Dia. MM</t>
  </si>
  <si>
    <t>BOH</t>
  </si>
  <si>
    <t>4000 K</t>
  </si>
  <si>
    <t>600 X 600 MM</t>
  </si>
  <si>
    <t>Yellow LED Strip</t>
  </si>
  <si>
    <t xml:space="preserve">Glass Globe Pendant with Neutral White Light </t>
  </si>
  <si>
    <t>Designer Wall Lamp with Warm White light</t>
  </si>
  <si>
    <t>Locally purchased (if available) or Custom made Golden painted designer pendant lamp with Neutral White Light</t>
  </si>
  <si>
    <t>LED Square Panel Light</t>
  </si>
  <si>
    <t>LED Circular Panel Light</t>
  </si>
  <si>
    <t xml:space="preserve"> Counter &amp; False ceiling</t>
  </si>
  <si>
    <t>4000  K</t>
  </si>
  <si>
    <t>300 Dia. MM</t>
  </si>
  <si>
    <t>460 (DIA) x 200 (H) MM</t>
  </si>
  <si>
    <t>200 DIA. MM</t>
  </si>
  <si>
    <t>220 (L) X 200 (D) X 600 (H) MM</t>
  </si>
  <si>
    <t>AJ1881 CAFÉ AHMEDABAD AIRPORT - LIGHT DETAILS</t>
  </si>
  <si>
    <t>22 W/ mtr</t>
  </si>
  <si>
    <t>30 W</t>
  </si>
  <si>
    <t>22 W</t>
  </si>
  <si>
    <t>12 W</t>
  </si>
  <si>
    <t>18 W</t>
  </si>
  <si>
    <t>Rate</t>
  </si>
  <si>
    <t>Amount</t>
  </si>
  <si>
    <t>Jalaram Lights</t>
  </si>
  <si>
    <t>Sub Total</t>
  </si>
  <si>
    <t>Transportation</t>
  </si>
  <si>
    <t>GST 18%</t>
  </si>
  <si>
    <t>Grand Total</t>
  </si>
  <si>
    <t>LIGHTIQUE</t>
  </si>
  <si>
    <t>FALLOW</t>
  </si>
  <si>
    <t>LOWEST</t>
  </si>
  <si>
    <t>Jalaram Lights R1</t>
  </si>
  <si>
    <t>LED STRIP DRVIER</t>
  </si>
  <si>
    <t>will be same as per 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</si>
</sst>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</font>
    <font>
      <sz val="15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9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3" fillId="0" borderId="0"/>
    <xf numFmtId="165" fontId="9" fillId="0" borderId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1" fillId="0" borderId="0"/>
    <xf numFmtId="43" fontId="24" fillId="0" borderId="0" applyFont="0" applyFill="0" applyBorder="0" applyAlignment="0" applyProtection="0"/>
  </cellStyleXfs>
  <cellXfs count="35">
    <xf numFmtId="0" fontId="0" fillId="0" borderId="0" xfId="0"/>
    <xf numFmtId="0" fontId="13" fillId="3" borderId="0" xfId="24" applyFont="1" applyFill="1" applyAlignment="1">
      <alignment vertical="center"/>
    </xf>
    <xf numFmtId="0" fontId="13" fillId="0" borderId="0" xfId="24" applyFont="1" applyAlignment="1">
      <alignment vertical="center"/>
    </xf>
    <xf numFmtId="0" fontId="16" fillId="0" borderId="0" xfId="24" applyFont="1" applyAlignment="1">
      <alignment horizontal="center" vertical="center" wrapText="1"/>
    </xf>
    <xf numFmtId="0" fontId="13" fillId="0" borderId="0" xfId="24" applyFont="1" applyAlignment="1">
      <alignment horizontal="center" vertical="center"/>
    </xf>
    <xf numFmtId="0" fontId="15" fillId="0" borderId="0" xfId="24" applyFont="1" applyAlignment="1">
      <alignment horizontal="center" vertical="center" wrapText="1"/>
    </xf>
    <xf numFmtId="0" fontId="17" fillId="0" borderId="0" xfId="24" applyFont="1" applyAlignment="1">
      <alignment horizontal="center" vertical="center" wrapText="1"/>
    </xf>
    <xf numFmtId="0" fontId="18" fillId="0" borderId="0" xfId="24" applyFont="1" applyAlignment="1">
      <alignment horizontal="center" vertical="center" wrapText="1"/>
    </xf>
    <xf numFmtId="0" fontId="19" fillId="0" borderId="0" xfId="24" applyFont="1" applyAlignment="1">
      <alignment horizontal="center" vertical="center"/>
    </xf>
    <xf numFmtId="0" fontId="12" fillId="0" borderId="1" xfId="24" applyFont="1" applyBorder="1" applyAlignment="1">
      <alignment horizontal="center" vertical="center" wrapText="1"/>
    </xf>
    <xf numFmtId="0" fontId="14" fillId="2" borderId="1" xfId="24" applyFont="1" applyFill="1" applyBorder="1" applyAlignment="1">
      <alignment horizontal="center" vertical="center"/>
    </xf>
    <xf numFmtId="0" fontId="14" fillId="2" borderId="2" xfId="24" applyFont="1" applyFill="1" applyBorder="1" applyAlignment="1">
      <alignment horizontal="center" vertical="center" wrapText="1"/>
    </xf>
    <xf numFmtId="0" fontId="14" fillId="2" borderId="1" xfId="24" applyFont="1" applyFill="1" applyBorder="1" applyAlignment="1">
      <alignment horizontal="center" vertical="center" wrapText="1"/>
    </xf>
    <xf numFmtId="0" fontId="22" fillId="0" borderId="0" xfId="24" applyFont="1" applyAlignment="1">
      <alignment vertical="center"/>
    </xf>
    <xf numFmtId="0" fontId="23" fillId="0" borderId="1" xfId="24" applyFont="1" applyBorder="1" applyAlignment="1">
      <alignment horizontal="center" vertical="center"/>
    </xf>
    <xf numFmtId="0" fontId="21" fillId="0" borderId="1" xfId="24" applyFont="1" applyBorder="1" applyAlignment="1">
      <alignment horizontal="center" vertical="center"/>
    </xf>
    <xf numFmtId="3" fontId="14" fillId="0" borderId="1" xfId="24" applyNumberFormat="1" applyFont="1" applyBorder="1" applyAlignment="1">
      <alignment horizontal="center" vertical="center"/>
    </xf>
    <xf numFmtId="0" fontId="20" fillId="0" borderId="1" xfId="24" applyFont="1" applyBorder="1" applyAlignment="1">
      <alignment horizontal="center" vertical="center" wrapText="1"/>
    </xf>
    <xf numFmtId="0" fontId="21" fillId="0" borderId="0" xfId="24" applyFont="1" applyAlignment="1">
      <alignment vertical="center"/>
    </xf>
    <xf numFmtId="0" fontId="20" fillId="0" borderId="2" xfId="24" applyFont="1" applyBorder="1" applyAlignment="1">
      <alignment horizontal="center" vertical="center" wrapText="1"/>
    </xf>
    <xf numFmtId="0" fontId="13" fillId="0" borderId="1" xfId="24" applyFont="1" applyBorder="1" applyAlignment="1">
      <alignment vertical="center"/>
    </xf>
    <xf numFmtId="0" fontId="22" fillId="0" borderId="1" xfId="24" applyFont="1" applyBorder="1" applyAlignment="1">
      <alignment horizontal="center" vertical="center"/>
    </xf>
    <xf numFmtId="3" fontId="21" fillId="0" borderId="1" xfId="25" applyNumberFormat="1" applyFont="1" applyBorder="1" applyAlignment="1">
      <alignment horizontal="center" vertical="center"/>
    </xf>
    <xf numFmtId="3" fontId="21" fillId="0" borderId="1" xfId="25" applyNumberFormat="1" applyFont="1" applyBorder="1" applyAlignment="1">
      <alignment vertical="center"/>
    </xf>
    <xf numFmtId="0" fontId="21" fillId="0" borderId="6" xfId="24" applyFont="1" applyBorder="1" applyAlignment="1">
      <alignment horizontal="center" vertical="center" wrapText="1"/>
    </xf>
    <xf numFmtId="0" fontId="21" fillId="0" borderId="6" xfId="24" applyFont="1" applyBorder="1" applyAlignment="1">
      <alignment horizontal="center" vertical="center" wrapText="1"/>
    </xf>
    <xf numFmtId="0" fontId="13" fillId="3" borderId="1" xfId="24" applyFont="1" applyFill="1" applyBorder="1" applyAlignment="1">
      <alignment horizontal="center" vertical="center"/>
    </xf>
    <xf numFmtId="0" fontId="13" fillId="3" borderId="1" xfId="24" applyFont="1" applyFill="1" applyBorder="1" applyAlignment="1">
      <alignment horizontal="center" vertical="center"/>
    </xf>
    <xf numFmtId="0" fontId="21" fillId="0" borderId="5" xfId="24" applyFont="1" applyBorder="1" applyAlignment="1">
      <alignment horizontal="center" vertical="center" wrapText="1"/>
    </xf>
    <xf numFmtId="0" fontId="21" fillId="0" borderId="6" xfId="24" applyFont="1" applyBorder="1" applyAlignment="1">
      <alignment horizontal="center" vertical="center" wrapText="1"/>
    </xf>
    <xf numFmtId="0" fontId="11" fillId="0" borderId="3" xfId="24" applyFont="1" applyBorder="1" applyAlignment="1">
      <alignment horizontal="center" vertical="center"/>
    </xf>
    <xf numFmtId="0" fontId="11" fillId="0" borderId="4" xfId="24" applyFont="1" applyBorder="1" applyAlignment="1">
      <alignment horizontal="center" vertical="center"/>
    </xf>
    <xf numFmtId="0" fontId="13" fillId="3" borderId="7" xfId="24" applyFont="1" applyFill="1" applyBorder="1" applyAlignment="1">
      <alignment horizontal="center" vertical="center"/>
    </xf>
    <xf numFmtId="0" fontId="13" fillId="3" borderId="8" xfId="24" applyFont="1" applyFill="1" applyBorder="1" applyAlignment="1">
      <alignment horizontal="center" vertical="center"/>
    </xf>
    <xf numFmtId="0" fontId="13" fillId="3" borderId="9" xfId="24" applyFont="1" applyFill="1" applyBorder="1" applyAlignment="1">
      <alignment horizontal="center" vertical="center"/>
    </xf>
  </cellXfs>
  <cellStyles count="26">
    <cellStyle name="0,0_x000d__x000a_NA_x000d__x000a_" xfId="5"/>
    <cellStyle name="Comma" xfId="25" builtinId="3"/>
    <cellStyle name="Comma 10" xfId="8"/>
    <cellStyle name="Comma 2" xfId="1"/>
    <cellStyle name="Comma 2 3" xfId="4"/>
    <cellStyle name="Comma 3" xfId="6"/>
    <cellStyle name="Comma 4" xfId="18"/>
    <cellStyle name="Excel Built-in Normal" xfId="10"/>
    <cellStyle name="Excel Built-in Normal 1" xfId="15"/>
    <cellStyle name="Excel Built-in Normal 2" xfId="14"/>
    <cellStyle name="Normal" xfId="0" builtinId="0"/>
    <cellStyle name="Normal 10" xfId="7"/>
    <cellStyle name="Normal 2" xfId="2"/>
    <cellStyle name="Normal 3" xfId="12"/>
    <cellStyle name="Normal 3 2" xfId="9"/>
    <cellStyle name="Normal 3 2 2" xfId="19"/>
    <cellStyle name="Normal 4" xfId="13"/>
    <cellStyle name="Normal 4 2" xfId="21"/>
    <cellStyle name="Normal 5" xfId="11"/>
    <cellStyle name="Normal 5 2" xfId="17"/>
    <cellStyle name="Normal 5 2 2" xfId="23"/>
    <cellStyle name="Normal 5 3" xfId="20"/>
    <cellStyle name="Normal 6" xfId="22"/>
    <cellStyle name="Normal 7" xfId="24"/>
    <cellStyle name="Style 1" xfId="3"/>
    <cellStyle name="Style 1 2" xfId="16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62344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9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304800</xdr:colOff>
      <xdr:row>11</xdr:row>
      <xdr:rowOff>61384</xdr:rowOff>
    </xdr:to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10</xdr:row>
      <xdr:rowOff>0</xdr:rowOff>
    </xdr:from>
    <xdr:to>
      <xdr:col>1</xdr:col>
      <xdr:colOff>1848231</xdr:colOff>
      <xdr:row>10</xdr:row>
      <xdr:rowOff>4330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3" name="AutoShape 2" descr="Related image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638175</xdr:colOff>
      <xdr:row>2</xdr:row>
      <xdr:rowOff>0</xdr:rowOff>
    </xdr:from>
    <xdr:to>
      <xdr:col>1</xdr:col>
      <xdr:colOff>1848231</xdr:colOff>
      <xdr:row>2</xdr:row>
      <xdr:rowOff>4330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097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1250157</xdr:colOff>
      <xdr:row>10</xdr:row>
      <xdr:rowOff>0</xdr:rowOff>
    </xdr:from>
    <xdr:to>
      <xdr:col>1</xdr:col>
      <xdr:colOff>2544961</xdr:colOff>
      <xdr:row>10</xdr:row>
      <xdr:rowOff>2957</xdr:rowOff>
    </xdr:to>
    <xdr:pic>
      <xdr:nvPicPr>
        <xdr:cNvPr id="115" name="Picture 1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>
    <xdr:from>
      <xdr:col>1</xdr:col>
      <xdr:colOff>447675</xdr:colOff>
      <xdr:row>5</xdr:row>
      <xdr:rowOff>238125</xdr:rowOff>
    </xdr:from>
    <xdr:to>
      <xdr:col>1</xdr:col>
      <xdr:colOff>3028950</xdr:colOff>
      <xdr:row>5</xdr:row>
      <xdr:rowOff>1858098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68" t="23323" r="11364" b="20823"/>
        <a:stretch/>
      </xdr:blipFill>
      <xdr:spPr>
        <a:xfrm>
          <a:off x="857250" y="10191750"/>
          <a:ext cx="2581275" cy="1619973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7</xdr:row>
      <xdr:rowOff>309561</xdr:rowOff>
    </xdr:from>
    <xdr:to>
      <xdr:col>1</xdr:col>
      <xdr:colOff>3452812</xdr:colOff>
      <xdr:row>7</xdr:row>
      <xdr:rowOff>1726405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CE1EE4C-246E-EBB7-2C60-A291BDE03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2" t="13095" r="2248"/>
        <a:stretch/>
      </xdr:blipFill>
      <xdr:spPr>
        <a:xfrm>
          <a:off x="504824" y="12349161"/>
          <a:ext cx="3357563" cy="1416844"/>
        </a:xfrm>
        <a:prstGeom prst="rect">
          <a:avLst/>
        </a:prstGeom>
      </xdr:spPr>
    </xdr:pic>
    <xdr:clientData/>
  </xdr:twoCellAnchor>
  <xdr:twoCellAnchor>
    <xdr:from>
      <xdr:col>1</xdr:col>
      <xdr:colOff>321466</xdr:colOff>
      <xdr:row>8</xdr:row>
      <xdr:rowOff>147742</xdr:rowOff>
    </xdr:from>
    <xdr:to>
      <xdr:col>1</xdr:col>
      <xdr:colOff>3167061</xdr:colOff>
      <xdr:row>8</xdr:row>
      <xdr:rowOff>2024062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914419B9-C095-2F7B-3CAA-8B1F03407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1" y="14273317"/>
          <a:ext cx="2845595" cy="1876320"/>
        </a:xfrm>
        <a:prstGeom prst="rect">
          <a:avLst/>
        </a:prstGeom>
      </xdr:spPr>
    </xdr:pic>
    <xdr:clientData/>
  </xdr:twoCellAnchor>
  <xdr:twoCellAnchor>
    <xdr:from>
      <xdr:col>1</xdr:col>
      <xdr:colOff>551352</xdr:colOff>
      <xdr:row>2</xdr:row>
      <xdr:rowOff>212912</xdr:rowOff>
    </xdr:from>
    <xdr:to>
      <xdr:col>1</xdr:col>
      <xdr:colOff>2897728</xdr:colOff>
      <xdr:row>2</xdr:row>
      <xdr:rowOff>1938617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CB2C9353-2540-0BA3-9F92-B0AAE94F9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5970" y="1624853"/>
          <a:ext cx="2346376" cy="1725705"/>
        </a:xfrm>
        <a:prstGeom prst="rect">
          <a:avLst/>
        </a:prstGeom>
      </xdr:spPr>
    </xdr:pic>
    <xdr:clientData/>
  </xdr:twoCellAnchor>
  <xdr:twoCellAnchor>
    <xdr:from>
      <xdr:col>1</xdr:col>
      <xdr:colOff>914401</xdr:colOff>
      <xdr:row>3</xdr:row>
      <xdr:rowOff>200025</xdr:rowOff>
    </xdr:from>
    <xdr:to>
      <xdr:col>1</xdr:col>
      <xdr:colOff>2628901</xdr:colOff>
      <xdr:row>3</xdr:row>
      <xdr:rowOff>1934182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8B76B064-4494-92E5-35E5-6B3085FC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23976" y="3695700"/>
          <a:ext cx="1714500" cy="1734157"/>
        </a:xfrm>
        <a:prstGeom prst="rect">
          <a:avLst/>
        </a:prstGeom>
      </xdr:spPr>
    </xdr:pic>
    <xdr:clientData/>
  </xdr:twoCellAnchor>
  <xdr:twoCellAnchor>
    <xdr:from>
      <xdr:col>1</xdr:col>
      <xdr:colOff>1057275</xdr:colOff>
      <xdr:row>4</xdr:row>
      <xdr:rowOff>209550</xdr:rowOff>
    </xdr:from>
    <xdr:to>
      <xdr:col>1</xdr:col>
      <xdr:colOff>2362200</xdr:colOff>
      <xdr:row>4</xdr:row>
      <xdr:rowOff>1897491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70D431A1-FD28-DA3D-08FE-9E9CFF74B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0025" y="5257800"/>
          <a:ext cx="1304925" cy="1687941"/>
        </a:xfrm>
        <a:prstGeom prst="rect">
          <a:avLst/>
        </a:prstGeom>
      </xdr:spPr>
    </xdr:pic>
    <xdr:clientData/>
  </xdr:twoCellAnchor>
  <xdr:twoCellAnchor>
    <xdr:from>
      <xdr:col>1</xdr:col>
      <xdr:colOff>752475</xdr:colOff>
      <xdr:row>6</xdr:row>
      <xdr:rowOff>142875</xdr:rowOff>
    </xdr:from>
    <xdr:to>
      <xdr:col>1</xdr:col>
      <xdr:colOff>2514600</xdr:colOff>
      <xdr:row>6</xdr:row>
      <xdr:rowOff>1905000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CA86D5C-9D53-74D0-4E27-202A06A48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62050" y="9896475"/>
          <a:ext cx="1762125" cy="1762125"/>
        </a:xfrm>
        <a:prstGeom prst="rect">
          <a:avLst/>
        </a:prstGeom>
      </xdr:spPr>
    </xdr:pic>
    <xdr:clientData/>
  </xdr:twoCellAnchor>
  <xdr:twoCellAnchor>
    <xdr:from>
      <xdr:col>10</xdr:col>
      <xdr:colOff>233741</xdr:colOff>
      <xdr:row>3</xdr:row>
      <xdr:rowOff>136072</xdr:rowOff>
    </xdr:from>
    <xdr:to>
      <xdr:col>10</xdr:col>
      <xdr:colOff>1486156</xdr:colOff>
      <xdr:row>3</xdr:row>
      <xdr:rowOff>1796144</xdr:rowOff>
    </xdr:to>
    <xdr:pic>
      <xdr:nvPicPr>
        <xdr:cNvPr id="118" name="Picture 117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0" t="45103" r="26058" b="16580"/>
        <a:stretch/>
      </xdr:blipFill>
      <xdr:spPr>
        <a:xfrm>
          <a:off x="11727241" y="3099405"/>
          <a:ext cx="1252415" cy="1660072"/>
        </a:xfrm>
        <a:prstGeom prst="rect">
          <a:avLst/>
        </a:prstGeom>
      </xdr:spPr>
    </xdr:pic>
    <xdr:clientData/>
  </xdr:twoCellAnchor>
  <xdr:twoCellAnchor>
    <xdr:from>
      <xdr:col>17</xdr:col>
      <xdr:colOff>76199</xdr:colOff>
      <xdr:row>2</xdr:row>
      <xdr:rowOff>114300</xdr:rowOff>
    </xdr:from>
    <xdr:to>
      <xdr:col>17</xdr:col>
      <xdr:colOff>1662439</xdr:colOff>
      <xdr:row>2</xdr:row>
      <xdr:rowOff>2038350</xdr:rowOff>
    </xdr:to>
    <xdr:pic>
      <xdr:nvPicPr>
        <xdr:cNvPr id="119" name="Picture 118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87" t="11424" r="22412" b="24896"/>
        <a:stretch/>
      </xdr:blipFill>
      <xdr:spPr>
        <a:xfrm>
          <a:off x="15811499" y="1009650"/>
          <a:ext cx="1586240" cy="1924050"/>
        </a:xfrm>
        <a:prstGeom prst="rect">
          <a:avLst/>
        </a:prstGeom>
      </xdr:spPr>
    </xdr:pic>
    <xdr:clientData/>
  </xdr:twoCellAnchor>
  <xdr:twoCellAnchor>
    <xdr:from>
      <xdr:col>17</xdr:col>
      <xdr:colOff>133350</xdr:colOff>
      <xdr:row>2</xdr:row>
      <xdr:rowOff>2019300</xdr:rowOff>
    </xdr:from>
    <xdr:to>
      <xdr:col>17</xdr:col>
      <xdr:colOff>1481174</xdr:colOff>
      <xdr:row>3</xdr:row>
      <xdr:rowOff>1905000</xdr:rowOff>
    </xdr:to>
    <xdr:pic>
      <xdr:nvPicPr>
        <xdr:cNvPr id="121" name="Picture 120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78" t="-8823" r="13726" b="12990"/>
        <a:stretch/>
      </xdr:blipFill>
      <xdr:spPr>
        <a:xfrm>
          <a:off x="15868650" y="2914650"/>
          <a:ext cx="1347824" cy="1981200"/>
        </a:xfrm>
        <a:prstGeom prst="rect">
          <a:avLst/>
        </a:prstGeom>
      </xdr:spPr>
    </xdr:pic>
    <xdr:clientData/>
  </xdr:twoCellAnchor>
  <xdr:twoCellAnchor>
    <xdr:from>
      <xdr:col>17</xdr:col>
      <xdr:colOff>95251</xdr:colOff>
      <xdr:row>4</xdr:row>
      <xdr:rowOff>43032</xdr:rowOff>
    </xdr:from>
    <xdr:to>
      <xdr:col>17</xdr:col>
      <xdr:colOff>1600200</xdr:colOff>
      <xdr:row>4</xdr:row>
      <xdr:rowOff>1962149</xdr:rowOff>
    </xdr:to>
    <xdr:pic>
      <xdr:nvPicPr>
        <xdr:cNvPr id="122" name="Picture 121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7" t="18372" r="13726" b="13520"/>
        <a:stretch/>
      </xdr:blipFill>
      <xdr:spPr>
        <a:xfrm>
          <a:off x="15830551" y="5129382"/>
          <a:ext cx="1504949" cy="1919117"/>
        </a:xfrm>
        <a:prstGeom prst="rect">
          <a:avLst/>
        </a:prstGeom>
      </xdr:spPr>
    </xdr:pic>
    <xdr:clientData/>
  </xdr:twoCellAnchor>
  <xdr:twoCellAnchor>
    <xdr:from>
      <xdr:col>10</xdr:col>
      <xdr:colOff>139700</xdr:colOff>
      <xdr:row>2</xdr:row>
      <xdr:rowOff>592666</xdr:rowOff>
    </xdr:from>
    <xdr:to>
      <xdr:col>10</xdr:col>
      <xdr:colOff>1684920</xdr:colOff>
      <xdr:row>2</xdr:row>
      <xdr:rowOff>1390650</xdr:rowOff>
    </xdr:to>
    <xdr:pic>
      <xdr:nvPicPr>
        <xdr:cNvPr id="129" name="Picture 128" descr="D:\Sarvesh Patil\OneDrive - Travel food Services\Downloads\WhatsApp Image 2024-02-27 at 2.09.58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02" b="48659"/>
        <a:stretch/>
      </xdr:blipFill>
      <xdr:spPr bwMode="auto">
        <a:xfrm>
          <a:off x="11633200" y="1471083"/>
          <a:ext cx="1545220" cy="797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3"/>
  <sheetViews>
    <sheetView tabSelected="1" zoomScale="90" zoomScaleNormal="90" zoomScaleSheetLayoutView="55" workbookViewId="0">
      <pane ySplit="1" topLeftCell="A5" activePane="bottomLeft" state="frozen"/>
      <selection pane="bottomLeft" activeCell="K5" sqref="K5"/>
    </sheetView>
  </sheetViews>
  <sheetFormatPr defaultColWidth="9.140625" defaultRowHeight="15" x14ac:dyDescent="0.2"/>
  <cols>
    <col min="1" max="1" width="6.140625" style="4" customWidth="1"/>
    <col min="2" max="2" width="53.5703125" style="4" customWidth="1"/>
    <col min="3" max="3" width="10.85546875" style="8" customWidth="1"/>
    <col min="4" max="4" width="27" style="4" customWidth="1"/>
    <col min="5" max="5" width="15.85546875" style="4" customWidth="1"/>
    <col min="6" max="6" width="16.42578125" style="4" customWidth="1"/>
    <col min="7" max="7" width="15.42578125" style="4" customWidth="1"/>
    <col min="8" max="8" width="11.28515625" style="4" customWidth="1"/>
    <col min="9" max="9" width="13.28515625" style="4" customWidth="1"/>
    <col min="10" max="10" width="2.42578125" style="4" customWidth="1"/>
    <col min="11" max="11" width="27.7109375" style="4" customWidth="1"/>
    <col min="12" max="12" width="9.85546875" style="2" customWidth="1"/>
    <col min="13" max="13" width="12.140625" style="2" customWidth="1"/>
    <col min="14" max="14" width="9.85546875" style="2" customWidth="1"/>
    <col min="15" max="15" width="12.140625" style="2" customWidth="1"/>
    <col min="16" max="16" width="9.85546875" style="2" bestFit="1" customWidth="1"/>
    <col min="17" max="17" width="12.140625" style="2" bestFit="1" customWidth="1"/>
    <col min="18" max="18" width="25.5703125" style="2" customWidth="1"/>
    <col min="19" max="19" width="9.85546875" style="2" bestFit="1" customWidth="1"/>
    <col min="20" max="20" width="12.140625" style="2" bestFit="1" customWidth="1"/>
    <col min="21" max="21" width="9.85546875" style="2" bestFit="1" customWidth="1"/>
    <col min="22" max="22" width="12.140625" style="2" bestFit="1" customWidth="1"/>
    <col min="23" max="16384" width="9.140625" style="2"/>
  </cols>
  <sheetData>
    <row r="1" spans="1:26" s="1" customFormat="1" ht="21.75" thickBot="1" x14ac:dyDescent="0.25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2" t="s">
        <v>38</v>
      </c>
      <c r="K1" s="32"/>
      <c r="L1" s="32"/>
      <c r="M1" s="33"/>
      <c r="N1" s="34" t="s">
        <v>46</v>
      </c>
      <c r="O1" s="33"/>
      <c r="P1" s="27" t="s">
        <v>43</v>
      </c>
      <c r="Q1" s="27"/>
      <c r="R1" s="26"/>
      <c r="S1" s="27" t="s">
        <v>44</v>
      </c>
      <c r="T1" s="27"/>
      <c r="U1" s="27" t="s">
        <v>45</v>
      </c>
      <c r="V1" s="27"/>
    </row>
    <row r="2" spans="1:26" s="13" customFormat="1" ht="47.25" x14ac:dyDescent="0.2">
      <c r="A2" s="10" t="s">
        <v>3</v>
      </c>
      <c r="B2" s="10" t="s">
        <v>4</v>
      </c>
      <c r="C2" s="11" t="s">
        <v>5</v>
      </c>
      <c r="D2" s="10" t="s">
        <v>0</v>
      </c>
      <c r="E2" s="10" t="s">
        <v>1</v>
      </c>
      <c r="F2" s="12" t="s">
        <v>6</v>
      </c>
      <c r="G2" s="12" t="s">
        <v>7</v>
      </c>
      <c r="H2" s="10" t="s">
        <v>8</v>
      </c>
      <c r="I2" s="10" t="s">
        <v>9</v>
      </c>
      <c r="J2" s="10"/>
      <c r="K2" s="10" t="s">
        <v>4</v>
      </c>
      <c r="L2" s="21" t="s">
        <v>36</v>
      </c>
      <c r="M2" s="21" t="s">
        <v>37</v>
      </c>
      <c r="N2" s="21" t="s">
        <v>36</v>
      </c>
      <c r="O2" s="21" t="s">
        <v>37</v>
      </c>
      <c r="P2" s="21" t="s">
        <v>36</v>
      </c>
      <c r="Q2" s="21" t="s">
        <v>37</v>
      </c>
      <c r="R2" s="10" t="s">
        <v>4</v>
      </c>
      <c r="S2" s="21" t="s">
        <v>36</v>
      </c>
      <c r="T2" s="21" t="s">
        <v>37</v>
      </c>
      <c r="U2" s="21" t="s">
        <v>36</v>
      </c>
      <c r="V2" s="21" t="s">
        <v>37</v>
      </c>
    </row>
    <row r="3" spans="1:26" s="18" customFormat="1" ht="164.25" customHeight="1" x14ac:dyDescent="0.2">
      <c r="A3" s="14">
        <v>1</v>
      </c>
      <c r="B3" s="15"/>
      <c r="C3" s="16">
        <v>6</v>
      </c>
      <c r="D3" s="17" t="s">
        <v>21</v>
      </c>
      <c r="E3" s="17" t="s">
        <v>2</v>
      </c>
      <c r="F3" s="9" t="s">
        <v>10</v>
      </c>
      <c r="G3" s="17" t="s">
        <v>16</v>
      </c>
      <c r="H3" s="17" t="s">
        <v>35</v>
      </c>
      <c r="I3" s="17" t="s">
        <v>27</v>
      </c>
      <c r="J3" s="17"/>
      <c r="K3" s="17"/>
      <c r="L3" s="22">
        <v>7500</v>
      </c>
      <c r="M3" s="23">
        <f>L3*$C3</f>
        <v>45000</v>
      </c>
      <c r="N3" s="22">
        <v>7500</v>
      </c>
      <c r="O3" s="23">
        <f>N3*$C3</f>
        <v>45000</v>
      </c>
      <c r="P3" s="22">
        <v>35000</v>
      </c>
      <c r="Q3" s="23">
        <f>P3*$C3</f>
        <v>210000</v>
      </c>
      <c r="R3" s="23"/>
      <c r="S3" s="22">
        <v>7560</v>
      </c>
      <c r="T3" s="23">
        <f>S3*$C3</f>
        <v>45360</v>
      </c>
      <c r="U3" s="22">
        <f>MIN(L3:T3)</f>
        <v>7500</v>
      </c>
      <c r="V3" s="23">
        <f>U3*$C3</f>
        <v>45000</v>
      </c>
      <c r="Z3"/>
    </row>
    <row r="4" spans="1:26" s="18" customFormat="1" ht="164.25" customHeight="1" x14ac:dyDescent="0.2">
      <c r="A4" s="14">
        <f>A3+1</f>
        <v>2</v>
      </c>
      <c r="B4" s="15"/>
      <c r="C4" s="16">
        <v>11</v>
      </c>
      <c r="D4" s="17" t="s">
        <v>19</v>
      </c>
      <c r="E4" s="17" t="s">
        <v>2</v>
      </c>
      <c r="F4" s="9" t="s">
        <v>10</v>
      </c>
      <c r="G4" s="17" t="s">
        <v>16</v>
      </c>
      <c r="H4" s="17" t="s">
        <v>35</v>
      </c>
      <c r="I4" s="17" t="s">
        <v>28</v>
      </c>
      <c r="J4" s="17"/>
      <c r="K4" s="17"/>
      <c r="L4" s="22">
        <v>3500</v>
      </c>
      <c r="M4" s="23">
        <f t="shared" ref="M4:M9" si="0">L4*$C4</f>
        <v>38500</v>
      </c>
      <c r="N4" s="22">
        <v>3500</v>
      </c>
      <c r="O4" s="23">
        <f t="shared" ref="O4:O9" si="1">N4*$C4</f>
        <v>38500</v>
      </c>
      <c r="P4" s="22">
        <v>4500</v>
      </c>
      <c r="Q4" s="23">
        <f t="shared" ref="Q4" si="2">P4*$C4</f>
        <v>49500</v>
      </c>
      <c r="R4" s="23"/>
      <c r="S4" s="22">
        <v>7400</v>
      </c>
      <c r="T4" s="23">
        <f t="shared" ref="T4:T9" si="3">S4*$C4</f>
        <v>81400</v>
      </c>
      <c r="U4" s="22">
        <f t="shared" ref="U4:U9" si="4">MIN(L4:T4)</f>
        <v>3500</v>
      </c>
      <c r="V4" s="23">
        <f t="shared" ref="V4:V9" si="5">U4*$C4</f>
        <v>38500</v>
      </c>
    </row>
    <row r="5" spans="1:26" s="18" customFormat="1" ht="164.25" customHeight="1" x14ac:dyDescent="0.2">
      <c r="A5" s="14">
        <v>3</v>
      </c>
      <c r="B5" s="15"/>
      <c r="C5" s="16">
        <v>7</v>
      </c>
      <c r="D5" s="17" t="s">
        <v>20</v>
      </c>
      <c r="E5" s="17" t="s">
        <v>2</v>
      </c>
      <c r="F5" s="9" t="s">
        <v>10</v>
      </c>
      <c r="G5" s="17" t="s">
        <v>11</v>
      </c>
      <c r="H5" s="17" t="s">
        <v>35</v>
      </c>
      <c r="I5" s="17" t="s">
        <v>29</v>
      </c>
      <c r="J5" s="17"/>
      <c r="K5" s="17" t="s">
        <v>48</v>
      </c>
      <c r="L5" s="22">
        <v>6500</v>
      </c>
      <c r="M5" s="23">
        <f t="shared" si="0"/>
        <v>45500</v>
      </c>
      <c r="N5" s="22">
        <v>7900</v>
      </c>
      <c r="O5" s="23">
        <f t="shared" si="1"/>
        <v>55300</v>
      </c>
      <c r="P5" s="22">
        <v>12500</v>
      </c>
      <c r="Q5" s="23">
        <f t="shared" ref="Q5" si="6">P5*$C5</f>
        <v>87500</v>
      </c>
      <c r="R5" s="23"/>
      <c r="S5" s="22">
        <v>4200</v>
      </c>
      <c r="T5" s="23">
        <f t="shared" si="3"/>
        <v>29400</v>
      </c>
      <c r="U5" s="22">
        <f t="shared" si="4"/>
        <v>4200</v>
      </c>
      <c r="V5" s="23">
        <f t="shared" si="5"/>
        <v>29400</v>
      </c>
    </row>
    <row r="6" spans="1:26" s="18" customFormat="1" ht="164.25" customHeight="1" x14ac:dyDescent="0.2">
      <c r="A6" s="14">
        <v>4</v>
      </c>
      <c r="B6" s="15"/>
      <c r="C6" s="16">
        <v>7</v>
      </c>
      <c r="D6" s="17" t="s">
        <v>12</v>
      </c>
      <c r="E6" s="17" t="s">
        <v>13</v>
      </c>
      <c r="F6" s="9" t="s">
        <v>10</v>
      </c>
      <c r="G6" s="17" t="s">
        <v>25</v>
      </c>
      <c r="H6" s="17" t="s">
        <v>34</v>
      </c>
      <c r="I6" s="17" t="s">
        <v>14</v>
      </c>
      <c r="J6" s="17"/>
      <c r="K6" s="17"/>
      <c r="L6" s="22">
        <v>1050</v>
      </c>
      <c r="M6" s="23">
        <f t="shared" si="0"/>
        <v>7350</v>
      </c>
      <c r="N6" s="22">
        <v>1050</v>
      </c>
      <c r="O6" s="23">
        <f t="shared" si="1"/>
        <v>7350</v>
      </c>
      <c r="P6" s="22">
        <v>1080</v>
      </c>
      <c r="Q6" s="23">
        <f t="shared" ref="Q6" si="7">P6*$C6</f>
        <v>7560</v>
      </c>
      <c r="R6" s="23"/>
      <c r="S6" s="22">
        <v>1200</v>
      </c>
      <c r="T6" s="23">
        <f t="shared" si="3"/>
        <v>8400</v>
      </c>
      <c r="U6" s="22">
        <f t="shared" si="4"/>
        <v>1050</v>
      </c>
      <c r="V6" s="23">
        <f t="shared" si="5"/>
        <v>7350</v>
      </c>
    </row>
    <row r="7" spans="1:26" s="18" customFormat="1" ht="164.25" customHeight="1" x14ac:dyDescent="0.2">
      <c r="A7" s="14">
        <v>5</v>
      </c>
      <c r="B7" s="15"/>
      <c r="C7" s="16">
        <v>1</v>
      </c>
      <c r="D7" s="17" t="s">
        <v>23</v>
      </c>
      <c r="E7" s="17" t="s">
        <v>15</v>
      </c>
      <c r="F7" s="9"/>
      <c r="G7" s="17" t="s">
        <v>16</v>
      </c>
      <c r="H7" s="17" t="s">
        <v>33</v>
      </c>
      <c r="I7" s="17" t="s">
        <v>26</v>
      </c>
      <c r="J7" s="17"/>
      <c r="K7" s="17"/>
      <c r="L7" s="22">
        <v>350</v>
      </c>
      <c r="M7" s="23">
        <f t="shared" si="0"/>
        <v>350</v>
      </c>
      <c r="N7" s="22">
        <v>350</v>
      </c>
      <c r="O7" s="23">
        <f t="shared" si="1"/>
        <v>350</v>
      </c>
      <c r="P7" s="22">
        <v>1250</v>
      </c>
      <c r="Q7" s="23">
        <f t="shared" ref="Q7" si="8">P7*$C7</f>
        <v>1250</v>
      </c>
      <c r="R7" s="23"/>
      <c r="S7" s="22">
        <v>850</v>
      </c>
      <c r="T7" s="23">
        <f t="shared" si="3"/>
        <v>850</v>
      </c>
      <c r="U7" s="22">
        <f t="shared" si="4"/>
        <v>350</v>
      </c>
      <c r="V7" s="23">
        <f t="shared" si="5"/>
        <v>350</v>
      </c>
    </row>
    <row r="8" spans="1:26" s="18" customFormat="1" ht="164.25" customHeight="1" x14ac:dyDescent="0.2">
      <c r="A8" s="14">
        <v>6</v>
      </c>
      <c r="B8" s="15"/>
      <c r="C8" s="16">
        <v>2</v>
      </c>
      <c r="D8" s="17" t="s">
        <v>22</v>
      </c>
      <c r="E8" s="17" t="s">
        <v>15</v>
      </c>
      <c r="F8" s="9"/>
      <c r="G8" s="17" t="s">
        <v>16</v>
      </c>
      <c r="H8" s="17" t="s">
        <v>32</v>
      </c>
      <c r="I8" s="17" t="s">
        <v>17</v>
      </c>
      <c r="J8" s="17"/>
      <c r="K8" s="17"/>
      <c r="L8" s="22">
        <v>1550</v>
      </c>
      <c r="M8" s="23">
        <f t="shared" si="0"/>
        <v>3100</v>
      </c>
      <c r="N8" s="22">
        <v>1550</v>
      </c>
      <c r="O8" s="23">
        <f t="shared" si="1"/>
        <v>3100</v>
      </c>
      <c r="P8" s="22">
        <v>1695</v>
      </c>
      <c r="Q8" s="23">
        <f t="shared" ref="Q8" si="9">P8*$C8</f>
        <v>3390</v>
      </c>
      <c r="R8" s="23"/>
      <c r="S8" s="22">
        <v>2400</v>
      </c>
      <c r="T8" s="23">
        <f t="shared" si="3"/>
        <v>4800</v>
      </c>
      <c r="U8" s="22">
        <f t="shared" si="4"/>
        <v>1550</v>
      </c>
      <c r="V8" s="23">
        <f t="shared" si="5"/>
        <v>3100</v>
      </c>
    </row>
    <row r="9" spans="1:26" s="18" customFormat="1" ht="164.25" customHeight="1" x14ac:dyDescent="0.2">
      <c r="A9" s="14">
        <v>7</v>
      </c>
      <c r="B9" s="15"/>
      <c r="C9" s="16">
        <v>40</v>
      </c>
      <c r="D9" s="17" t="s">
        <v>18</v>
      </c>
      <c r="E9" s="17" t="s">
        <v>24</v>
      </c>
      <c r="F9" s="9"/>
      <c r="G9" s="17" t="s">
        <v>11</v>
      </c>
      <c r="H9" s="17" t="s">
        <v>31</v>
      </c>
      <c r="I9" s="19"/>
      <c r="J9" s="19"/>
      <c r="K9" s="19"/>
      <c r="L9" s="22">
        <v>175</v>
      </c>
      <c r="M9" s="23">
        <f t="shared" si="0"/>
        <v>7000</v>
      </c>
      <c r="N9" s="22">
        <v>175</v>
      </c>
      <c r="O9" s="23">
        <f t="shared" si="1"/>
        <v>7000</v>
      </c>
      <c r="P9" s="22">
        <v>180</v>
      </c>
      <c r="Q9" s="23">
        <f t="shared" ref="Q9" si="10">P9*$C9</f>
        <v>7200</v>
      </c>
      <c r="R9" s="23"/>
      <c r="S9" s="22">
        <v>450</v>
      </c>
      <c r="T9" s="23">
        <f t="shared" si="3"/>
        <v>18000</v>
      </c>
      <c r="U9" s="22">
        <f t="shared" si="4"/>
        <v>175</v>
      </c>
      <c r="V9" s="23">
        <f t="shared" si="5"/>
        <v>7000</v>
      </c>
    </row>
    <row r="10" spans="1:26" s="18" customFormat="1" ht="15.75" x14ac:dyDescent="0.2">
      <c r="A10" s="14">
        <v>8</v>
      </c>
      <c r="B10" s="15"/>
      <c r="C10" s="16"/>
      <c r="D10" s="15" t="s">
        <v>47</v>
      </c>
      <c r="E10" s="17"/>
      <c r="F10" s="9"/>
      <c r="G10" s="17"/>
      <c r="H10" s="17"/>
      <c r="I10" s="19"/>
      <c r="J10" s="19">
        <v>8</v>
      </c>
      <c r="K10" s="19"/>
      <c r="L10" s="22">
        <v>950</v>
      </c>
      <c r="M10" s="23">
        <f>L10*$J10</f>
        <v>7600</v>
      </c>
      <c r="N10" s="22">
        <v>950</v>
      </c>
      <c r="O10" s="23">
        <f>N10*$J10</f>
        <v>7600</v>
      </c>
      <c r="P10" s="22"/>
      <c r="Q10" s="23">
        <f>P10*$J10</f>
        <v>0</v>
      </c>
      <c r="R10" s="23"/>
      <c r="S10" s="22"/>
      <c r="T10" s="23">
        <f>S10*$J10</f>
        <v>0</v>
      </c>
      <c r="U10" s="22"/>
      <c r="V10" s="23">
        <f>U10*$J10</f>
        <v>0</v>
      </c>
    </row>
    <row r="11" spans="1:26" ht="19.5" x14ac:dyDescent="0.2">
      <c r="A11" s="3"/>
      <c r="C11" s="5"/>
      <c r="D11" s="3"/>
      <c r="E11" s="3"/>
      <c r="F11" s="3"/>
      <c r="G11" s="3"/>
      <c r="H11" s="28" t="s">
        <v>39</v>
      </c>
      <c r="I11" s="29"/>
      <c r="J11" s="24"/>
      <c r="K11" s="25"/>
      <c r="L11" s="20"/>
      <c r="M11" s="23">
        <f>SUM(M3:M10)</f>
        <v>154400</v>
      </c>
      <c r="N11" s="20"/>
      <c r="O11" s="23">
        <f>SUM(O3:O10)</f>
        <v>164200</v>
      </c>
      <c r="P11" s="20"/>
      <c r="Q11" s="23">
        <f>SUM(Q3:Q10)</f>
        <v>366400</v>
      </c>
      <c r="R11" s="23"/>
      <c r="S11" s="20"/>
      <c r="T11" s="23">
        <f>SUM(T3:T10)</f>
        <v>188210</v>
      </c>
      <c r="U11" s="20"/>
      <c r="V11" s="23">
        <f>SUM(V3:V10)</f>
        <v>130700</v>
      </c>
    </row>
    <row r="12" spans="1:26" ht="15.75" x14ac:dyDescent="0.2">
      <c r="A12" s="6"/>
      <c r="B12" s="6"/>
      <c r="C12" s="7"/>
      <c r="D12" s="6"/>
      <c r="E12" s="6"/>
      <c r="F12" s="6"/>
      <c r="G12" s="6"/>
      <c r="H12" s="28" t="s">
        <v>40</v>
      </c>
      <c r="I12" s="29"/>
      <c r="J12" s="24"/>
      <c r="K12" s="25"/>
      <c r="L12" s="20"/>
      <c r="M12" s="23"/>
      <c r="N12" s="20"/>
      <c r="O12" s="23"/>
      <c r="P12" s="20"/>
      <c r="Q12" s="23">
        <v>5000</v>
      </c>
      <c r="R12" s="23"/>
      <c r="S12" s="20"/>
      <c r="T12" s="23"/>
      <c r="U12" s="20"/>
      <c r="V12" s="23"/>
    </row>
    <row r="13" spans="1:26" ht="15.75" x14ac:dyDescent="0.2">
      <c r="A13" s="6"/>
      <c r="B13" s="6"/>
      <c r="C13" s="7"/>
      <c r="D13" s="6"/>
      <c r="E13" s="6"/>
      <c r="F13" s="6"/>
      <c r="G13" s="6"/>
      <c r="H13" s="28" t="s">
        <v>41</v>
      </c>
      <c r="I13" s="29"/>
      <c r="J13" s="24"/>
      <c r="K13" s="25"/>
      <c r="L13" s="20"/>
      <c r="M13" s="23">
        <f>SUM(M11:M12)*18%</f>
        <v>27792</v>
      </c>
      <c r="N13" s="20"/>
      <c r="O13" s="23">
        <f>SUM(O11:O12)*18%</f>
        <v>29556</v>
      </c>
      <c r="P13" s="20"/>
      <c r="Q13" s="23">
        <f>SUM(Q11:Q12)*18%</f>
        <v>66852</v>
      </c>
      <c r="R13" s="23"/>
      <c r="S13" s="20"/>
      <c r="T13" s="23">
        <f>SUM(T11:T12)*18%</f>
        <v>33877.799999999996</v>
      </c>
      <c r="U13" s="20"/>
      <c r="V13" s="23">
        <f>SUM(V11:V12)*18%</f>
        <v>23526</v>
      </c>
    </row>
    <row r="14" spans="1:26" ht="15.75" x14ac:dyDescent="0.2">
      <c r="A14" s="6"/>
      <c r="B14" s="6"/>
      <c r="C14" s="7"/>
      <c r="D14" s="6"/>
      <c r="E14" s="6"/>
      <c r="F14" s="6"/>
      <c r="G14" s="6"/>
      <c r="H14" s="28" t="s">
        <v>42</v>
      </c>
      <c r="I14" s="29"/>
      <c r="J14" s="24"/>
      <c r="K14" s="25"/>
      <c r="L14" s="20"/>
      <c r="M14" s="23">
        <f>SUM(M11:M13)</f>
        <v>182192</v>
      </c>
      <c r="N14" s="20"/>
      <c r="O14" s="23">
        <f>SUM(O11:O13)</f>
        <v>193756</v>
      </c>
      <c r="P14" s="20"/>
      <c r="Q14" s="23">
        <f>SUM(Q11:Q13)</f>
        <v>438252</v>
      </c>
      <c r="R14" s="23"/>
      <c r="S14" s="20"/>
      <c r="T14" s="23">
        <f>SUM(T11:T13)</f>
        <v>222087.8</v>
      </c>
      <c r="U14" s="20"/>
      <c r="V14" s="23">
        <f>SUM(V11:V13)</f>
        <v>154226</v>
      </c>
    </row>
    <row r="15" spans="1:26" x14ac:dyDescent="0.2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</row>
    <row r="16" spans="1:26" x14ac:dyDescent="0.2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6"/>
      <c r="B19" s="6"/>
      <c r="C19" s="7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</row>
    <row r="21" spans="1:11" x14ac:dyDescent="0.2">
      <c r="A21" s="6"/>
      <c r="B21" s="6"/>
      <c r="C21" s="7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/>
      <c r="B22" s="6"/>
      <c r="C22" s="7"/>
      <c r="D22" s="6"/>
      <c r="E22" s="6"/>
      <c r="F22" s="6"/>
      <c r="G22" s="6"/>
      <c r="H22" s="6"/>
      <c r="I22" s="6"/>
      <c r="J22" s="6"/>
      <c r="K22" s="6"/>
    </row>
    <row r="23" spans="1:11" x14ac:dyDescent="0.2">
      <c r="A23" s="6"/>
      <c r="B23" s="6"/>
      <c r="C23" s="7"/>
      <c r="D23" s="6"/>
      <c r="E23" s="6"/>
      <c r="F23" s="6"/>
      <c r="G23" s="6"/>
      <c r="H23" s="6"/>
      <c r="I23" s="6"/>
      <c r="J23" s="6"/>
      <c r="K23" s="6"/>
    </row>
    <row r="24" spans="1:11" x14ac:dyDescent="0.2">
      <c r="A24" s="6"/>
      <c r="B24" s="6"/>
      <c r="C24" s="7"/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 s="6"/>
      <c r="B25" s="6"/>
      <c r="C25" s="7"/>
      <c r="D25" s="6"/>
      <c r="E25" s="6"/>
      <c r="F25" s="6"/>
      <c r="G25" s="6"/>
      <c r="H25" s="6"/>
      <c r="I25" s="6"/>
      <c r="J25" s="6"/>
      <c r="K25" s="6"/>
    </row>
    <row r="26" spans="1:11" x14ac:dyDescent="0.2">
      <c r="A26" s="6"/>
      <c r="B26" s="6"/>
      <c r="C26" s="7"/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6"/>
      <c r="B27" s="6"/>
      <c r="C27" s="7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/>
      <c r="B28" s="6"/>
      <c r="C28" s="7"/>
      <c r="D28" s="6"/>
      <c r="E28" s="6"/>
      <c r="F28" s="6"/>
      <c r="G28" s="6"/>
      <c r="H28" s="6"/>
      <c r="I28" s="6"/>
      <c r="J28" s="6"/>
      <c r="K28" s="6"/>
    </row>
    <row r="29" spans="1:11" x14ac:dyDescent="0.2">
      <c r="A29" s="6"/>
      <c r="B29" s="6"/>
      <c r="C29" s="7"/>
      <c r="D29" s="6"/>
      <c r="E29" s="6"/>
      <c r="F29" s="6"/>
      <c r="G29" s="6"/>
      <c r="H29" s="6"/>
      <c r="I29" s="6"/>
      <c r="J29" s="6"/>
      <c r="K29" s="6"/>
    </row>
    <row r="30" spans="1:11" x14ac:dyDescent="0.2">
      <c r="A30" s="6"/>
      <c r="B30" s="6"/>
      <c r="C30" s="7"/>
      <c r="D30" s="6"/>
      <c r="E30" s="6"/>
      <c r="F30" s="6"/>
      <c r="G30" s="6"/>
      <c r="H30" s="6"/>
      <c r="I30" s="6"/>
      <c r="J30" s="6"/>
      <c r="K30" s="6"/>
    </row>
    <row r="31" spans="1:11" x14ac:dyDescent="0.2">
      <c r="A31" s="6"/>
      <c r="B31" s="6"/>
      <c r="C31" s="7"/>
      <c r="D31" s="6"/>
      <c r="E31" s="6"/>
      <c r="F31" s="6"/>
      <c r="G31" s="6"/>
      <c r="H31" s="6"/>
      <c r="I31" s="6"/>
      <c r="J31" s="6"/>
      <c r="K31" s="6"/>
    </row>
    <row r="32" spans="1:11" x14ac:dyDescent="0.2">
      <c r="A32" s="6"/>
      <c r="B32" s="6"/>
      <c r="C32" s="7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/>
      <c r="B33" s="6"/>
      <c r="C33" s="7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</row>
    <row r="116" spans="1:11" x14ac:dyDescent="0.2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</row>
    <row r="117" spans="1:11" x14ac:dyDescent="0.2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</row>
    <row r="118" spans="1:11" x14ac:dyDescent="0.2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</row>
    <row r="119" spans="1:11" x14ac:dyDescent="0.2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</row>
    <row r="120" spans="1:11" x14ac:dyDescent="0.2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</row>
    <row r="121" spans="1:11" x14ac:dyDescent="0.2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</row>
    <row r="122" spans="1:11" x14ac:dyDescent="0.2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</row>
    <row r="123" spans="1:11" x14ac:dyDescent="0.2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</row>
    <row r="124" spans="1:11" x14ac:dyDescent="0.2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</row>
    <row r="125" spans="1:11" x14ac:dyDescent="0.2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</row>
    <row r="126" spans="1:11" x14ac:dyDescent="0.2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</row>
    <row r="127" spans="1:11" x14ac:dyDescent="0.2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</row>
    <row r="128" spans="1:11" x14ac:dyDescent="0.2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</row>
    <row r="129" spans="1:11" x14ac:dyDescent="0.2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</row>
    <row r="130" spans="1:11" x14ac:dyDescent="0.2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</row>
    <row r="131" spans="1:11" x14ac:dyDescent="0.2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</row>
    <row r="132" spans="1:11" x14ac:dyDescent="0.2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</row>
    <row r="133" spans="1:11" x14ac:dyDescent="0.2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</row>
    <row r="134" spans="1:11" x14ac:dyDescent="0.2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</row>
    <row r="135" spans="1:11" x14ac:dyDescent="0.2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</row>
    <row r="136" spans="1:11" x14ac:dyDescent="0.2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</row>
    <row r="137" spans="1:11" x14ac:dyDescent="0.2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</row>
    <row r="138" spans="1:11" x14ac:dyDescent="0.2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</row>
    <row r="139" spans="1:11" x14ac:dyDescent="0.2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</row>
    <row r="140" spans="1:11" x14ac:dyDescent="0.2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</row>
    <row r="141" spans="1:11" x14ac:dyDescent="0.2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</row>
    <row r="142" spans="1:11" x14ac:dyDescent="0.2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</row>
    <row r="143" spans="1:11" x14ac:dyDescent="0.2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</row>
    <row r="144" spans="1:11" x14ac:dyDescent="0.2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</row>
    <row r="145" spans="1:11" x14ac:dyDescent="0.2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</row>
    <row r="146" spans="1:11" x14ac:dyDescent="0.2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</row>
    <row r="147" spans="1:11" x14ac:dyDescent="0.2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</row>
    <row r="148" spans="1:11" x14ac:dyDescent="0.2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</row>
    <row r="149" spans="1:11" x14ac:dyDescent="0.2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</row>
    <row r="150" spans="1:11" x14ac:dyDescent="0.2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</row>
    <row r="151" spans="1:11" x14ac:dyDescent="0.2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</row>
    <row r="152" spans="1:11" x14ac:dyDescent="0.2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</row>
    <row r="153" spans="1:11" x14ac:dyDescent="0.2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</row>
    <row r="154" spans="1:11" x14ac:dyDescent="0.2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</row>
    <row r="155" spans="1:11" x14ac:dyDescent="0.2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</row>
    <row r="156" spans="1:11" x14ac:dyDescent="0.2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</row>
    <row r="157" spans="1:11" x14ac:dyDescent="0.2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</row>
    <row r="158" spans="1:11" x14ac:dyDescent="0.2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</row>
    <row r="159" spans="1:11" x14ac:dyDescent="0.2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</row>
    <row r="160" spans="1:11" x14ac:dyDescent="0.2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</row>
    <row r="161" spans="1:11" x14ac:dyDescent="0.2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</row>
    <row r="162" spans="1:11" x14ac:dyDescent="0.2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</row>
    <row r="163" spans="1:11" x14ac:dyDescent="0.2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</row>
    <row r="164" spans="1:11" x14ac:dyDescent="0.2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</row>
    <row r="165" spans="1:11" x14ac:dyDescent="0.2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</row>
    <row r="166" spans="1:11" x14ac:dyDescent="0.2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</row>
    <row r="167" spans="1:11" x14ac:dyDescent="0.2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</row>
    <row r="168" spans="1:11" x14ac:dyDescent="0.2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</row>
    <row r="169" spans="1:11" x14ac:dyDescent="0.2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</row>
    <row r="170" spans="1:11" x14ac:dyDescent="0.2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</row>
    <row r="171" spans="1:11" x14ac:dyDescent="0.2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</row>
    <row r="172" spans="1:11" x14ac:dyDescent="0.2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</row>
    <row r="173" spans="1:11" x14ac:dyDescent="0.2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</row>
    <row r="174" spans="1:11" x14ac:dyDescent="0.2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</row>
    <row r="175" spans="1:11" x14ac:dyDescent="0.2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</row>
    <row r="176" spans="1:11" x14ac:dyDescent="0.2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</row>
    <row r="177" spans="1:11" x14ac:dyDescent="0.2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</row>
    <row r="178" spans="1:11" x14ac:dyDescent="0.2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</row>
    <row r="179" spans="1:11" x14ac:dyDescent="0.2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</row>
    <row r="180" spans="1:11" x14ac:dyDescent="0.2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</row>
    <row r="181" spans="1:11" x14ac:dyDescent="0.2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</row>
    <row r="182" spans="1:11" x14ac:dyDescent="0.2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</row>
    <row r="183" spans="1:11" x14ac:dyDescent="0.2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</row>
    <row r="184" spans="1:11" x14ac:dyDescent="0.2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</row>
    <row r="185" spans="1:11" x14ac:dyDescent="0.2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</row>
    <row r="186" spans="1:11" x14ac:dyDescent="0.2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</row>
    <row r="187" spans="1:11" x14ac:dyDescent="0.2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</row>
    <row r="188" spans="1:11" x14ac:dyDescent="0.2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</row>
    <row r="189" spans="1:11" x14ac:dyDescent="0.2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</row>
    <row r="190" spans="1:11" x14ac:dyDescent="0.2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</row>
    <row r="191" spans="1:11" x14ac:dyDescent="0.2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</row>
    <row r="192" spans="1:11" x14ac:dyDescent="0.2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</row>
    <row r="193" spans="1:11" x14ac:dyDescent="0.2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</row>
    <row r="194" spans="1:11" x14ac:dyDescent="0.2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</row>
    <row r="195" spans="1:11" x14ac:dyDescent="0.2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</row>
    <row r="196" spans="1:11" x14ac:dyDescent="0.2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</row>
    <row r="197" spans="1:11" x14ac:dyDescent="0.2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</row>
    <row r="198" spans="1:11" x14ac:dyDescent="0.2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</row>
    <row r="199" spans="1:11" x14ac:dyDescent="0.2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</row>
    <row r="200" spans="1:11" x14ac:dyDescent="0.2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</row>
    <row r="201" spans="1:11" x14ac:dyDescent="0.2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</row>
    <row r="202" spans="1:11" x14ac:dyDescent="0.2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</row>
    <row r="203" spans="1:11" x14ac:dyDescent="0.2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</row>
    <row r="204" spans="1:11" x14ac:dyDescent="0.2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</row>
    <row r="205" spans="1:11" x14ac:dyDescent="0.2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</row>
    <row r="206" spans="1:11" x14ac:dyDescent="0.2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</row>
    <row r="207" spans="1:11" x14ac:dyDescent="0.2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</row>
    <row r="208" spans="1:11" x14ac:dyDescent="0.2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</row>
    <row r="209" spans="1:11" x14ac:dyDescent="0.2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</row>
    <row r="210" spans="1:11" x14ac:dyDescent="0.2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</row>
    <row r="211" spans="1:11" x14ac:dyDescent="0.2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</row>
    <row r="212" spans="1:11" x14ac:dyDescent="0.2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</row>
    <row r="213" spans="1:11" x14ac:dyDescent="0.2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</row>
    <row r="214" spans="1:11" x14ac:dyDescent="0.2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</row>
    <row r="215" spans="1:11" x14ac:dyDescent="0.2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</row>
    <row r="216" spans="1:11" x14ac:dyDescent="0.2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</row>
    <row r="217" spans="1:11" x14ac:dyDescent="0.2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</row>
    <row r="218" spans="1:11" x14ac:dyDescent="0.2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</row>
    <row r="219" spans="1:11" x14ac:dyDescent="0.2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</row>
    <row r="220" spans="1:11" x14ac:dyDescent="0.2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</row>
    <row r="221" spans="1:11" x14ac:dyDescent="0.2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</row>
    <row r="222" spans="1:11" x14ac:dyDescent="0.2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</row>
    <row r="223" spans="1:11" x14ac:dyDescent="0.2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</row>
    <row r="224" spans="1:11" x14ac:dyDescent="0.2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</row>
    <row r="225" spans="1:11" x14ac:dyDescent="0.2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</row>
    <row r="226" spans="1:11" x14ac:dyDescent="0.2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</row>
    <row r="227" spans="1:11" x14ac:dyDescent="0.2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</row>
    <row r="228" spans="1:11" x14ac:dyDescent="0.2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</row>
    <row r="229" spans="1:11" x14ac:dyDescent="0.2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</row>
    <row r="230" spans="1:11" x14ac:dyDescent="0.2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</row>
    <row r="231" spans="1:11" x14ac:dyDescent="0.2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</row>
    <row r="232" spans="1:11" x14ac:dyDescent="0.2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</row>
    <row r="233" spans="1:11" x14ac:dyDescent="0.2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</row>
    <row r="234" spans="1:11" x14ac:dyDescent="0.2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</row>
    <row r="235" spans="1:11" x14ac:dyDescent="0.2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</row>
    <row r="236" spans="1:11" x14ac:dyDescent="0.2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</row>
    <row r="237" spans="1:11" x14ac:dyDescent="0.2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</row>
    <row r="238" spans="1:11" x14ac:dyDescent="0.2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</row>
    <row r="239" spans="1:11" x14ac:dyDescent="0.2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</row>
    <row r="240" spans="1:11" x14ac:dyDescent="0.2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</row>
    <row r="241" spans="1:11" x14ac:dyDescent="0.2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</row>
    <row r="242" spans="1:11" x14ac:dyDescent="0.2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</row>
    <row r="243" spans="1:11" x14ac:dyDescent="0.2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</row>
    <row r="250" spans="1:11" x14ac:dyDescent="0.2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</row>
    <row r="251" spans="1:11" x14ac:dyDescent="0.2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</row>
    <row r="252" spans="1:11" x14ac:dyDescent="0.2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</row>
    <row r="253" spans="1:11" x14ac:dyDescent="0.2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</row>
    <row r="254" spans="1:11" x14ac:dyDescent="0.2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</row>
    <row r="255" spans="1:11" x14ac:dyDescent="0.2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</row>
    <row r="256" spans="1:11" x14ac:dyDescent="0.2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</row>
    <row r="257" spans="1:11" x14ac:dyDescent="0.2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</row>
    <row r="258" spans="1:11" x14ac:dyDescent="0.2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</row>
    <row r="259" spans="1:11" x14ac:dyDescent="0.2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</row>
    <row r="260" spans="1:11" x14ac:dyDescent="0.2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</row>
    <row r="261" spans="1:11" x14ac:dyDescent="0.2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</row>
    <row r="262" spans="1:11" x14ac:dyDescent="0.2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</row>
    <row r="263" spans="1:11" x14ac:dyDescent="0.2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</row>
    <row r="264" spans="1:11" x14ac:dyDescent="0.2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</row>
    <row r="265" spans="1:11" x14ac:dyDescent="0.2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</row>
    <row r="266" spans="1:11" x14ac:dyDescent="0.2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</row>
    <row r="267" spans="1:11" x14ac:dyDescent="0.2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</row>
    <row r="268" spans="1:11" x14ac:dyDescent="0.2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</row>
    <row r="269" spans="1:11" x14ac:dyDescent="0.2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</row>
    <row r="270" spans="1:11" x14ac:dyDescent="0.2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</row>
    <row r="271" spans="1:11" x14ac:dyDescent="0.2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</row>
    <row r="272" spans="1:11" x14ac:dyDescent="0.2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</row>
    <row r="273" spans="1:11" x14ac:dyDescent="0.2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</row>
    <row r="274" spans="1:11" x14ac:dyDescent="0.2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</row>
    <row r="275" spans="1:11" x14ac:dyDescent="0.2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</row>
    <row r="276" spans="1:11" x14ac:dyDescent="0.2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</row>
    <row r="277" spans="1:11" x14ac:dyDescent="0.2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</row>
    <row r="278" spans="1:11" x14ac:dyDescent="0.2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</row>
    <row r="279" spans="1:11" x14ac:dyDescent="0.2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</row>
    <row r="280" spans="1:11" x14ac:dyDescent="0.2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</row>
    <row r="281" spans="1:11" x14ac:dyDescent="0.2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</row>
    <row r="282" spans="1:11" x14ac:dyDescent="0.2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</row>
    <row r="283" spans="1:11" x14ac:dyDescent="0.2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</row>
    <row r="284" spans="1:11" x14ac:dyDescent="0.2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</row>
    <row r="285" spans="1:11" x14ac:dyDescent="0.2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</row>
    <row r="286" spans="1:11" x14ac:dyDescent="0.2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</row>
    <row r="287" spans="1:11" x14ac:dyDescent="0.2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</row>
    <row r="288" spans="1:11" x14ac:dyDescent="0.2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</row>
    <row r="289" spans="1:11" x14ac:dyDescent="0.2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</row>
    <row r="290" spans="1:11" x14ac:dyDescent="0.2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</row>
    <row r="291" spans="1:11" x14ac:dyDescent="0.2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</row>
    <row r="292" spans="1:11" x14ac:dyDescent="0.2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</row>
    <row r="293" spans="1:11" x14ac:dyDescent="0.2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</row>
    <row r="294" spans="1:11" x14ac:dyDescent="0.2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</row>
    <row r="295" spans="1:11" x14ac:dyDescent="0.2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</row>
    <row r="296" spans="1:11" x14ac:dyDescent="0.2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</row>
    <row r="297" spans="1:11" x14ac:dyDescent="0.2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</row>
    <row r="298" spans="1:11" x14ac:dyDescent="0.2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</row>
    <row r="299" spans="1:11" x14ac:dyDescent="0.2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</row>
    <row r="300" spans="1:11" x14ac:dyDescent="0.2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</row>
    <row r="301" spans="1:11" x14ac:dyDescent="0.2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</row>
    <row r="302" spans="1:11" x14ac:dyDescent="0.2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</row>
    <row r="303" spans="1:11" x14ac:dyDescent="0.2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</row>
    <row r="304" spans="1:11" x14ac:dyDescent="0.2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</row>
    <row r="305" spans="1:11" x14ac:dyDescent="0.2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</row>
    <row r="306" spans="1:11" x14ac:dyDescent="0.2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</row>
    <row r="307" spans="1:11" x14ac:dyDescent="0.2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</row>
    <row r="308" spans="1:11" x14ac:dyDescent="0.2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</row>
    <row r="309" spans="1:11" x14ac:dyDescent="0.2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</row>
    <row r="310" spans="1:11" x14ac:dyDescent="0.2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</row>
    <row r="311" spans="1:11" x14ac:dyDescent="0.2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</row>
    <row r="312" spans="1:11" x14ac:dyDescent="0.2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</row>
    <row r="313" spans="1:11" x14ac:dyDescent="0.2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</row>
    <row r="314" spans="1:11" x14ac:dyDescent="0.2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</row>
    <row r="315" spans="1:11" x14ac:dyDescent="0.2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</row>
    <row r="316" spans="1:11" x14ac:dyDescent="0.2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</row>
    <row r="317" spans="1:11" x14ac:dyDescent="0.2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</row>
    <row r="318" spans="1:11" x14ac:dyDescent="0.2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</row>
    <row r="319" spans="1:11" x14ac:dyDescent="0.2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</row>
    <row r="320" spans="1:11" x14ac:dyDescent="0.2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</row>
    <row r="321" spans="1:11" x14ac:dyDescent="0.2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</row>
    <row r="322" spans="1:11" x14ac:dyDescent="0.2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</row>
    <row r="323" spans="1:11" x14ac:dyDescent="0.2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</row>
    <row r="324" spans="1:11" x14ac:dyDescent="0.2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</row>
    <row r="325" spans="1:11" x14ac:dyDescent="0.2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</row>
    <row r="326" spans="1:11" x14ac:dyDescent="0.2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</row>
    <row r="327" spans="1:11" x14ac:dyDescent="0.2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</row>
    <row r="328" spans="1:11" x14ac:dyDescent="0.2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</row>
    <row r="329" spans="1:11" x14ac:dyDescent="0.2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</row>
    <row r="330" spans="1:11" x14ac:dyDescent="0.2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</row>
    <row r="331" spans="1:11" x14ac:dyDescent="0.2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</row>
    <row r="332" spans="1:11" x14ac:dyDescent="0.2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</row>
    <row r="333" spans="1:11" x14ac:dyDescent="0.2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</row>
    <row r="334" spans="1:11" x14ac:dyDescent="0.2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</row>
    <row r="335" spans="1:11" x14ac:dyDescent="0.2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</row>
    <row r="336" spans="1:11" x14ac:dyDescent="0.2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</row>
    <row r="337" spans="1:11" x14ac:dyDescent="0.2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</row>
    <row r="338" spans="1:11" x14ac:dyDescent="0.2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</row>
    <row r="339" spans="1:11" x14ac:dyDescent="0.2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</row>
    <row r="340" spans="1:11" x14ac:dyDescent="0.2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</row>
    <row r="341" spans="1:11" x14ac:dyDescent="0.2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</row>
    <row r="342" spans="1:11" x14ac:dyDescent="0.2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</row>
    <row r="343" spans="1:11" x14ac:dyDescent="0.2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</row>
    <row r="344" spans="1:11" x14ac:dyDescent="0.2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</row>
    <row r="345" spans="1:11" x14ac:dyDescent="0.2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</row>
    <row r="346" spans="1:11" x14ac:dyDescent="0.2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</row>
    <row r="347" spans="1:11" x14ac:dyDescent="0.2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</row>
    <row r="348" spans="1:11" x14ac:dyDescent="0.2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</row>
    <row r="349" spans="1:11" x14ac:dyDescent="0.2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</row>
    <row r="350" spans="1:11" x14ac:dyDescent="0.2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</row>
    <row r="351" spans="1:11" x14ac:dyDescent="0.2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</row>
    <row r="352" spans="1:11" x14ac:dyDescent="0.2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</row>
    <row r="353" spans="1:11" x14ac:dyDescent="0.2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</row>
    <row r="354" spans="1:11" x14ac:dyDescent="0.2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</row>
    <row r="355" spans="1:11" x14ac:dyDescent="0.2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</row>
    <row r="356" spans="1:11" x14ac:dyDescent="0.2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</row>
    <row r="357" spans="1:11" x14ac:dyDescent="0.2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</row>
    <row r="358" spans="1:11" x14ac:dyDescent="0.2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</row>
    <row r="359" spans="1:11" x14ac:dyDescent="0.2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</row>
    <row r="360" spans="1:11" x14ac:dyDescent="0.2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</row>
    <row r="361" spans="1:11" x14ac:dyDescent="0.2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</row>
    <row r="362" spans="1:11" x14ac:dyDescent="0.2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</row>
    <row r="363" spans="1:11" x14ac:dyDescent="0.2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</row>
    <row r="364" spans="1:11" x14ac:dyDescent="0.2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</row>
    <row r="365" spans="1:11" x14ac:dyDescent="0.2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</row>
    <row r="366" spans="1:11" x14ac:dyDescent="0.2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</row>
    <row r="367" spans="1:11" x14ac:dyDescent="0.2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</row>
    <row r="368" spans="1:11" x14ac:dyDescent="0.2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</row>
    <row r="369" spans="1:11" x14ac:dyDescent="0.2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</row>
    <row r="370" spans="1:11" x14ac:dyDescent="0.2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</row>
    <row r="371" spans="1:11" x14ac:dyDescent="0.2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</row>
    <row r="372" spans="1:11" x14ac:dyDescent="0.2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</row>
    <row r="373" spans="1:11" x14ac:dyDescent="0.2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</row>
    <row r="374" spans="1:11" x14ac:dyDescent="0.2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</row>
    <row r="375" spans="1:11" x14ac:dyDescent="0.2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</row>
    <row r="376" spans="1:11" x14ac:dyDescent="0.2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</row>
    <row r="377" spans="1:11" x14ac:dyDescent="0.2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</row>
    <row r="378" spans="1:11" x14ac:dyDescent="0.2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</row>
    <row r="379" spans="1:11" x14ac:dyDescent="0.2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</row>
    <row r="380" spans="1:11" x14ac:dyDescent="0.2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</row>
    <row r="381" spans="1:11" x14ac:dyDescent="0.2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</row>
    <row r="382" spans="1:11" x14ac:dyDescent="0.2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</row>
    <row r="383" spans="1:11" x14ac:dyDescent="0.2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</row>
    <row r="384" spans="1:11" x14ac:dyDescent="0.2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</row>
    <row r="385" spans="1:11" x14ac:dyDescent="0.2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</row>
    <row r="386" spans="1:11" x14ac:dyDescent="0.2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</row>
    <row r="387" spans="1:11" x14ac:dyDescent="0.2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</row>
    <row r="388" spans="1:11" x14ac:dyDescent="0.2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</row>
    <row r="389" spans="1:11" x14ac:dyDescent="0.2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</row>
    <row r="390" spans="1:11" x14ac:dyDescent="0.2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</row>
    <row r="391" spans="1:11" x14ac:dyDescent="0.2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</row>
    <row r="392" spans="1:11" x14ac:dyDescent="0.2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</row>
    <row r="393" spans="1:11" x14ac:dyDescent="0.2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</row>
    <row r="394" spans="1:11" x14ac:dyDescent="0.2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</row>
    <row r="395" spans="1:11" x14ac:dyDescent="0.2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</row>
    <row r="396" spans="1:11" x14ac:dyDescent="0.2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</row>
    <row r="397" spans="1:11" x14ac:dyDescent="0.2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</row>
    <row r="398" spans="1:11" x14ac:dyDescent="0.2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</row>
    <row r="399" spans="1:11" x14ac:dyDescent="0.2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</row>
    <row r="400" spans="1:11" x14ac:dyDescent="0.2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</row>
    <row r="401" spans="1:11" x14ac:dyDescent="0.2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</row>
    <row r="402" spans="1:11" x14ac:dyDescent="0.2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</row>
    <row r="403" spans="1:11" x14ac:dyDescent="0.2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</row>
    <row r="404" spans="1:11" x14ac:dyDescent="0.2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</row>
    <row r="405" spans="1:11" x14ac:dyDescent="0.2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</row>
    <row r="406" spans="1:11" x14ac:dyDescent="0.2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</row>
    <row r="407" spans="1:11" x14ac:dyDescent="0.2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</row>
    <row r="408" spans="1:11" x14ac:dyDescent="0.2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</row>
    <row r="409" spans="1:11" x14ac:dyDescent="0.2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</row>
    <row r="410" spans="1:11" x14ac:dyDescent="0.2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</row>
    <row r="411" spans="1:11" x14ac:dyDescent="0.2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</row>
    <row r="412" spans="1:11" x14ac:dyDescent="0.2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</row>
    <row r="413" spans="1:11" x14ac:dyDescent="0.2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</row>
    <row r="414" spans="1:11" x14ac:dyDescent="0.2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</row>
    <row r="415" spans="1:11" x14ac:dyDescent="0.2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</row>
    <row r="416" spans="1:11" x14ac:dyDescent="0.2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</row>
    <row r="417" spans="1:11" x14ac:dyDescent="0.2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</row>
    <row r="418" spans="1:11" x14ac:dyDescent="0.2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</row>
    <row r="419" spans="1:11" x14ac:dyDescent="0.2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</row>
    <row r="420" spans="1:11" x14ac:dyDescent="0.2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</row>
    <row r="421" spans="1:11" x14ac:dyDescent="0.2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</row>
    <row r="422" spans="1:11" x14ac:dyDescent="0.2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</row>
    <row r="423" spans="1:11" x14ac:dyDescent="0.2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</row>
    <row r="424" spans="1:11" x14ac:dyDescent="0.2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</row>
    <row r="425" spans="1:11" x14ac:dyDescent="0.2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</row>
    <row r="426" spans="1:11" x14ac:dyDescent="0.2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</row>
    <row r="427" spans="1:11" x14ac:dyDescent="0.2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</row>
    <row r="428" spans="1:11" x14ac:dyDescent="0.2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</row>
    <row r="429" spans="1:11" x14ac:dyDescent="0.2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</row>
    <row r="430" spans="1:11" x14ac:dyDescent="0.2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</row>
    <row r="431" spans="1:11" x14ac:dyDescent="0.2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</row>
    <row r="432" spans="1:11" x14ac:dyDescent="0.2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</row>
    <row r="433" spans="1:11" x14ac:dyDescent="0.2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</row>
    <row r="434" spans="1:11" x14ac:dyDescent="0.2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</row>
    <row r="435" spans="1:11" x14ac:dyDescent="0.2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</row>
    <row r="436" spans="1:11" x14ac:dyDescent="0.2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</row>
    <row r="437" spans="1:11" x14ac:dyDescent="0.2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</row>
    <row r="438" spans="1:11" x14ac:dyDescent="0.2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</row>
    <row r="439" spans="1:11" x14ac:dyDescent="0.2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</row>
    <row r="440" spans="1:11" x14ac:dyDescent="0.2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</row>
    <row r="441" spans="1:11" x14ac:dyDescent="0.2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</row>
    <row r="442" spans="1:11" x14ac:dyDescent="0.2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</row>
    <row r="443" spans="1:11" x14ac:dyDescent="0.2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</row>
    <row r="444" spans="1:11" x14ac:dyDescent="0.2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</row>
    <row r="445" spans="1:11" x14ac:dyDescent="0.2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</row>
    <row r="446" spans="1:11" x14ac:dyDescent="0.2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</row>
    <row r="447" spans="1:11" x14ac:dyDescent="0.2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</row>
    <row r="448" spans="1:11" x14ac:dyDescent="0.2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</row>
    <row r="449" spans="1:11" x14ac:dyDescent="0.2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</row>
    <row r="450" spans="1:11" x14ac:dyDescent="0.2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</row>
    <row r="451" spans="1:11" x14ac:dyDescent="0.2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</row>
    <row r="452" spans="1:11" x14ac:dyDescent="0.2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</row>
    <row r="453" spans="1:11" x14ac:dyDescent="0.2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</row>
    <row r="454" spans="1:11" x14ac:dyDescent="0.2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</row>
    <row r="455" spans="1:11" x14ac:dyDescent="0.2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</row>
    <row r="456" spans="1:11" x14ac:dyDescent="0.2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</row>
    <row r="457" spans="1:11" x14ac:dyDescent="0.2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</row>
    <row r="458" spans="1:11" x14ac:dyDescent="0.2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</row>
    <row r="459" spans="1:11" x14ac:dyDescent="0.2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</row>
    <row r="460" spans="1:11" x14ac:dyDescent="0.2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</row>
    <row r="461" spans="1:11" x14ac:dyDescent="0.2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</row>
    <row r="462" spans="1:11" x14ac:dyDescent="0.2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</row>
    <row r="463" spans="1:11" x14ac:dyDescent="0.2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</row>
    <row r="464" spans="1:11" x14ac:dyDescent="0.2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</row>
    <row r="465" spans="1:11" x14ac:dyDescent="0.2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</row>
    <row r="466" spans="1:11" x14ac:dyDescent="0.2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</row>
    <row r="467" spans="1:11" x14ac:dyDescent="0.2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</row>
    <row r="468" spans="1:11" x14ac:dyDescent="0.2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</row>
    <row r="469" spans="1:11" x14ac:dyDescent="0.2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</row>
    <row r="470" spans="1:11" x14ac:dyDescent="0.2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</row>
    <row r="471" spans="1:11" x14ac:dyDescent="0.2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</row>
    <row r="472" spans="1:11" x14ac:dyDescent="0.2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</row>
    <row r="473" spans="1:11" x14ac:dyDescent="0.2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</row>
    <row r="474" spans="1:11" x14ac:dyDescent="0.2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</row>
    <row r="475" spans="1:11" x14ac:dyDescent="0.2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</row>
    <row r="476" spans="1:11" x14ac:dyDescent="0.2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</row>
    <row r="477" spans="1:11" x14ac:dyDescent="0.2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</row>
    <row r="478" spans="1:11" x14ac:dyDescent="0.2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</row>
    <row r="479" spans="1:11" x14ac:dyDescent="0.2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</row>
    <row r="480" spans="1:11" x14ac:dyDescent="0.2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</row>
    <row r="481" spans="1:11" x14ac:dyDescent="0.2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</row>
    <row r="482" spans="1:11" x14ac:dyDescent="0.2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</row>
    <row r="483" spans="1:11" x14ac:dyDescent="0.2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</row>
    <row r="484" spans="1:11" x14ac:dyDescent="0.2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</row>
    <row r="485" spans="1:11" x14ac:dyDescent="0.2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</row>
    <row r="486" spans="1:11" x14ac:dyDescent="0.2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</row>
    <row r="487" spans="1:11" x14ac:dyDescent="0.2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</row>
    <row r="488" spans="1:11" x14ac:dyDescent="0.2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</row>
    <row r="489" spans="1:11" x14ac:dyDescent="0.2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</row>
    <row r="490" spans="1:11" x14ac:dyDescent="0.2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</row>
    <row r="491" spans="1:11" x14ac:dyDescent="0.2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</row>
    <row r="492" spans="1:11" x14ac:dyDescent="0.2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</row>
    <row r="493" spans="1:11" x14ac:dyDescent="0.2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</row>
    <row r="494" spans="1:11" x14ac:dyDescent="0.2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</row>
    <row r="495" spans="1:11" x14ac:dyDescent="0.2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</row>
    <row r="496" spans="1:11" x14ac:dyDescent="0.2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</row>
    <row r="497" spans="1:11" x14ac:dyDescent="0.2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</row>
    <row r="498" spans="1:11" x14ac:dyDescent="0.2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</row>
    <row r="499" spans="1:11" x14ac:dyDescent="0.2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</row>
    <row r="500" spans="1:11" x14ac:dyDescent="0.2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</row>
    <row r="501" spans="1:11" x14ac:dyDescent="0.2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</row>
    <row r="502" spans="1:11" x14ac:dyDescent="0.2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</row>
    <row r="503" spans="1:11" x14ac:dyDescent="0.2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</row>
    <row r="504" spans="1:11" x14ac:dyDescent="0.2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</row>
    <row r="505" spans="1:11" x14ac:dyDescent="0.2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</row>
    <row r="506" spans="1:11" x14ac:dyDescent="0.2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</row>
    <row r="507" spans="1:11" x14ac:dyDescent="0.2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</row>
    <row r="508" spans="1:11" x14ac:dyDescent="0.2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</row>
    <row r="509" spans="1:11" x14ac:dyDescent="0.2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</row>
    <row r="510" spans="1:11" x14ac:dyDescent="0.2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</row>
    <row r="511" spans="1:11" x14ac:dyDescent="0.2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</row>
    <row r="512" spans="1:11" x14ac:dyDescent="0.2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</row>
    <row r="513" spans="1:11" x14ac:dyDescent="0.2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</row>
    <row r="514" spans="1:11" x14ac:dyDescent="0.2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</row>
    <row r="515" spans="1:11" x14ac:dyDescent="0.2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</row>
    <row r="516" spans="1:11" x14ac:dyDescent="0.2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</row>
    <row r="517" spans="1:11" x14ac:dyDescent="0.2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</row>
    <row r="518" spans="1:11" x14ac:dyDescent="0.2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</row>
    <row r="519" spans="1:11" x14ac:dyDescent="0.2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</row>
    <row r="520" spans="1:11" x14ac:dyDescent="0.2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</row>
    <row r="521" spans="1:11" x14ac:dyDescent="0.2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</row>
    <row r="522" spans="1:11" x14ac:dyDescent="0.2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</row>
    <row r="523" spans="1:11" x14ac:dyDescent="0.2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</row>
    <row r="524" spans="1:11" x14ac:dyDescent="0.2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</row>
    <row r="525" spans="1:11" x14ac:dyDescent="0.2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</row>
    <row r="526" spans="1:11" x14ac:dyDescent="0.2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</row>
    <row r="527" spans="1:11" x14ac:dyDescent="0.2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</row>
    <row r="528" spans="1:11" x14ac:dyDescent="0.2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</row>
    <row r="529" spans="1:11" x14ac:dyDescent="0.2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</row>
    <row r="530" spans="1:11" x14ac:dyDescent="0.2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</row>
    <row r="531" spans="1:11" x14ac:dyDescent="0.2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</row>
    <row r="532" spans="1:11" x14ac:dyDescent="0.2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</row>
    <row r="533" spans="1:11" x14ac:dyDescent="0.2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</row>
    <row r="534" spans="1:11" x14ac:dyDescent="0.2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</row>
    <row r="535" spans="1:11" x14ac:dyDescent="0.2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</row>
    <row r="536" spans="1:11" x14ac:dyDescent="0.2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</row>
    <row r="537" spans="1:11" x14ac:dyDescent="0.2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</row>
    <row r="538" spans="1:11" x14ac:dyDescent="0.2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</row>
    <row r="539" spans="1:11" x14ac:dyDescent="0.2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</row>
    <row r="540" spans="1:11" x14ac:dyDescent="0.2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</row>
    <row r="541" spans="1:11" x14ac:dyDescent="0.2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</row>
    <row r="542" spans="1:11" x14ac:dyDescent="0.2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</row>
    <row r="543" spans="1:11" x14ac:dyDescent="0.2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</row>
    <row r="544" spans="1:11" x14ac:dyDescent="0.2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</row>
    <row r="545" spans="1:11" x14ac:dyDescent="0.2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</row>
    <row r="546" spans="1:11" x14ac:dyDescent="0.2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</row>
    <row r="547" spans="1:11" x14ac:dyDescent="0.2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</row>
    <row r="548" spans="1:11" x14ac:dyDescent="0.2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</row>
    <row r="549" spans="1:11" x14ac:dyDescent="0.2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</row>
    <row r="550" spans="1:11" x14ac:dyDescent="0.2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</row>
    <row r="551" spans="1:11" x14ac:dyDescent="0.2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</row>
    <row r="552" spans="1:11" x14ac:dyDescent="0.2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</row>
    <row r="553" spans="1:11" x14ac:dyDescent="0.2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</row>
    <row r="554" spans="1:11" x14ac:dyDescent="0.2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</row>
    <row r="555" spans="1:11" x14ac:dyDescent="0.2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</row>
    <row r="556" spans="1:11" x14ac:dyDescent="0.2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</row>
    <row r="557" spans="1:11" x14ac:dyDescent="0.2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</row>
    <row r="558" spans="1:11" x14ac:dyDescent="0.2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</row>
    <row r="559" spans="1:11" x14ac:dyDescent="0.2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</row>
    <row r="560" spans="1:11" x14ac:dyDescent="0.2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</row>
    <row r="561" spans="1:11" x14ac:dyDescent="0.2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</row>
    <row r="562" spans="1:11" x14ac:dyDescent="0.2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</row>
    <row r="563" spans="1:11" x14ac:dyDescent="0.2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</row>
    <row r="564" spans="1:11" x14ac:dyDescent="0.2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</row>
    <row r="565" spans="1:11" x14ac:dyDescent="0.2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</row>
    <row r="566" spans="1:11" x14ac:dyDescent="0.2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</row>
    <row r="567" spans="1:11" x14ac:dyDescent="0.2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</row>
    <row r="568" spans="1:11" x14ac:dyDescent="0.2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</row>
    <row r="569" spans="1:11" x14ac:dyDescent="0.2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</row>
    <row r="570" spans="1:11" x14ac:dyDescent="0.2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</row>
    <row r="571" spans="1:11" x14ac:dyDescent="0.2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</row>
    <row r="572" spans="1:11" x14ac:dyDescent="0.2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</row>
    <row r="573" spans="1:11" x14ac:dyDescent="0.2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</row>
    <row r="574" spans="1:11" x14ac:dyDescent="0.2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</row>
    <row r="575" spans="1:11" x14ac:dyDescent="0.2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</row>
    <row r="576" spans="1:11" x14ac:dyDescent="0.2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</row>
    <row r="577" spans="1:11" x14ac:dyDescent="0.2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</row>
    <row r="578" spans="1:11" x14ac:dyDescent="0.2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</row>
    <row r="579" spans="1:11" x14ac:dyDescent="0.2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</row>
    <row r="580" spans="1:11" x14ac:dyDescent="0.2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</row>
    <row r="581" spans="1:11" x14ac:dyDescent="0.2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</row>
    <row r="582" spans="1:11" x14ac:dyDescent="0.2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</row>
    <row r="583" spans="1:11" x14ac:dyDescent="0.2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</row>
    <row r="584" spans="1:11" x14ac:dyDescent="0.2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</row>
    <row r="585" spans="1:11" x14ac:dyDescent="0.2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</row>
    <row r="586" spans="1:11" x14ac:dyDescent="0.2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</row>
    <row r="587" spans="1:11" x14ac:dyDescent="0.2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</row>
    <row r="588" spans="1:11" x14ac:dyDescent="0.2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</row>
    <row r="589" spans="1:11" x14ac:dyDescent="0.2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</row>
    <row r="590" spans="1:11" x14ac:dyDescent="0.2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</row>
    <row r="591" spans="1:11" x14ac:dyDescent="0.2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</row>
    <row r="592" spans="1:11" x14ac:dyDescent="0.2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</row>
    <row r="593" spans="1:11" x14ac:dyDescent="0.2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</row>
    <row r="594" spans="1:11" x14ac:dyDescent="0.2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</row>
    <row r="595" spans="1:11" x14ac:dyDescent="0.2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</row>
    <row r="596" spans="1:11" x14ac:dyDescent="0.2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</row>
    <row r="597" spans="1:11" x14ac:dyDescent="0.2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</row>
    <row r="598" spans="1:11" x14ac:dyDescent="0.2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</row>
    <row r="599" spans="1:11" x14ac:dyDescent="0.2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</row>
    <row r="600" spans="1:11" x14ac:dyDescent="0.2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</row>
    <row r="601" spans="1:11" x14ac:dyDescent="0.2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</row>
    <row r="602" spans="1:11" x14ac:dyDescent="0.2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</row>
    <row r="603" spans="1:11" x14ac:dyDescent="0.2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</row>
    <row r="604" spans="1:11" x14ac:dyDescent="0.2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</row>
    <row r="605" spans="1:11" x14ac:dyDescent="0.2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</row>
    <row r="606" spans="1:11" x14ac:dyDescent="0.2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</row>
    <row r="607" spans="1:11" x14ac:dyDescent="0.2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</row>
    <row r="608" spans="1:11" x14ac:dyDescent="0.2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</row>
    <row r="609" spans="1:11" x14ac:dyDescent="0.2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</row>
    <row r="610" spans="1:11" x14ac:dyDescent="0.2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</row>
    <row r="611" spans="1:11" x14ac:dyDescent="0.2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</row>
    <row r="612" spans="1:11" x14ac:dyDescent="0.2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</row>
    <row r="613" spans="1:11" x14ac:dyDescent="0.2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</row>
    <row r="614" spans="1:11" x14ac:dyDescent="0.2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</row>
    <row r="615" spans="1:11" x14ac:dyDescent="0.2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</row>
    <row r="616" spans="1:11" x14ac:dyDescent="0.2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</row>
    <row r="617" spans="1:11" x14ac:dyDescent="0.2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</row>
    <row r="618" spans="1:11" x14ac:dyDescent="0.2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</row>
    <row r="619" spans="1:11" x14ac:dyDescent="0.2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</row>
    <row r="620" spans="1:11" x14ac:dyDescent="0.2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</row>
    <row r="621" spans="1:11" x14ac:dyDescent="0.2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</row>
    <row r="622" spans="1:11" x14ac:dyDescent="0.2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</row>
    <row r="623" spans="1:11" x14ac:dyDescent="0.2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</row>
    <row r="624" spans="1:11" x14ac:dyDescent="0.2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</row>
    <row r="625" spans="1:11" x14ac:dyDescent="0.2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</row>
    <row r="626" spans="1:11" x14ac:dyDescent="0.2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</row>
    <row r="627" spans="1:11" x14ac:dyDescent="0.2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</row>
    <row r="628" spans="1:11" x14ac:dyDescent="0.2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</row>
    <row r="629" spans="1:11" x14ac:dyDescent="0.2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</row>
    <row r="630" spans="1:11" x14ac:dyDescent="0.2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</row>
    <row r="631" spans="1:11" x14ac:dyDescent="0.2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</row>
    <row r="632" spans="1:11" x14ac:dyDescent="0.2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</row>
    <row r="633" spans="1:11" x14ac:dyDescent="0.2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</row>
    <row r="634" spans="1:11" x14ac:dyDescent="0.2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</row>
    <row r="635" spans="1:11" x14ac:dyDescent="0.2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</row>
    <row r="636" spans="1:11" x14ac:dyDescent="0.2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</row>
    <row r="637" spans="1:11" x14ac:dyDescent="0.2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</row>
    <row r="638" spans="1:11" x14ac:dyDescent="0.2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</row>
    <row r="639" spans="1:11" x14ac:dyDescent="0.2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</row>
    <row r="640" spans="1:11" x14ac:dyDescent="0.2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</row>
    <row r="641" spans="1:11" x14ac:dyDescent="0.2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</row>
    <row r="642" spans="1:11" x14ac:dyDescent="0.2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</row>
    <row r="643" spans="1:11" x14ac:dyDescent="0.2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</row>
    <row r="644" spans="1:11" x14ac:dyDescent="0.2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</row>
    <row r="645" spans="1:11" x14ac:dyDescent="0.2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</row>
    <row r="646" spans="1:11" x14ac:dyDescent="0.2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</row>
    <row r="647" spans="1:11" x14ac:dyDescent="0.2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</row>
    <row r="648" spans="1:11" x14ac:dyDescent="0.2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</row>
    <row r="649" spans="1:11" x14ac:dyDescent="0.2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</row>
    <row r="650" spans="1:11" x14ac:dyDescent="0.2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</row>
    <row r="651" spans="1:11" x14ac:dyDescent="0.2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</row>
    <row r="652" spans="1:11" x14ac:dyDescent="0.2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</row>
    <row r="653" spans="1:11" x14ac:dyDescent="0.2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</row>
    <row r="654" spans="1:11" x14ac:dyDescent="0.2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</row>
    <row r="655" spans="1:11" x14ac:dyDescent="0.2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</row>
    <row r="656" spans="1:11" x14ac:dyDescent="0.2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</row>
    <row r="657" spans="1:11" x14ac:dyDescent="0.2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</row>
    <row r="658" spans="1:11" x14ac:dyDescent="0.2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</row>
    <row r="659" spans="1:11" x14ac:dyDescent="0.2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</row>
    <row r="660" spans="1:11" x14ac:dyDescent="0.2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</row>
    <row r="661" spans="1:11" x14ac:dyDescent="0.2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</row>
    <row r="662" spans="1:11" x14ac:dyDescent="0.2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</row>
    <row r="663" spans="1:11" x14ac:dyDescent="0.2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</row>
    <row r="664" spans="1:11" x14ac:dyDescent="0.2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</row>
    <row r="665" spans="1:11" x14ac:dyDescent="0.2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</row>
    <row r="666" spans="1:11" x14ac:dyDescent="0.2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</row>
    <row r="667" spans="1:11" x14ac:dyDescent="0.2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</row>
    <row r="668" spans="1:11" x14ac:dyDescent="0.2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</row>
    <row r="669" spans="1:11" x14ac:dyDescent="0.2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</row>
    <row r="670" spans="1:11" x14ac:dyDescent="0.2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</row>
    <row r="671" spans="1:11" x14ac:dyDescent="0.2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</row>
    <row r="672" spans="1:11" x14ac:dyDescent="0.2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</row>
    <row r="673" spans="1:11" x14ac:dyDescent="0.2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</row>
    <row r="674" spans="1:11" x14ac:dyDescent="0.2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</row>
    <row r="675" spans="1:11" x14ac:dyDescent="0.2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</row>
    <row r="676" spans="1:11" x14ac:dyDescent="0.2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</row>
    <row r="677" spans="1:11" x14ac:dyDescent="0.2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</row>
    <row r="678" spans="1:11" x14ac:dyDescent="0.2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</row>
    <row r="679" spans="1:11" x14ac:dyDescent="0.2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</row>
    <row r="680" spans="1:11" x14ac:dyDescent="0.2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</row>
    <row r="681" spans="1:11" x14ac:dyDescent="0.2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</row>
    <row r="682" spans="1:11" x14ac:dyDescent="0.2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</row>
    <row r="683" spans="1:11" x14ac:dyDescent="0.2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</row>
    <row r="684" spans="1:11" x14ac:dyDescent="0.2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</row>
    <row r="685" spans="1:11" x14ac:dyDescent="0.2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</row>
    <row r="686" spans="1:11" x14ac:dyDescent="0.2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</row>
    <row r="687" spans="1:11" x14ac:dyDescent="0.2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</row>
    <row r="688" spans="1:11" x14ac:dyDescent="0.2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</row>
    <row r="689" spans="1:11" x14ac:dyDescent="0.2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</row>
    <row r="690" spans="1:11" x14ac:dyDescent="0.2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</row>
    <row r="691" spans="1:11" x14ac:dyDescent="0.2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</row>
    <row r="692" spans="1:11" x14ac:dyDescent="0.2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</row>
    <row r="693" spans="1:11" x14ac:dyDescent="0.2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</row>
    <row r="694" spans="1:11" x14ac:dyDescent="0.2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</row>
    <row r="695" spans="1:11" x14ac:dyDescent="0.2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</row>
    <row r="696" spans="1:11" x14ac:dyDescent="0.2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</row>
    <row r="697" spans="1:11" x14ac:dyDescent="0.2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</row>
    <row r="698" spans="1:11" x14ac:dyDescent="0.2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</row>
    <row r="699" spans="1:11" x14ac:dyDescent="0.2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</row>
    <row r="700" spans="1:11" x14ac:dyDescent="0.2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</row>
    <row r="701" spans="1:11" x14ac:dyDescent="0.2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</row>
    <row r="702" spans="1:11" x14ac:dyDescent="0.2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</row>
    <row r="703" spans="1:11" x14ac:dyDescent="0.2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</row>
    <row r="704" spans="1:11" x14ac:dyDescent="0.2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</row>
    <row r="705" spans="1:11" x14ac:dyDescent="0.2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</row>
    <row r="706" spans="1:11" x14ac:dyDescent="0.2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</row>
    <row r="707" spans="1:11" x14ac:dyDescent="0.2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</row>
    <row r="708" spans="1:11" x14ac:dyDescent="0.2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</row>
    <row r="709" spans="1:11" x14ac:dyDescent="0.2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</row>
    <row r="710" spans="1:11" x14ac:dyDescent="0.2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</row>
    <row r="711" spans="1:11" x14ac:dyDescent="0.2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</row>
    <row r="712" spans="1:11" x14ac:dyDescent="0.2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</row>
    <row r="713" spans="1:11" x14ac:dyDescent="0.2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</row>
    <row r="714" spans="1:11" x14ac:dyDescent="0.2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</row>
    <row r="715" spans="1:11" x14ac:dyDescent="0.2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</row>
    <row r="716" spans="1:11" x14ac:dyDescent="0.2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</row>
    <row r="717" spans="1:11" x14ac:dyDescent="0.2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</row>
    <row r="718" spans="1:11" x14ac:dyDescent="0.2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</row>
    <row r="719" spans="1:11" x14ac:dyDescent="0.2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</row>
    <row r="720" spans="1:11" x14ac:dyDescent="0.2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</row>
    <row r="721" spans="1:11" x14ac:dyDescent="0.2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</row>
    <row r="722" spans="1:11" x14ac:dyDescent="0.2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</row>
    <row r="723" spans="1:11" x14ac:dyDescent="0.2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</row>
    <row r="724" spans="1:11" x14ac:dyDescent="0.2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</row>
    <row r="725" spans="1:11" x14ac:dyDescent="0.2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</row>
    <row r="726" spans="1:11" x14ac:dyDescent="0.2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</row>
    <row r="727" spans="1:11" x14ac:dyDescent="0.2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</row>
    <row r="728" spans="1:11" x14ac:dyDescent="0.2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</row>
    <row r="729" spans="1:11" x14ac:dyDescent="0.2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</row>
    <row r="730" spans="1:11" x14ac:dyDescent="0.2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</row>
    <row r="731" spans="1:11" x14ac:dyDescent="0.2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</row>
    <row r="732" spans="1:11" x14ac:dyDescent="0.2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</row>
    <row r="733" spans="1:11" x14ac:dyDescent="0.2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</row>
    <row r="734" spans="1:11" x14ac:dyDescent="0.2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</row>
    <row r="735" spans="1:11" x14ac:dyDescent="0.2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</row>
    <row r="736" spans="1:11" x14ac:dyDescent="0.2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</row>
    <row r="737" spans="1:11" x14ac:dyDescent="0.2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</row>
    <row r="738" spans="1:11" x14ac:dyDescent="0.2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</row>
    <row r="739" spans="1:11" x14ac:dyDescent="0.2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</row>
    <row r="740" spans="1:11" x14ac:dyDescent="0.2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</row>
    <row r="741" spans="1:11" x14ac:dyDescent="0.2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</row>
    <row r="742" spans="1:11" x14ac:dyDescent="0.2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</row>
    <row r="743" spans="1:11" x14ac:dyDescent="0.2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</row>
    <row r="744" spans="1:11" x14ac:dyDescent="0.2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</row>
    <row r="745" spans="1:11" x14ac:dyDescent="0.2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</row>
    <row r="746" spans="1:11" x14ac:dyDescent="0.2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</row>
    <row r="747" spans="1:11" x14ac:dyDescent="0.2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</row>
    <row r="748" spans="1:11" x14ac:dyDescent="0.2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</row>
    <row r="749" spans="1:11" x14ac:dyDescent="0.2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</row>
    <row r="750" spans="1:11" x14ac:dyDescent="0.2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</row>
    <row r="751" spans="1:11" x14ac:dyDescent="0.2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</row>
    <row r="752" spans="1:11" x14ac:dyDescent="0.2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</row>
    <row r="753" spans="1:11" x14ac:dyDescent="0.2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</row>
    <row r="754" spans="1:11" x14ac:dyDescent="0.2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</row>
    <row r="755" spans="1:11" x14ac:dyDescent="0.2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</row>
    <row r="756" spans="1:11" x14ac:dyDescent="0.2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</row>
    <row r="757" spans="1:11" x14ac:dyDescent="0.2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</row>
    <row r="758" spans="1:11" x14ac:dyDescent="0.2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</row>
    <row r="759" spans="1:11" x14ac:dyDescent="0.2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</row>
    <row r="760" spans="1:11" x14ac:dyDescent="0.2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</row>
    <row r="761" spans="1:11" x14ac:dyDescent="0.2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</row>
    <row r="762" spans="1:11" x14ac:dyDescent="0.2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</row>
    <row r="763" spans="1:11" x14ac:dyDescent="0.2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</row>
    <row r="764" spans="1:11" x14ac:dyDescent="0.2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</row>
    <row r="765" spans="1:11" x14ac:dyDescent="0.2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</row>
    <row r="766" spans="1:11" x14ac:dyDescent="0.2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</row>
    <row r="767" spans="1:11" x14ac:dyDescent="0.2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</row>
    <row r="768" spans="1:11" x14ac:dyDescent="0.2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</row>
    <row r="769" spans="1:11" x14ac:dyDescent="0.2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</row>
    <row r="770" spans="1:11" x14ac:dyDescent="0.2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</row>
    <row r="771" spans="1:11" x14ac:dyDescent="0.2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</row>
    <row r="772" spans="1:11" x14ac:dyDescent="0.2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</row>
    <row r="773" spans="1:11" x14ac:dyDescent="0.2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</row>
    <row r="774" spans="1:11" x14ac:dyDescent="0.2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</row>
    <row r="775" spans="1:11" x14ac:dyDescent="0.2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</row>
    <row r="776" spans="1:11" x14ac:dyDescent="0.2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</row>
    <row r="777" spans="1:11" x14ac:dyDescent="0.2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</row>
    <row r="778" spans="1:11" x14ac:dyDescent="0.2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</row>
    <row r="779" spans="1:11" x14ac:dyDescent="0.2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</row>
    <row r="780" spans="1:11" x14ac:dyDescent="0.2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</row>
    <row r="781" spans="1:11" x14ac:dyDescent="0.2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</row>
    <row r="782" spans="1:11" x14ac:dyDescent="0.2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</row>
    <row r="783" spans="1:11" x14ac:dyDescent="0.2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</row>
    <row r="784" spans="1:11" x14ac:dyDescent="0.2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</row>
    <row r="785" spans="1:11" x14ac:dyDescent="0.2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</row>
    <row r="786" spans="1:11" x14ac:dyDescent="0.2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</row>
    <row r="787" spans="1:11" x14ac:dyDescent="0.2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</row>
    <row r="788" spans="1:11" x14ac:dyDescent="0.2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</row>
    <row r="789" spans="1:11" x14ac:dyDescent="0.2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</row>
    <row r="790" spans="1:11" x14ac:dyDescent="0.2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</row>
    <row r="791" spans="1:11" x14ac:dyDescent="0.2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</row>
    <row r="792" spans="1:11" x14ac:dyDescent="0.2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</row>
    <row r="793" spans="1:11" x14ac:dyDescent="0.2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</row>
    <row r="794" spans="1:11" x14ac:dyDescent="0.2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</row>
    <row r="795" spans="1:11" x14ac:dyDescent="0.2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</row>
    <row r="796" spans="1:11" x14ac:dyDescent="0.2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</row>
    <row r="797" spans="1:11" x14ac:dyDescent="0.2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</row>
    <row r="798" spans="1:11" x14ac:dyDescent="0.2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</row>
    <row r="799" spans="1:11" x14ac:dyDescent="0.2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</row>
    <row r="800" spans="1:11" x14ac:dyDescent="0.2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</row>
    <row r="801" spans="1:11" x14ac:dyDescent="0.2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</row>
    <row r="802" spans="1:11" x14ac:dyDescent="0.2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</row>
    <row r="803" spans="1:11" x14ac:dyDescent="0.2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</row>
    <row r="804" spans="1:11" x14ac:dyDescent="0.2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</row>
    <row r="805" spans="1:11" x14ac:dyDescent="0.2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</row>
    <row r="806" spans="1:11" x14ac:dyDescent="0.2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</row>
    <row r="807" spans="1:11" x14ac:dyDescent="0.2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</row>
    <row r="808" spans="1:11" x14ac:dyDescent="0.2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</row>
    <row r="809" spans="1:11" x14ac:dyDescent="0.2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</row>
    <row r="810" spans="1:11" x14ac:dyDescent="0.2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</row>
    <row r="811" spans="1:11" x14ac:dyDescent="0.2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</row>
    <row r="812" spans="1:11" x14ac:dyDescent="0.2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</row>
    <row r="813" spans="1:11" x14ac:dyDescent="0.2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</row>
    <row r="814" spans="1:11" x14ac:dyDescent="0.2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</row>
    <row r="815" spans="1:11" x14ac:dyDescent="0.2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</row>
    <row r="816" spans="1:11" x14ac:dyDescent="0.2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</row>
    <row r="817" spans="1:11" x14ac:dyDescent="0.2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</row>
    <row r="818" spans="1:11" x14ac:dyDescent="0.2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</row>
    <row r="819" spans="1:11" x14ac:dyDescent="0.2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</row>
    <row r="820" spans="1:11" x14ac:dyDescent="0.2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</row>
    <row r="821" spans="1:11" x14ac:dyDescent="0.2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</row>
    <row r="822" spans="1:11" x14ac:dyDescent="0.2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</row>
    <row r="823" spans="1:11" x14ac:dyDescent="0.2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</row>
    <row r="824" spans="1:11" x14ac:dyDescent="0.2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</row>
    <row r="825" spans="1:11" x14ac:dyDescent="0.2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</row>
    <row r="826" spans="1:11" x14ac:dyDescent="0.2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</row>
    <row r="827" spans="1:11" x14ac:dyDescent="0.2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</row>
    <row r="828" spans="1:11" x14ac:dyDescent="0.2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</row>
    <row r="829" spans="1:11" x14ac:dyDescent="0.2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</row>
    <row r="830" spans="1:11" x14ac:dyDescent="0.2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</row>
    <row r="831" spans="1:11" x14ac:dyDescent="0.2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</row>
    <row r="832" spans="1:11" x14ac:dyDescent="0.2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</row>
    <row r="833" spans="1:11" x14ac:dyDescent="0.2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</row>
    <row r="834" spans="1:11" x14ac:dyDescent="0.2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</row>
    <row r="835" spans="1:11" x14ac:dyDescent="0.2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</row>
    <row r="836" spans="1:11" x14ac:dyDescent="0.2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</row>
    <row r="837" spans="1:11" x14ac:dyDescent="0.2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</row>
    <row r="838" spans="1:11" x14ac:dyDescent="0.2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</row>
    <row r="839" spans="1:11" x14ac:dyDescent="0.2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</row>
    <row r="840" spans="1:11" x14ac:dyDescent="0.2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</row>
    <row r="841" spans="1:11" x14ac:dyDescent="0.2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</row>
    <row r="842" spans="1:11" x14ac:dyDescent="0.2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</row>
    <row r="843" spans="1:11" x14ac:dyDescent="0.2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</row>
    <row r="844" spans="1:11" x14ac:dyDescent="0.2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</row>
    <row r="845" spans="1:11" x14ac:dyDescent="0.2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</row>
    <row r="846" spans="1:11" x14ac:dyDescent="0.2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</row>
    <row r="847" spans="1:11" x14ac:dyDescent="0.2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</row>
    <row r="848" spans="1:11" x14ac:dyDescent="0.2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</row>
    <row r="849" spans="1:11" x14ac:dyDescent="0.2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</row>
    <row r="850" spans="1:11" x14ac:dyDescent="0.2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</row>
    <row r="851" spans="1:11" x14ac:dyDescent="0.2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</row>
    <row r="852" spans="1:11" x14ac:dyDescent="0.2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</row>
    <row r="853" spans="1:11" x14ac:dyDescent="0.2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</row>
    <row r="854" spans="1:11" x14ac:dyDescent="0.2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</row>
    <row r="855" spans="1:11" x14ac:dyDescent="0.2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</row>
    <row r="856" spans="1:11" x14ac:dyDescent="0.2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</row>
    <row r="857" spans="1:11" x14ac:dyDescent="0.2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</row>
    <row r="858" spans="1:11" x14ac:dyDescent="0.2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</row>
    <row r="859" spans="1:11" x14ac:dyDescent="0.2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</row>
    <row r="860" spans="1:11" x14ac:dyDescent="0.2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</row>
    <row r="861" spans="1:11" x14ac:dyDescent="0.2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</row>
    <row r="862" spans="1:11" x14ac:dyDescent="0.2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</row>
    <row r="863" spans="1:11" x14ac:dyDescent="0.2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</row>
    <row r="864" spans="1:11" x14ac:dyDescent="0.2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</row>
    <row r="865" spans="1:11" x14ac:dyDescent="0.2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</row>
    <row r="866" spans="1:11" x14ac:dyDescent="0.2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</row>
    <row r="867" spans="1:11" x14ac:dyDescent="0.2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</row>
    <row r="868" spans="1:11" x14ac:dyDescent="0.2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</row>
    <row r="869" spans="1:11" x14ac:dyDescent="0.2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</row>
    <row r="870" spans="1:11" x14ac:dyDescent="0.2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</row>
    <row r="871" spans="1:11" x14ac:dyDescent="0.2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</row>
    <row r="872" spans="1:11" x14ac:dyDescent="0.2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</row>
    <row r="873" spans="1:11" x14ac:dyDescent="0.2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</row>
    <row r="874" spans="1:11" x14ac:dyDescent="0.2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</row>
    <row r="875" spans="1:11" x14ac:dyDescent="0.2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</row>
    <row r="876" spans="1:11" x14ac:dyDescent="0.2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</row>
    <row r="877" spans="1:11" x14ac:dyDescent="0.2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</row>
    <row r="878" spans="1:11" x14ac:dyDescent="0.2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</row>
    <row r="879" spans="1:11" x14ac:dyDescent="0.2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</row>
    <row r="880" spans="1:11" x14ac:dyDescent="0.2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</row>
    <row r="881" spans="1:11" x14ac:dyDescent="0.2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</row>
    <row r="882" spans="1:11" x14ac:dyDescent="0.2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</row>
    <row r="883" spans="1:11" x14ac:dyDescent="0.2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</row>
    <row r="884" spans="1:11" x14ac:dyDescent="0.2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</row>
    <row r="885" spans="1:11" x14ac:dyDescent="0.2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</row>
    <row r="886" spans="1:11" x14ac:dyDescent="0.2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</row>
    <row r="887" spans="1:11" x14ac:dyDescent="0.2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</row>
    <row r="888" spans="1:11" x14ac:dyDescent="0.2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</row>
    <row r="889" spans="1:11" x14ac:dyDescent="0.2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</row>
    <row r="890" spans="1:11" x14ac:dyDescent="0.2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</row>
    <row r="891" spans="1:11" x14ac:dyDescent="0.2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</row>
    <row r="892" spans="1:11" x14ac:dyDescent="0.2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</row>
    <row r="893" spans="1:11" x14ac:dyDescent="0.2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</row>
    <row r="894" spans="1:11" x14ac:dyDescent="0.2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</row>
    <row r="895" spans="1:11" x14ac:dyDescent="0.2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</row>
    <row r="896" spans="1:11" x14ac:dyDescent="0.2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</row>
    <row r="897" spans="1:11" x14ac:dyDescent="0.2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</row>
    <row r="898" spans="1:11" x14ac:dyDescent="0.2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</row>
    <row r="899" spans="1:11" x14ac:dyDescent="0.2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</row>
    <row r="900" spans="1:11" x14ac:dyDescent="0.2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</row>
    <row r="901" spans="1:11" x14ac:dyDescent="0.2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</row>
    <row r="902" spans="1:11" x14ac:dyDescent="0.2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</row>
    <row r="903" spans="1:11" x14ac:dyDescent="0.2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</row>
    <row r="904" spans="1:11" x14ac:dyDescent="0.2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</row>
    <row r="905" spans="1:11" x14ac:dyDescent="0.2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</row>
    <row r="906" spans="1:11" x14ac:dyDescent="0.2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</row>
    <row r="907" spans="1:11" x14ac:dyDescent="0.2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</row>
    <row r="908" spans="1:11" x14ac:dyDescent="0.2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</row>
    <row r="909" spans="1:11" x14ac:dyDescent="0.2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</row>
    <row r="910" spans="1:11" x14ac:dyDescent="0.2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</row>
    <row r="911" spans="1:11" x14ac:dyDescent="0.2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</row>
    <row r="912" spans="1:11" x14ac:dyDescent="0.2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</row>
    <row r="913" spans="1:11" x14ac:dyDescent="0.2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</row>
    <row r="914" spans="1:11" x14ac:dyDescent="0.2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</row>
    <row r="915" spans="1:11" x14ac:dyDescent="0.2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</row>
    <row r="916" spans="1:11" x14ac:dyDescent="0.2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</row>
    <row r="917" spans="1:11" x14ac:dyDescent="0.2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</row>
    <row r="918" spans="1:11" x14ac:dyDescent="0.2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</row>
    <row r="919" spans="1:11" x14ac:dyDescent="0.2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</row>
    <row r="920" spans="1:11" x14ac:dyDescent="0.2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</row>
    <row r="921" spans="1:11" x14ac:dyDescent="0.2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</row>
    <row r="922" spans="1:11" x14ac:dyDescent="0.2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</row>
    <row r="923" spans="1:11" x14ac:dyDescent="0.2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</row>
    <row r="924" spans="1:11" x14ac:dyDescent="0.2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</row>
    <row r="925" spans="1:11" x14ac:dyDescent="0.2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</row>
    <row r="926" spans="1:11" x14ac:dyDescent="0.2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</row>
    <row r="927" spans="1:11" x14ac:dyDescent="0.2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</row>
    <row r="928" spans="1:11" x14ac:dyDescent="0.2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</row>
    <row r="929" spans="1:11" x14ac:dyDescent="0.2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</row>
    <row r="930" spans="1:11" x14ac:dyDescent="0.2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</row>
    <row r="931" spans="1:11" x14ac:dyDescent="0.2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</row>
    <row r="932" spans="1:11" x14ac:dyDescent="0.2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</row>
    <row r="933" spans="1:11" x14ac:dyDescent="0.2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</row>
    <row r="934" spans="1:11" x14ac:dyDescent="0.2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</row>
    <row r="935" spans="1:11" x14ac:dyDescent="0.2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</row>
    <row r="936" spans="1:11" x14ac:dyDescent="0.2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</row>
    <row r="937" spans="1:11" x14ac:dyDescent="0.2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</row>
    <row r="938" spans="1:11" x14ac:dyDescent="0.2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</row>
    <row r="939" spans="1:11" x14ac:dyDescent="0.2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</row>
    <row r="940" spans="1:11" x14ac:dyDescent="0.2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</row>
    <row r="941" spans="1:11" x14ac:dyDescent="0.2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</row>
    <row r="942" spans="1:11" x14ac:dyDescent="0.2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</row>
    <row r="943" spans="1:11" x14ac:dyDescent="0.2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</row>
    <row r="944" spans="1:11" x14ac:dyDescent="0.2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</row>
    <row r="945" spans="1:11" x14ac:dyDescent="0.2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</row>
    <row r="946" spans="1:11" x14ac:dyDescent="0.2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</row>
    <row r="947" spans="1:11" x14ac:dyDescent="0.2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</row>
    <row r="948" spans="1:11" x14ac:dyDescent="0.2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</row>
    <row r="949" spans="1:11" x14ac:dyDescent="0.2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</row>
    <row r="950" spans="1:11" x14ac:dyDescent="0.2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</row>
    <row r="951" spans="1:11" x14ac:dyDescent="0.2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</row>
    <row r="952" spans="1:11" x14ac:dyDescent="0.2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</row>
    <row r="953" spans="1:11" x14ac:dyDescent="0.2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</row>
  </sheetData>
  <mergeCells count="10">
    <mergeCell ref="S1:T1"/>
    <mergeCell ref="U1:V1"/>
    <mergeCell ref="H14:I14"/>
    <mergeCell ref="P1:Q1"/>
    <mergeCell ref="A1:I1"/>
    <mergeCell ref="H11:I11"/>
    <mergeCell ref="H12:I12"/>
    <mergeCell ref="H13:I13"/>
    <mergeCell ref="J1:M1"/>
    <mergeCell ref="N1:O1"/>
  </mergeCells>
  <hyperlinks>
    <hyperlink ref="A2" r:id="rId1" display="http://s.no/"/>
  </hyperlinks>
  <pageMargins left="0.19685039370078741" right="0" top="0.19685039370078741" bottom="0.19685039370078741" header="0.31496062992125984" footer="0.31496062992125984"/>
  <pageSetup paperSize="8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LIGHTING</vt:lpstr>
      <vt:lpstr>CALCULATION PAINT</vt:lpstr>
      <vt:lpstr>LIGHTING!Print_Area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Sarvesh Patil</cp:lastModifiedBy>
  <cp:lastPrinted>2024-03-04T13:00:16Z</cp:lastPrinted>
  <dcterms:created xsi:type="dcterms:W3CDTF">1996-10-14T23:33:28Z</dcterms:created>
  <dcterms:modified xsi:type="dcterms:W3CDTF">2024-03-04T13:05:28Z</dcterms:modified>
</cp:coreProperties>
</file>