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645" firstSheet="1" activeTab="1"/>
  </bookViews>
  <sheets>
    <sheet name="MUSIC SYSTEM WORK (2)" sheetId="6" r:id="rId1"/>
    <sheet name="MUSIC SYSTEM WORK" sheetId="5" r:id="rId2"/>
    <sheet name="PR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5" l="1"/>
  <c r="L5" i="5"/>
  <c r="L6" i="5"/>
  <c r="L7" i="5"/>
  <c r="L8" i="5"/>
  <c r="L9" i="5"/>
  <c r="L3" i="5"/>
  <c r="K10" i="5" l="1"/>
  <c r="F10" i="6"/>
  <c r="F11" i="6"/>
  <c r="F9" i="6"/>
  <c r="F8" i="6"/>
  <c r="F7" i="6"/>
  <c r="F6" i="6"/>
  <c r="F5" i="6"/>
  <c r="F4" i="6"/>
  <c r="E12" i="6" l="1"/>
  <c r="E13" i="6" s="1"/>
  <c r="K11" i="5"/>
  <c r="F7" i="5"/>
  <c r="H7" i="5"/>
  <c r="H6" i="5"/>
  <c r="F6" i="5"/>
  <c r="F9" i="5"/>
  <c r="H9" i="5"/>
  <c r="J9" i="5"/>
  <c r="J4" i="5"/>
  <c r="J5" i="5"/>
  <c r="J6" i="5"/>
  <c r="J7" i="5"/>
  <c r="J8" i="5"/>
  <c r="H8" i="5" l="1"/>
  <c r="F8" i="5"/>
  <c r="H5" i="5"/>
  <c r="F5" i="5"/>
  <c r="H4" i="5"/>
  <c r="F4" i="5"/>
  <c r="J3" i="5"/>
  <c r="I10" i="5" s="1"/>
  <c r="I11" i="5" s="1"/>
  <c r="H3" i="5"/>
  <c r="F3" i="5"/>
  <c r="G10" i="5" l="1"/>
  <c r="G11" i="5" s="1"/>
  <c r="E10" i="5"/>
  <c r="E11" i="5" s="1"/>
  <c r="I11" i="3" l="1"/>
  <c r="G11" i="3"/>
  <c r="E11" i="3"/>
</calcChain>
</file>

<file path=xl/sharedStrings.xml><?xml version="1.0" encoding="utf-8"?>
<sst xmlns="http://schemas.openxmlformats.org/spreadsheetml/2006/main" count="83" uniqueCount="51">
  <si>
    <t>BOQ</t>
  </si>
  <si>
    <t>Sr. nos.</t>
  </si>
  <si>
    <t>Description</t>
  </si>
  <si>
    <t xml:space="preserve">make </t>
  </si>
  <si>
    <t>Qty.</t>
  </si>
  <si>
    <t>A</t>
  </si>
  <si>
    <t>music system</t>
  </si>
  <si>
    <r>
      <t xml:space="preserve">
10 Watt
PA ceiling speaker(</t>
    </r>
    <r>
      <rPr>
        <sz val="14"/>
        <rFont val="Calibri"/>
        <family val="2"/>
      </rPr>
      <t xml:space="preserve">Grund floor </t>
    </r>
    <r>
      <rPr>
        <sz val="12"/>
        <rFont val="Calibri"/>
        <family val="2"/>
      </rPr>
      <t>)</t>
    </r>
  </si>
  <si>
    <t>AHUJA</t>
  </si>
  <si>
    <t>SSA-5000DP
500 W Built-in Digital Player
PA Mixer Amplifier</t>
  </si>
  <si>
    <t xml:space="preserve">AHUJA </t>
  </si>
  <si>
    <t>Poly Cab 1.5mm speaker cable - 2 bundles</t>
  </si>
  <si>
    <t>Nos</t>
  </si>
  <si>
    <t xml:space="preserve">Installation, fitting and commissioning </t>
  </si>
  <si>
    <t>L/s</t>
  </si>
  <si>
    <t>POP filling and paint touch up</t>
  </si>
  <si>
    <t>Laying cable  work  charges</t>
  </si>
  <si>
    <t>Total amount</t>
  </si>
  <si>
    <t>Taxable amount</t>
  </si>
  <si>
    <t>Comparison of new music system work</t>
  </si>
  <si>
    <t>Make</t>
  </si>
  <si>
    <t>Cine sound</t>
  </si>
  <si>
    <t>FX  Technology</t>
  </si>
  <si>
    <t>BRS Technology</t>
  </si>
  <si>
    <t>Nego. Cine sound</t>
  </si>
  <si>
    <t>CSD-6303T
30 W RMS
Make - Ahuja
2 way PA ceiling speaker(Passage )</t>
  </si>
  <si>
    <t>PS 300T
10 W 
Make - Ahuja
2 way compact PA wall speaker(first floor)</t>
  </si>
  <si>
    <t>DSX-666T
60 W 
Make - Ahuja
PA wall speaker(porch area)</t>
  </si>
  <si>
    <t>N/A</t>
  </si>
  <si>
    <t>L1</t>
  </si>
  <si>
    <t xml:space="preserve">Sperkers Options  </t>
  </si>
  <si>
    <t>10 watt</t>
  </si>
  <si>
    <t>30 watt</t>
  </si>
  <si>
    <t>60 watt</t>
  </si>
  <si>
    <t>Bosch</t>
  </si>
  <si>
    <t>Ahuja</t>
  </si>
  <si>
    <t>Selected</t>
  </si>
  <si>
    <t>Sr. Nos.</t>
  </si>
  <si>
    <t>Unit</t>
  </si>
  <si>
    <t>Vendor 1</t>
  </si>
  <si>
    <t>Vendor 2</t>
  </si>
  <si>
    <t>Vendor 3</t>
  </si>
  <si>
    <t>Staff Chairs for work station, Cabin, Conference and meeting room</t>
  </si>
  <si>
    <t>Executive chair for cabin</t>
  </si>
  <si>
    <t>Training room chairs</t>
  </si>
  <si>
    <t>Training room table</t>
  </si>
  <si>
    <t>Projector</t>
  </si>
  <si>
    <t>Projector screen</t>
  </si>
  <si>
    <t>Bunker bed</t>
  </si>
  <si>
    <t>Wall fan for training room(Or we can use for caffeteria)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</si>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</sst>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4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6" fillId="0" borderId="1" xfId="1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6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2" xfId="1" applyNumberFormat="1" applyFont="1" applyFill="1" applyBorder="1" applyAlignment="1">
      <alignment horizontal="center" vertical="center"/>
    </xf>
    <xf numFmtId="0" fontId="3" fillId="4" borderId="4" xfId="1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1" applyNumberFormat="1" applyFont="1" applyFill="1" applyBorder="1" applyAlignment="1">
      <alignment horizontal="center" vertical="center"/>
    </xf>
    <xf numFmtId="1" fontId="3" fillId="8" borderId="1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6" workbookViewId="0">
      <selection activeCell="D20" sqref="D20"/>
    </sheetView>
  </sheetViews>
  <sheetFormatPr defaultColWidth="9.140625" defaultRowHeight="15" x14ac:dyDescent="0.25"/>
  <cols>
    <col min="1" max="1" width="9.140625" style="2"/>
    <col min="2" max="2" width="41.140625" style="6" customWidth="1"/>
    <col min="3" max="4" width="6.85546875" style="12" customWidth="1"/>
    <col min="5" max="6" width="10.28515625" style="9" customWidth="1"/>
    <col min="7" max="7" width="9.140625" style="7"/>
    <col min="8" max="16384" width="9.140625" style="2"/>
  </cols>
  <sheetData>
    <row r="1" spans="1:6" s="7" customFormat="1" ht="18.75" x14ac:dyDescent="0.25">
      <c r="A1" s="38" t="s">
        <v>0</v>
      </c>
      <c r="B1" s="38"/>
      <c r="C1" s="38"/>
      <c r="D1" s="38"/>
      <c r="E1" s="38"/>
      <c r="F1" s="38"/>
    </row>
    <row r="2" spans="1:6" s="7" customFormat="1" x14ac:dyDescent="0.25">
      <c r="A2" s="13" t="s">
        <v>1</v>
      </c>
      <c r="B2" s="1" t="s">
        <v>2</v>
      </c>
      <c r="C2" s="1" t="s">
        <v>3</v>
      </c>
      <c r="D2" s="1" t="s">
        <v>4</v>
      </c>
      <c r="E2" s="39"/>
      <c r="F2" s="39"/>
    </row>
    <row r="3" spans="1:6" s="7" customFormat="1" ht="15.75" customHeight="1" x14ac:dyDescent="0.25">
      <c r="A3" s="17" t="s">
        <v>5</v>
      </c>
      <c r="B3" s="40" t="s">
        <v>6</v>
      </c>
      <c r="C3" s="41"/>
      <c r="D3" s="42"/>
      <c r="E3" s="43"/>
      <c r="F3" s="44"/>
    </row>
    <row r="4" spans="1:6" s="7" customFormat="1" ht="50.25" x14ac:dyDescent="0.25">
      <c r="A4" s="3">
        <v>1</v>
      </c>
      <c r="B4" s="18" t="s">
        <v>7</v>
      </c>
      <c r="C4" s="5" t="s">
        <v>8</v>
      </c>
      <c r="D4" s="5">
        <v>8</v>
      </c>
      <c r="E4" s="8"/>
      <c r="F4" s="3">
        <f t="shared" ref="F4:F11" si="0">D4*E4</f>
        <v>0</v>
      </c>
    </row>
    <row r="5" spans="1:6" s="7" customFormat="1" ht="50.25" x14ac:dyDescent="0.25">
      <c r="A5" s="3">
        <v>2</v>
      </c>
      <c r="B5" s="18" t="s">
        <v>7</v>
      </c>
      <c r="C5" s="5" t="s">
        <v>8</v>
      </c>
      <c r="D5" s="5">
        <v>10</v>
      </c>
      <c r="E5" s="8"/>
      <c r="F5" s="3">
        <f t="shared" si="0"/>
        <v>0</v>
      </c>
    </row>
    <row r="6" spans="1:6" s="7" customFormat="1" ht="50.25" x14ac:dyDescent="0.25">
      <c r="A6" s="3">
        <v>3</v>
      </c>
      <c r="B6" s="18" t="s">
        <v>7</v>
      </c>
      <c r="C6" s="5" t="s">
        <v>8</v>
      </c>
      <c r="D6" s="5">
        <v>2</v>
      </c>
      <c r="E6" s="8"/>
      <c r="F6" s="3">
        <f t="shared" si="0"/>
        <v>0</v>
      </c>
    </row>
    <row r="7" spans="1:6" s="7" customFormat="1" ht="47.25" x14ac:dyDescent="0.25">
      <c r="A7" s="3">
        <v>4</v>
      </c>
      <c r="B7" s="18" t="s">
        <v>9</v>
      </c>
      <c r="C7" s="5" t="s">
        <v>10</v>
      </c>
      <c r="D7" s="5">
        <v>2</v>
      </c>
      <c r="E7" s="8"/>
      <c r="F7" s="3">
        <f t="shared" si="0"/>
        <v>0</v>
      </c>
    </row>
    <row r="8" spans="1:6" s="7" customFormat="1" ht="15.75" x14ac:dyDescent="0.25">
      <c r="A8" s="3">
        <v>5</v>
      </c>
      <c r="B8" s="19" t="s">
        <v>11</v>
      </c>
      <c r="C8" s="5" t="s">
        <v>12</v>
      </c>
      <c r="D8" s="5">
        <v>200</v>
      </c>
      <c r="E8" s="8"/>
      <c r="F8" s="3">
        <f t="shared" si="0"/>
        <v>0</v>
      </c>
    </row>
    <row r="9" spans="1:6" s="7" customFormat="1" ht="15.75" x14ac:dyDescent="0.25">
      <c r="A9" s="3">
        <v>6</v>
      </c>
      <c r="B9" s="19" t="s">
        <v>13</v>
      </c>
      <c r="C9" s="5" t="s">
        <v>14</v>
      </c>
      <c r="D9" s="5">
        <v>1</v>
      </c>
      <c r="E9" s="8"/>
      <c r="F9" s="3">
        <f t="shared" si="0"/>
        <v>0</v>
      </c>
    </row>
    <row r="10" spans="1:6" s="7" customFormat="1" ht="15.75" x14ac:dyDescent="0.25">
      <c r="A10" s="3">
        <v>7</v>
      </c>
      <c r="B10" s="19" t="s">
        <v>15</v>
      </c>
      <c r="C10" s="5" t="s">
        <v>14</v>
      </c>
      <c r="D10" s="5">
        <v>1</v>
      </c>
      <c r="E10" s="8"/>
      <c r="F10" s="3">
        <f t="shared" ref="F10" si="1">D10*E10</f>
        <v>0</v>
      </c>
    </row>
    <row r="11" spans="1:6" s="7" customFormat="1" ht="15.75" x14ac:dyDescent="0.25">
      <c r="A11" s="14">
        <v>8</v>
      </c>
      <c r="B11" s="20" t="s">
        <v>16</v>
      </c>
      <c r="C11" s="5" t="s">
        <v>14</v>
      </c>
      <c r="D11" s="15">
        <v>1</v>
      </c>
      <c r="E11" s="16"/>
      <c r="F11" s="3">
        <f t="shared" si="0"/>
        <v>0</v>
      </c>
    </row>
    <row r="12" spans="1:6" s="7" customFormat="1" ht="15.75" x14ac:dyDescent="0.25">
      <c r="A12" s="33" t="s">
        <v>17</v>
      </c>
      <c r="B12" s="34"/>
      <c r="C12" s="34"/>
      <c r="D12" s="35"/>
      <c r="E12" s="36">
        <f>SUM(F4:F11)</f>
        <v>0</v>
      </c>
      <c r="F12" s="37"/>
    </row>
    <row r="13" spans="1:6" s="7" customFormat="1" ht="15.75" x14ac:dyDescent="0.25">
      <c r="A13" s="33" t="s">
        <v>18</v>
      </c>
      <c r="B13" s="34"/>
      <c r="C13" s="34"/>
      <c r="D13" s="35"/>
      <c r="E13" s="36">
        <f>E12+E12*18%</f>
        <v>0</v>
      </c>
      <c r="F13" s="37"/>
    </row>
    <row r="14" spans="1:6" s="7" customFormat="1" x14ac:dyDescent="0.25">
      <c r="A14" s="2"/>
      <c r="B14" s="6"/>
      <c r="C14" s="12"/>
      <c r="D14" s="12"/>
      <c r="E14" s="9"/>
      <c r="F14" s="9"/>
    </row>
  </sheetData>
  <mergeCells count="8">
    <mergeCell ref="A13:D13"/>
    <mergeCell ref="E13:F13"/>
    <mergeCell ref="A1:F1"/>
    <mergeCell ref="E2:F2"/>
    <mergeCell ref="B3:D3"/>
    <mergeCell ref="E3:F3"/>
    <mergeCell ref="A12:D12"/>
    <mergeCell ref="E12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workbookViewId="0">
      <selection activeCell="K6" sqref="K6"/>
    </sheetView>
  </sheetViews>
  <sheetFormatPr defaultColWidth="9.140625" defaultRowHeight="15.75" x14ac:dyDescent="0.25"/>
  <cols>
    <col min="1" max="1" width="9.140625" style="24"/>
    <col min="2" max="2" width="41.140625" style="29" customWidth="1"/>
    <col min="3" max="3" width="9.7109375" style="30" customWidth="1"/>
    <col min="4" max="4" width="6.85546875" style="30" customWidth="1"/>
    <col min="5" max="5" width="10.28515625" style="31" customWidth="1"/>
    <col min="6" max="8" width="8" style="31" bestFit="1" customWidth="1"/>
    <col min="9" max="9" width="8.85546875" style="30" bestFit="1" customWidth="1"/>
    <col min="10" max="10" width="6.7109375" style="31" bestFit="1" customWidth="1"/>
    <col min="11" max="11" width="9.140625" style="28"/>
    <col min="12" max="16384" width="9.140625" style="24"/>
  </cols>
  <sheetData>
    <row r="1" spans="1:12" ht="18.75" x14ac:dyDescent="0.25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21" t="s">
        <v>1</v>
      </c>
      <c r="B2" s="22" t="s">
        <v>2</v>
      </c>
      <c r="C2" s="22" t="s">
        <v>20</v>
      </c>
      <c r="D2" s="22" t="s">
        <v>4</v>
      </c>
      <c r="E2" s="46" t="s">
        <v>21</v>
      </c>
      <c r="F2" s="46"/>
      <c r="G2" s="52" t="s">
        <v>22</v>
      </c>
      <c r="H2" s="52"/>
      <c r="I2" s="53" t="s">
        <v>23</v>
      </c>
      <c r="J2" s="53"/>
      <c r="K2" s="46" t="s">
        <v>24</v>
      </c>
      <c r="L2" s="46"/>
    </row>
    <row r="3" spans="1:12" s="28" customFormat="1" ht="64.5" customHeight="1" x14ac:dyDescent="0.25">
      <c r="A3" s="23">
        <v>1</v>
      </c>
      <c r="B3" s="26" t="s">
        <v>25</v>
      </c>
      <c r="C3" s="25" t="s">
        <v>8</v>
      </c>
      <c r="D3" s="25">
        <v>8</v>
      </c>
      <c r="E3" s="27">
        <v>4800</v>
      </c>
      <c r="F3" s="23">
        <f t="shared" ref="F3:F9" si="0">D3*E3</f>
        <v>38400</v>
      </c>
      <c r="G3" s="27">
        <v>5000</v>
      </c>
      <c r="H3" s="23">
        <f t="shared" ref="H3:H9" si="1">D3*G3</f>
        <v>40000</v>
      </c>
      <c r="I3" s="25">
        <v>5500</v>
      </c>
      <c r="J3" s="23">
        <f t="shared" ref="J3:J9" si="2">I3*D3</f>
        <v>44000</v>
      </c>
      <c r="K3" s="27">
        <v>4500</v>
      </c>
      <c r="L3" s="23">
        <f>K3*D3</f>
        <v>36000</v>
      </c>
    </row>
    <row r="4" spans="1:12" s="28" customFormat="1" ht="63" x14ac:dyDescent="0.25">
      <c r="A4" s="23">
        <v>2</v>
      </c>
      <c r="B4" s="26" t="s">
        <v>26</v>
      </c>
      <c r="C4" s="25" t="s">
        <v>8</v>
      </c>
      <c r="D4" s="25">
        <v>10</v>
      </c>
      <c r="E4" s="27">
        <v>4550</v>
      </c>
      <c r="F4" s="23">
        <f t="shared" si="0"/>
        <v>45500</v>
      </c>
      <c r="G4" s="27">
        <v>4800</v>
      </c>
      <c r="H4" s="23">
        <f t="shared" si="1"/>
        <v>48000</v>
      </c>
      <c r="I4" s="25">
        <v>4800</v>
      </c>
      <c r="J4" s="23">
        <f t="shared" si="2"/>
        <v>48000</v>
      </c>
      <c r="K4" s="27">
        <v>4000</v>
      </c>
      <c r="L4" s="23">
        <f t="shared" ref="L4:L9" si="3">K4*D4</f>
        <v>40000</v>
      </c>
    </row>
    <row r="5" spans="1:12" s="28" customFormat="1" ht="63" x14ac:dyDescent="0.25">
      <c r="A5" s="23">
        <v>3</v>
      </c>
      <c r="B5" s="26" t="s">
        <v>27</v>
      </c>
      <c r="C5" s="25" t="s">
        <v>8</v>
      </c>
      <c r="D5" s="25">
        <v>2</v>
      </c>
      <c r="E5" s="27">
        <v>8250</v>
      </c>
      <c r="F5" s="23">
        <f t="shared" si="0"/>
        <v>16500</v>
      </c>
      <c r="G5" s="27">
        <v>9500</v>
      </c>
      <c r="H5" s="23">
        <f t="shared" si="1"/>
        <v>19000</v>
      </c>
      <c r="I5" s="25">
        <v>9800</v>
      </c>
      <c r="J5" s="23">
        <f t="shared" si="2"/>
        <v>19600</v>
      </c>
      <c r="K5" s="27">
        <v>7800</v>
      </c>
      <c r="L5" s="23">
        <f t="shared" si="3"/>
        <v>15600</v>
      </c>
    </row>
    <row r="6" spans="1:12" s="28" customFormat="1" ht="47.25" x14ac:dyDescent="0.25">
      <c r="A6" s="23">
        <v>4</v>
      </c>
      <c r="B6" s="26" t="s">
        <v>9</v>
      </c>
      <c r="C6" s="25" t="s">
        <v>10</v>
      </c>
      <c r="D6" s="25">
        <v>2</v>
      </c>
      <c r="E6" s="27">
        <v>40000</v>
      </c>
      <c r="F6" s="23">
        <f t="shared" si="0"/>
        <v>80000</v>
      </c>
      <c r="G6" s="27">
        <v>42000</v>
      </c>
      <c r="H6" s="23">
        <f t="shared" si="1"/>
        <v>84000</v>
      </c>
      <c r="I6" s="25">
        <v>45000</v>
      </c>
      <c r="J6" s="23">
        <f t="shared" si="2"/>
        <v>90000</v>
      </c>
      <c r="K6" s="27">
        <v>35000</v>
      </c>
      <c r="L6" s="23">
        <f t="shared" si="3"/>
        <v>70000</v>
      </c>
    </row>
    <row r="7" spans="1:12" s="28" customFormat="1" x14ac:dyDescent="0.25">
      <c r="A7" s="23">
        <v>5</v>
      </c>
      <c r="B7" s="19" t="s">
        <v>11</v>
      </c>
      <c r="C7" s="25" t="s">
        <v>12</v>
      </c>
      <c r="D7" s="25">
        <v>200</v>
      </c>
      <c r="E7" s="27">
        <v>100</v>
      </c>
      <c r="F7" s="23">
        <f t="shared" si="0"/>
        <v>20000</v>
      </c>
      <c r="G7" s="27">
        <v>105</v>
      </c>
      <c r="H7" s="23">
        <f t="shared" si="1"/>
        <v>21000</v>
      </c>
      <c r="I7" s="25">
        <v>105</v>
      </c>
      <c r="J7" s="23">
        <f t="shared" si="2"/>
        <v>21000</v>
      </c>
      <c r="K7" s="27">
        <v>88</v>
      </c>
      <c r="L7" s="23">
        <f t="shared" si="3"/>
        <v>17600</v>
      </c>
    </row>
    <row r="8" spans="1:12" s="28" customFormat="1" x14ac:dyDescent="0.25">
      <c r="A8" s="23">
        <v>6</v>
      </c>
      <c r="B8" s="19" t="s">
        <v>13</v>
      </c>
      <c r="C8" s="25" t="s">
        <v>28</v>
      </c>
      <c r="D8" s="25">
        <v>1</v>
      </c>
      <c r="E8" s="27">
        <v>18000</v>
      </c>
      <c r="F8" s="23">
        <f t="shared" si="0"/>
        <v>18000</v>
      </c>
      <c r="G8" s="27">
        <v>25000</v>
      </c>
      <c r="H8" s="23">
        <f t="shared" si="1"/>
        <v>25000</v>
      </c>
      <c r="I8" s="25">
        <v>35000</v>
      </c>
      <c r="J8" s="23">
        <f t="shared" si="2"/>
        <v>35000</v>
      </c>
      <c r="K8" s="27">
        <v>15000</v>
      </c>
      <c r="L8" s="23">
        <f t="shared" si="3"/>
        <v>15000</v>
      </c>
    </row>
    <row r="9" spans="1:12" s="28" customFormat="1" x14ac:dyDescent="0.25">
      <c r="A9" s="23">
        <v>7</v>
      </c>
      <c r="B9" s="19" t="s">
        <v>16</v>
      </c>
      <c r="C9" s="25" t="s">
        <v>28</v>
      </c>
      <c r="D9" s="25">
        <v>1</v>
      </c>
      <c r="E9" s="27">
        <v>22000</v>
      </c>
      <c r="F9" s="23">
        <f t="shared" si="0"/>
        <v>22000</v>
      </c>
      <c r="G9" s="27">
        <v>27000</v>
      </c>
      <c r="H9" s="23">
        <f t="shared" si="1"/>
        <v>27000</v>
      </c>
      <c r="I9" s="25">
        <v>30000</v>
      </c>
      <c r="J9" s="23">
        <f t="shared" si="2"/>
        <v>30000</v>
      </c>
      <c r="K9" s="27">
        <v>20000</v>
      </c>
      <c r="L9" s="23">
        <f t="shared" si="3"/>
        <v>20000</v>
      </c>
    </row>
    <row r="10" spans="1:12" s="28" customFormat="1" x14ac:dyDescent="0.25">
      <c r="A10" s="50" t="s">
        <v>17</v>
      </c>
      <c r="B10" s="50"/>
      <c r="C10" s="50"/>
      <c r="D10" s="50"/>
      <c r="E10" s="47">
        <f>SUM(F3:F9)</f>
        <v>240400</v>
      </c>
      <c r="F10" s="47"/>
      <c r="G10" s="51">
        <f>SUM(H3:H9)</f>
        <v>264000</v>
      </c>
      <c r="H10" s="51"/>
      <c r="I10" s="54">
        <f>SUM(J3:J9)</f>
        <v>287600</v>
      </c>
      <c r="J10" s="54"/>
      <c r="K10" s="47">
        <f>SUM(L3:L9)</f>
        <v>214200</v>
      </c>
      <c r="L10" s="47"/>
    </row>
    <row r="11" spans="1:12" s="28" customFormat="1" x14ac:dyDescent="0.25">
      <c r="A11" s="50" t="s">
        <v>18</v>
      </c>
      <c r="B11" s="50"/>
      <c r="C11" s="50"/>
      <c r="D11" s="50"/>
      <c r="E11" s="47">
        <f>E10+E10*18%</f>
        <v>283672</v>
      </c>
      <c r="F11" s="47"/>
      <c r="G11" s="51">
        <f>G10+G10*18%</f>
        <v>311520</v>
      </c>
      <c r="H11" s="51"/>
      <c r="I11" s="55">
        <f>I10+I10*18%</f>
        <v>339368</v>
      </c>
      <c r="J11" s="55"/>
      <c r="K11" s="47">
        <f>K10+K10*18%</f>
        <v>252756</v>
      </c>
      <c r="L11" s="47"/>
    </row>
    <row r="12" spans="1:12" ht="18.75" x14ac:dyDescent="0.25">
      <c r="I12" s="56"/>
      <c r="J12" s="56"/>
      <c r="K12" s="45" t="s">
        <v>29</v>
      </c>
      <c r="L12" s="45"/>
    </row>
    <row r="13" spans="1:12" x14ac:dyDescent="0.25">
      <c r="E13" s="48" t="s">
        <v>30</v>
      </c>
      <c r="F13" s="48"/>
      <c r="G13" s="48"/>
      <c r="H13" s="48"/>
      <c r="I13" s="48"/>
      <c r="J13" s="24"/>
      <c r="K13" s="24"/>
    </row>
    <row r="14" spans="1:12" x14ac:dyDescent="0.25">
      <c r="E14" s="23"/>
      <c r="F14" s="23" t="s">
        <v>31</v>
      </c>
      <c r="G14" s="23" t="s">
        <v>32</v>
      </c>
      <c r="H14" s="23" t="s">
        <v>33</v>
      </c>
      <c r="I14" s="32"/>
      <c r="J14" s="24"/>
      <c r="K14" s="24"/>
    </row>
    <row r="15" spans="1:12" x14ac:dyDescent="0.25">
      <c r="E15" s="23" t="s">
        <v>34</v>
      </c>
      <c r="F15" s="23">
        <v>5200</v>
      </c>
      <c r="G15" s="23">
        <v>19000</v>
      </c>
      <c r="H15" s="23">
        <v>19000</v>
      </c>
      <c r="I15" s="25"/>
    </row>
    <row r="16" spans="1:12" x14ac:dyDescent="0.25">
      <c r="E16" s="23" t="s">
        <v>35</v>
      </c>
      <c r="F16" s="27">
        <v>4550</v>
      </c>
      <c r="G16" s="27">
        <v>4800</v>
      </c>
      <c r="H16" s="27">
        <v>8250</v>
      </c>
      <c r="I16" s="25" t="s">
        <v>36</v>
      </c>
    </row>
  </sheetData>
  <mergeCells count="18">
    <mergeCell ref="A11:D11"/>
    <mergeCell ref="G11:H11"/>
    <mergeCell ref="I11:J11"/>
    <mergeCell ref="I12:J12"/>
    <mergeCell ref="E11:F11"/>
    <mergeCell ref="A1:L1"/>
    <mergeCell ref="A10:D10"/>
    <mergeCell ref="G10:H10"/>
    <mergeCell ref="E2:F2"/>
    <mergeCell ref="G2:H2"/>
    <mergeCell ref="I2:J2"/>
    <mergeCell ref="E10:F10"/>
    <mergeCell ref="I10:J10"/>
    <mergeCell ref="K12:L12"/>
    <mergeCell ref="K2:L2"/>
    <mergeCell ref="K10:L10"/>
    <mergeCell ref="K11:L11"/>
    <mergeCell ref="E13:I13"/>
  </mergeCells>
  <pageMargins left="0.25" right="0.25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D17" sqref="D17"/>
    </sheetView>
  </sheetViews>
  <sheetFormatPr defaultRowHeight="15" x14ac:dyDescent="0.25"/>
  <cols>
    <col min="2" max="2" width="38.140625" customWidth="1"/>
  </cols>
  <sheetData>
    <row r="1" spans="1:10" ht="15.75" x14ac:dyDescent="0.25">
      <c r="A1" s="10" t="s">
        <v>37</v>
      </c>
      <c r="B1" s="10" t="s">
        <v>2</v>
      </c>
      <c r="C1" s="10" t="s">
        <v>38</v>
      </c>
      <c r="D1" s="10" t="s">
        <v>4</v>
      </c>
      <c r="E1" s="59" t="s">
        <v>39</v>
      </c>
      <c r="F1" s="60"/>
      <c r="G1" s="59" t="s">
        <v>40</v>
      </c>
      <c r="H1" s="60"/>
      <c r="I1" s="59" t="s">
        <v>41</v>
      </c>
      <c r="J1" s="60"/>
    </row>
    <row r="2" spans="1:10" ht="30" x14ac:dyDescent="0.25">
      <c r="A2" s="3">
        <v>1</v>
      </c>
      <c r="B2" s="4" t="s">
        <v>42</v>
      </c>
      <c r="C2" s="5" t="s">
        <v>12</v>
      </c>
      <c r="D2" s="5">
        <v>22</v>
      </c>
      <c r="E2" s="11"/>
      <c r="F2" s="11"/>
      <c r="G2" s="11"/>
      <c r="H2" s="11"/>
      <c r="I2" s="11"/>
      <c r="J2" s="11"/>
    </row>
    <row r="3" spans="1:10" x14ac:dyDescent="0.25">
      <c r="A3" s="3">
        <v>2</v>
      </c>
      <c r="B3" s="4" t="s">
        <v>43</v>
      </c>
      <c r="C3" s="5" t="s">
        <v>12</v>
      </c>
      <c r="D3" s="5">
        <v>1</v>
      </c>
      <c r="E3" s="11"/>
      <c r="F3" s="11"/>
      <c r="G3" s="11"/>
      <c r="H3" s="11"/>
      <c r="I3" s="11"/>
      <c r="J3" s="11"/>
    </row>
    <row r="4" spans="1:10" x14ac:dyDescent="0.25">
      <c r="A4" s="3"/>
      <c r="B4" s="4"/>
      <c r="C4" s="5"/>
      <c r="D4" s="5"/>
      <c r="E4" s="11"/>
      <c r="F4" s="11"/>
      <c r="G4" s="11"/>
      <c r="H4" s="11"/>
      <c r="I4" s="11"/>
      <c r="J4" s="11"/>
    </row>
    <row r="5" spans="1:10" x14ac:dyDescent="0.25">
      <c r="A5" s="3">
        <v>3</v>
      </c>
      <c r="B5" s="4" t="s">
        <v>44</v>
      </c>
      <c r="C5" s="5" t="s">
        <v>12</v>
      </c>
      <c r="D5" s="5">
        <v>30</v>
      </c>
      <c r="E5" s="11"/>
      <c r="F5" s="11"/>
      <c r="G5" s="11"/>
      <c r="H5" s="11"/>
      <c r="I5" s="11"/>
      <c r="J5" s="11"/>
    </row>
    <row r="6" spans="1:10" x14ac:dyDescent="0.25">
      <c r="A6" s="3">
        <v>4</v>
      </c>
      <c r="B6" s="4" t="s">
        <v>45</v>
      </c>
      <c r="C6" s="5" t="s">
        <v>12</v>
      </c>
      <c r="D6" s="5">
        <v>1</v>
      </c>
      <c r="E6" s="11"/>
      <c r="F6" s="11"/>
      <c r="G6" s="11"/>
      <c r="H6" s="11"/>
      <c r="I6" s="11"/>
      <c r="J6" s="11"/>
    </row>
    <row r="7" spans="1:10" x14ac:dyDescent="0.25">
      <c r="A7" s="3">
        <v>5</v>
      </c>
      <c r="B7" s="4" t="s">
        <v>46</v>
      </c>
      <c r="C7" s="5" t="s">
        <v>12</v>
      </c>
      <c r="D7" s="5">
        <v>1</v>
      </c>
      <c r="E7" s="11"/>
      <c r="F7" s="11"/>
      <c r="G7" s="11"/>
      <c r="H7" s="11"/>
      <c r="I7" s="11"/>
      <c r="J7" s="11"/>
    </row>
    <row r="8" spans="1:10" x14ac:dyDescent="0.25">
      <c r="A8" s="3">
        <v>6</v>
      </c>
      <c r="B8" s="4" t="s">
        <v>47</v>
      </c>
      <c r="C8" s="5" t="s">
        <v>12</v>
      </c>
      <c r="D8" s="5">
        <v>1</v>
      </c>
      <c r="E8" s="11"/>
      <c r="F8" s="11"/>
      <c r="G8" s="11"/>
      <c r="H8" s="11"/>
      <c r="I8" s="11"/>
      <c r="J8" s="11"/>
    </row>
    <row r="9" spans="1:10" x14ac:dyDescent="0.25">
      <c r="A9" s="3">
        <v>7</v>
      </c>
      <c r="B9" s="4" t="s">
        <v>48</v>
      </c>
      <c r="C9" s="5" t="s">
        <v>12</v>
      </c>
      <c r="D9" s="5">
        <v>4</v>
      </c>
      <c r="E9" s="11"/>
      <c r="F9" s="11"/>
      <c r="G9" s="11"/>
      <c r="H9" s="11"/>
      <c r="I9" s="11"/>
      <c r="J9" s="11"/>
    </row>
    <row r="10" spans="1:10" ht="30" x14ac:dyDescent="0.25">
      <c r="A10" s="3">
        <v>8</v>
      </c>
      <c r="B10" s="4" t="s">
        <v>49</v>
      </c>
      <c r="C10" s="5" t="s">
        <v>12</v>
      </c>
      <c r="D10" s="5">
        <v>10</v>
      </c>
      <c r="E10" s="11"/>
      <c r="F10" s="11"/>
      <c r="G10" s="11"/>
      <c r="H10" s="11"/>
      <c r="I10" s="11"/>
      <c r="J10" s="11"/>
    </row>
    <row r="11" spans="1:10" ht="15.75" x14ac:dyDescent="0.25">
      <c r="A11" s="59" t="s">
        <v>50</v>
      </c>
      <c r="B11" s="61"/>
      <c r="C11" s="61"/>
      <c r="D11" s="60"/>
      <c r="E11" s="57">
        <f>SUM(F2:F3)</f>
        <v>0</v>
      </c>
      <c r="F11" s="58"/>
      <c r="G11" s="57">
        <f>SUM(H2:H3)</f>
        <v>0</v>
      </c>
      <c r="H11" s="58"/>
      <c r="I11" s="57">
        <f>SUM(J2:J3)</f>
        <v>0</v>
      </c>
      <c r="J11" s="58"/>
    </row>
    <row r="12" spans="1:10" ht="15.75" x14ac:dyDescent="0.25">
      <c r="A12" s="59" t="s">
        <v>18</v>
      </c>
      <c r="B12" s="61"/>
      <c r="C12" s="61"/>
      <c r="D12" s="60"/>
      <c r="E12" s="57"/>
      <c r="F12" s="58"/>
      <c r="G12" s="57"/>
      <c r="H12" s="58"/>
      <c r="I12" s="57"/>
      <c r="J12" s="58"/>
    </row>
  </sheetData>
  <mergeCells count="11">
    <mergeCell ref="I12:J12"/>
    <mergeCell ref="E1:F1"/>
    <mergeCell ref="G1:H1"/>
    <mergeCell ref="I1:J1"/>
    <mergeCell ref="A11:D11"/>
    <mergeCell ref="A12:D12"/>
    <mergeCell ref="E11:F11"/>
    <mergeCell ref="G11:H11"/>
    <mergeCell ref="I11:J11"/>
    <mergeCell ref="E12:F12"/>
    <mergeCell ref="G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MUSIC SYSTEM WORK (2)</vt:lpstr>
      <vt:lpstr>MUSIC SYSTEM WORK</vt:lpstr>
      <vt:lpstr>PR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2024-04-18T10:00:38Z</dcterms:modified>
  <cp:category/>
  <cp:contentStatus/>
</cp:coreProperties>
</file>