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F18" i="1"/>
  <c r="J17" i="1"/>
  <c r="H17" i="1"/>
  <c r="F17" i="1"/>
  <c r="J16" i="1"/>
  <c r="H16" i="1"/>
  <c r="F16" i="1"/>
  <c r="J15" i="1"/>
  <c r="H15" i="1"/>
  <c r="F15" i="1"/>
  <c r="J14" i="1"/>
  <c r="H14" i="1"/>
  <c r="F14" i="1"/>
  <c r="J12" i="1"/>
  <c r="H12" i="1"/>
  <c r="F12" i="1"/>
  <c r="J11" i="1"/>
  <c r="H11" i="1"/>
  <c r="F11" i="1"/>
  <c r="J10" i="1"/>
  <c r="H10" i="1"/>
  <c r="F10" i="1"/>
  <c r="J9" i="1"/>
  <c r="H9" i="1"/>
  <c r="F9" i="1"/>
  <c r="J7" i="1"/>
  <c r="H7" i="1"/>
  <c r="F7" i="1"/>
  <c r="J6" i="1"/>
  <c r="H6" i="1"/>
  <c r="F6" i="1"/>
  <c r="J5" i="1"/>
  <c r="H5" i="1"/>
  <c r="F5" i="1"/>
  <c r="J4" i="1"/>
  <c r="H4" i="1"/>
  <c r="F4" i="1"/>
  <c r="J3" i="1"/>
  <c r="H3" i="1"/>
  <c r="F3" i="1"/>
  <c r="E19" i="1" l="1"/>
  <c r="I8" i="1"/>
  <c r="I19" i="1"/>
  <c r="E13" i="1"/>
  <c r="G19" i="1"/>
  <c r="E8" i="1"/>
  <c r="E20" i="1" s="1"/>
  <c r="G13" i="1"/>
  <c r="G8" i="1"/>
  <c r="G20" i="1" s="1"/>
  <c r="I13" i="1"/>
  <c r="I20" i="1" l="1"/>
</calcChain>
</file>

<file path=xl/sharedStrings.xml><?xml version="1.0" encoding="utf-8"?>
<sst xmlns="http://schemas.openxmlformats.org/spreadsheetml/2006/main" count="40" uniqueCount="32">
  <si>
    <t>Comparison of New Office work</t>
  </si>
  <si>
    <t>Sr. nos.</t>
  </si>
  <si>
    <t>Description</t>
  </si>
  <si>
    <t>Unit</t>
  </si>
  <si>
    <t>Qty.</t>
  </si>
  <si>
    <t xml:space="preserve">Rakesh Kumar </t>
  </si>
  <si>
    <t>Rock well</t>
  </si>
  <si>
    <t>P.V Building</t>
  </si>
  <si>
    <t>Existing ceiling dismantling and making POP  false ceiling with gypsum sheet.</t>
  </si>
  <si>
    <t>L/s</t>
  </si>
  <si>
    <t xml:space="preserve">Painting with lambi, putty, Primer with  2 layer new Ceiling. 
Paint  make - Asian Emulsion Enamel Paint </t>
  </si>
  <si>
    <t>sqft</t>
  </si>
  <si>
    <t>Wall painting with scrapping old colour and appling paint with lambi, primer and putty. 
Paint make - Asian Emulsion Enamel paint</t>
  </si>
  <si>
    <t>PVC back box 8 X 3 with Installation</t>
  </si>
  <si>
    <t xml:space="preserve">Nos </t>
  </si>
  <si>
    <t xml:space="preserve">New Spot panel lights with 24 watts 
Make - Philips  </t>
  </si>
  <si>
    <t>Total of Office repairing and painting work</t>
  </si>
  <si>
    <t xml:space="preserve">4 seater front back table with pedestals
Size - 8ft X 4ft </t>
  </si>
  <si>
    <t>Single seater table with pedestal.
Size:- 3.5 ft.</t>
  </si>
  <si>
    <t>Power supply with 3 sockets and 1 switch for 4 seater table. Make Roma.</t>
  </si>
  <si>
    <t>Office normal chairs.
Make:- Super furniture</t>
  </si>
  <si>
    <t>Total of new furniture</t>
  </si>
  <si>
    <t>1.5 TR Split AC for Basement office
Make:- Diakin</t>
  </si>
  <si>
    <t>Nos.</t>
  </si>
  <si>
    <t>Installation Charges &amp; Stand</t>
  </si>
  <si>
    <t>Additional copper pipe(Rate will change as per length)</t>
  </si>
  <si>
    <t>RMT</t>
  </si>
  <si>
    <t xml:space="preserve">Gas top up </t>
  </si>
  <si>
    <t>KG</t>
  </si>
  <si>
    <t>Old AC shifting charges including gas top- up</t>
  </si>
  <si>
    <t>Total of new air conditioner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</si>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</sst>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2" workbookViewId="0">
      <selection activeCell="J5" sqref="J5"/>
    </sheetView>
  </sheetViews>
  <sheetFormatPr defaultColWidth="9.109375" defaultRowHeight="14.4" x14ac:dyDescent="0.3"/>
  <cols>
    <col min="1" max="1" width="9.109375" style="1"/>
    <col min="2" max="2" width="44" style="16" customWidth="1"/>
    <col min="3" max="4" width="9.109375" style="1"/>
    <col min="5" max="10" width="10.88671875" style="1" customWidth="1"/>
    <col min="11" max="16384" width="9.109375" style="1"/>
  </cols>
  <sheetData>
    <row r="1" spans="1:10" ht="18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3">
      <c r="A2" s="2" t="s">
        <v>1</v>
      </c>
      <c r="B2" s="3" t="s">
        <v>2</v>
      </c>
      <c r="C2" s="3" t="s">
        <v>3</v>
      </c>
      <c r="D2" s="3" t="s">
        <v>4</v>
      </c>
      <c r="E2" s="25" t="s">
        <v>5</v>
      </c>
      <c r="F2" s="25"/>
      <c r="G2" s="26" t="s">
        <v>6</v>
      </c>
      <c r="H2" s="26"/>
      <c r="I2" s="27" t="s">
        <v>7</v>
      </c>
      <c r="J2" s="27"/>
    </row>
    <row r="3" spans="1:10" ht="28.8" x14ac:dyDescent="0.3">
      <c r="A3" s="4">
        <v>1</v>
      </c>
      <c r="B3" s="5" t="s">
        <v>8</v>
      </c>
      <c r="C3" s="4" t="s">
        <v>9</v>
      </c>
      <c r="D3" s="6">
        <v>1</v>
      </c>
      <c r="E3" s="7">
        <v>16500</v>
      </c>
      <c r="F3" s="7">
        <f>D3*E3</f>
        <v>16500</v>
      </c>
      <c r="G3" s="8">
        <v>17000</v>
      </c>
      <c r="H3" s="7">
        <f>D3*G3</f>
        <v>17000</v>
      </c>
      <c r="I3" s="9">
        <v>15000</v>
      </c>
      <c r="J3" s="10">
        <f t="shared" ref="J3:J17" si="0">I3*D3</f>
        <v>15000</v>
      </c>
    </row>
    <row r="4" spans="1:10" ht="43.2" x14ac:dyDescent="0.3">
      <c r="A4" s="4">
        <v>2</v>
      </c>
      <c r="B4" s="11" t="s">
        <v>10</v>
      </c>
      <c r="C4" s="4" t="s">
        <v>11</v>
      </c>
      <c r="D4" s="12">
        <v>400</v>
      </c>
      <c r="E4" s="7">
        <v>36</v>
      </c>
      <c r="F4" s="7">
        <f>D4*E4</f>
        <v>14400</v>
      </c>
      <c r="G4" s="8">
        <v>30</v>
      </c>
      <c r="H4" s="7">
        <f>D4*G4</f>
        <v>12000</v>
      </c>
      <c r="I4" s="9">
        <v>28</v>
      </c>
      <c r="J4" s="10">
        <f t="shared" si="0"/>
        <v>11200</v>
      </c>
    </row>
    <row r="5" spans="1:10" ht="43.2" x14ac:dyDescent="0.3">
      <c r="A5" s="4">
        <v>3</v>
      </c>
      <c r="B5" s="5" t="s">
        <v>12</v>
      </c>
      <c r="C5" s="4" t="s">
        <v>11</v>
      </c>
      <c r="D5" s="6">
        <v>750</v>
      </c>
      <c r="E5" s="7">
        <v>36</v>
      </c>
      <c r="F5" s="7">
        <f t="shared" ref="F5:F12" si="1">D5*E5</f>
        <v>27000</v>
      </c>
      <c r="G5" s="8">
        <v>30</v>
      </c>
      <c r="H5" s="7">
        <f t="shared" ref="H5:H12" si="2">D5*G5</f>
        <v>22500</v>
      </c>
      <c r="I5" s="9">
        <v>28</v>
      </c>
      <c r="J5" s="10">
        <f t="shared" si="0"/>
        <v>21000</v>
      </c>
    </row>
    <row r="6" spans="1:10" x14ac:dyDescent="0.3">
      <c r="A6" s="4">
        <v>4</v>
      </c>
      <c r="B6" s="5" t="s">
        <v>13</v>
      </c>
      <c r="C6" s="4" t="s">
        <v>14</v>
      </c>
      <c r="D6" s="6">
        <v>8</v>
      </c>
      <c r="E6" s="8">
        <v>340</v>
      </c>
      <c r="F6" s="7">
        <f t="shared" si="1"/>
        <v>2720</v>
      </c>
      <c r="G6" s="8">
        <v>350</v>
      </c>
      <c r="H6" s="7">
        <f t="shared" si="2"/>
        <v>2800</v>
      </c>
      <c r="I6" s="9">
        <v>250</v>
      </c>
      <c r="J6" s="10">
        <f t="shared" si="0"/>
        <v>2000</v>
      </c>
    </row>
    <row r="7" spans="1:10" ht="28.8" x14ac:dyDescent="0.3">
      <c r="A7" s="4">
        <v>5</v>
      </c>
      <c r="B7" s="11" t="s">
        <v>15</v>
      </c>
      <c r="C7" s="4" t="s">
        <v>14</v>
      </c>
      <c r="D7" s="4">
        <v>12</v>
      </c>
      <c r="E7" s="4">
        <v>1010</v>
      </c>
      <c r="F7" s="4">
        <f>D7*E7</f>
        <v>12120</v>
      </c>
      <c r="G7" s="4">
        <v>1150</v>
      </c>
      <c r="H7" s="4">
        <f>D7*G7</f>
        <v>13800</v>
      </c>
      <c r="I7" s="4">
        <v>950</v>
      </c>
      <c r="J7" s="4">
        <f>D7*I7</f>
        <v>11400</v>
      </c>
    </row>
    <row r="8" spans="1:10" s="13" customFormat="1" x14ac:dyDescent="0.3">
      <c r="A8" s="17" t="s">
        <v>16</v>
      </c>
      <c r="B8" s="19"/>
      <c r="C8" s="19"/>
      <c r="D8" s="18"/>
      <c r="E8" s="17">
        <f>SUM(F3:F7)</f>
        <v>72740</v>
      </c>
      <c r="F8" s="18"/>
      <c r="G8" s="17">
        <f>SUM(H3:H7)</f>
        <v>68100</v>
      </c>
      <c r="H8" s="18"/>
      <c r="I8" s="17">
        <f>SUM(J3:J7)</f>
        <v>60600</v>
      </c>
      <c r="J8" s="18"/>
    </row>
    <row r="9" spans="1:10" ht="28.8" x14ac:dyDescent="0.3">
      <c r="A9" s="4">
        <v>6</v>
      </c>
      <c r="B9" s="11" t="s">
        <v>17</v>
      </c>
      <c r="C9" s="4" t="s">
        <v>14</v>
      </c>
      <c r="D9" s="4">
        <v>2</v>
      </c>
      <c r="E9" s="8">
        <v>60000</v>
      </c>
      <c r="F9" s="7">
        <f t="shared" si="1"/>
        <v>120000</v>
      </c>
      <c r="G9" s="8">
        <v>57000</v>
      </c>
      <c r="H9" s="7">
        <f t="shared" si="2"/>
        <v>114000</v>
      </c>
      <c r="I9" s="9">
        <v>52000</v>
      </c>
      <c r="J9" s="10">
        <f t="shared" si="0"/>
        <v>104000</v>
      </c>
    </row>
    <row r="10" spans="1:10" ht="28.8" x14ac:dyDescent="0.3">
      <c r="A10" s="4">
        <v>7</v>
      </c>
      <c r="B10" s="11" t="s">
        <v>18</v>
      </c>
      <c r="C10" s="4" t="s">
        <v>14</v>
      </c>
      <c r="D10" s="4">
        <v>4</v>
      </c>
      <c r="E10" s="8">
        <v>22000</v>
      </c>
      <c r="F10" s="7">
        <f t="shared" si="1"/>
        <v>88000</v>
      </c>
      <c r="G10" s="8">
        <v>21500</v>
      </c>
      <c r="H10" s="7">
        <f t="shared" si="2"/>
        <v>86000</v>
      </c>
      <c r="I10" s="9">
        <v>18500</v>
      </c>
      <c r="J10" s="10">
        <f t="shared" si="0"/>
        <v>74000</v>
      </c>
    </row>
    <row r="11" spans="1:10" ht="28.8" x14ac:dyDescent="0.3">
      <c r="A11" s="4">
        <v>8</v>
      </c>
      <c r="B11" s="11" t="s">
        <v>19</v>
      </c>
      <c r="C11" s="4" t="s">
        <v>14</v>
      </c>
      <c r="D11" s="4">
        <v>2</v>
      </c>
      <c r="E11" s="8">
        <v>2000</v>
      </c>
      <c r="F11" s="7">
        <f t="shared" si="1"/>
        <v>4000</v>
      </c>
      <c r="G11" s="8">
        <v>2200</v>
      </c>
      <c r="H11" s="7">
        <f t="shared" si="2"/>
        <v>4400</v>
      </c>
      <c r="I11" s="9">
        <v>1800</v>
      </c>
      <c r="J11" s="10">
        <f t="shared" si="0"/>
        <v>3600</v>
      </c>
    </row>
    <row r="12" spans="1:10" ht="28.8" x14ac:dyDescent="0.3">
      <c r="A12" s="4">
        <v>9</v>
      </c>
      <c r="B12" s="11" t="s">
        <v>20</v>
      </c>
      <c r="C12" s="4" t="s">
        <v>14</v>
      </c>
      <c r="D12" s="4">
        <v>20</v>
      </c>
      <c r="E12" s="8">
        <v>5800</v>
      </c>
      <c r="F12" s="7">
        <f t="shared" si="1"/>
        <v>116000</v>
      </c>
      <c r="G12" s="8">
        <v>6700</v>
      </c>
      <c r="H12" s="7">
        <f t="shared" si="2"/>
        <v>134000</v>
      </c>
      <c r="I12" s="9">
        <v>5500</v>
      </c>
      <c r="J12" s="10">
        <f t="shared" si="0"/>
        <v>110000</v>
      </c>
    </row>
    <row r="13" spans="1:10" s="13" customFormat="1" x14ac:dyDescent="0.3">
      <c r="A13" s="17" t="s">
        <v>21</v>
      </c>
      <c r="B13" s="19"/>
      <c r="C13" s="19"/>
      <c r="D13" s="18"/>
      <c r="E13" s="20">
        <f>SUM(F9:F12)</f>
        <v>328000</v>
      </c>
      <c r="F13" s="21"/>
      <c r="G13" s="20">
        <f>SUM(H9:H12)</f>
        <v>338400</v>
      </c>
      <c r="H13" s="21"/>
      <c r="I13" s="22">
        <f>SUM(J9:J12)</f>
        <v>291600</v>
      </c>
      <c r="J13" s="23"/>
    </row>
    <row r="14" spans="1:10" ht="28.8" x14ac:dyDescent="0.3">
      <c r="A14" s="4">
        <v>10</v>
      </c>
      <c r="B14" s="5" t="s">
        <v>22</v>
      </c>
      <c r="C14" s="14" t="s">
        <v>23</v>
      </c>
      <c r="D14" s="4">
        <v>2</v>
      </c>
      <c r="E14" s="14">
        <v>48000</v>
      </c>
      <c r="F14" s="14">
        <f>E14*D14</f>
        <v>96000</v>
      </c>
      <c r="G14" s="4">
        <v>49900</v>
      </c>
      <c r="H14" s="4">
        <f t="shared" ref="H14:H17" si="3">G14*D14</f>
        <v>99800</v>
      </c>
      <c r="I14" s="4">
        <v>45900</v>
      </c>
      <c r="J14" s="4">
        <f t="shared" si="0"/>
        <v>91800</v>
      </c>
    </row>
    <row r="15" spans="1:10" x14ac:dyDescent="0.3">
      <c r="A15" s="4">
        <v>11</v>
      </c>
      <c r="B15" s="5" t="s">
        <v>24</v>
      </c>
      <c r="C15" s="14" t="s">
        <v>23</v>
      </c>
      <c r="D15" s="4">
        <v>2</v>
      </c>
      <c r="E15" s="14">
        <v>2200</v>
      </c>
      <c r="F15" s="14">
        <f>E15*D15</f>
        <v>4400</v>
      </c>
      <c r="G15" s="4">
        <v>2200</v>
      </c>
      <c r="H15" s="4">
        <f t="shared" si="3"/>
        <v>4400</v>
      </c>
      <c r="I15" s="4">
        <v>1950</v>
      </c>
      <c r="J15" s="4">
        <f t="shared" si="0"/>
        <v>3900</v>
      </c>
    </row>
    <row r="16" spans="1:10" ht="28.8" x14ac:dyDescent="0.3">
      <c r="A16" s="4">
        <v>12</v>
      </c>
      <c r="B16" s="5" t="s">
        <v>25</v>
      </c>
      <c r="C16" s="14" t="s">
        <v>26</v>
      </c>
      <c r="D16" s="4">
        <v>25</v>
      </c>
      <c r="E16" s="14">
        <v>950</v>
      </c>
      <c r="F16" s="14">
        <f>E16*D16</f>
        <v>23750</v>
      </c>
      <c r="G16" s="4">
        <v>1200</v>
      </c>
      <c r="H16" s="4">
        <f t="shared" si="3"/>
        <v>30000</v>
      </c>
      <c r="I16" s="4">
        <v>950</v>
      </c>
      <c r="J16" s="4">
        <f t="shared" si="0"/>
        <v>23750</v>
      </c>
    </row>
    <row r="17" spans="1:10" x14ac:dyDescent="0.3">
      <c r="A17" s="4">
        <v>13</v>
      </c>
      <c r="B17" s="15" t="s">
        <v>27</v>
      </c>
      <c r="C17" s="4" t="s">
        <v>28</v>
      </c>
      <c r="D17" s="4">
        <v>2</v>
      </c>
      <c r="E17" s="4">
        <v>1700</v>
      </c>
      <c r="F17" s="14">
        <f>E17*D17</f>
        <v>3400</v>
      </c>
      <c r="G17" s="4">
        <v>1900</v>
      </c>
      <c r="H17" s="4">
        <f t="shared" si="3"/>
        <v>3800</v>
      </c>
      <c r="I17" s="4">
        <v>1650</v>
      </c>
      <c r="J17" s="4">
        <f t="shared" si="0"/>
        <v>3300</v>
      </c>
    </row>
    <row r="18" spans="1:10" x14ac:dyDescent="0.3">
      <c r="A18" s="4">
        <v>14</v>
      </c>
      <c r="B18" s="5" t="s">
        <v>29</v>
      </c>
      <c r="C18" s="14" t="s">
        <v>23</v>
      </c>
      <c r="D18" s="4">
        <v>2</v>
      </c>
      <c r="E18" s="14">
        <v>4000</v>
      </c>
      <c r="F18" s="14">
        <f>E18*D18</f>
        <v>8000</v>
      </c>
      <c r="G18" s="4">
        <v>4800</v>
      </c>
      <c r="H18" s="4">
        <f>G18*D18</f>
        <v>9600</v>
      </c>
      <c r="I18" s="4">
        <v>4000</v>
      </c>
      <c r="J18" s="4">
        <f>I18*D18</f>
        <v>8000</v>
      </c>
    </row>
    <row r="19" spans="1:10" s="13" customFormat="1" x14ac:dyDescent="0.3">
      <c r="A19" s="17" t="s">
        <v>30</v>
      </c>
      <c r="B19" s="19"/>
      <c r="C19" s="19"/>
      <c r="D19" s="18"/>
      <c r="E19" s="17">
        <f>SUM(F14:F18)</f>
        <v>135550</v>
      </c>
      <c r="F19" s="18"/>
      <c r="G19" s="17">
        <f>SUM(H14:H18)</f>
        <v>147600</v>
      </c>
      <c r="H19" s="18"/>
      <c r="I19" s="17">
        <f>SUM(J14:J18)</f>
        <v>130750</v>
      </c>
      <c r="J19" s="18"/>
    </row>
    <row r="20" spans="1:10" x14ac:dyDescent="0.3">
      <c r="A20" s="28" t="s">
        <v>31</v>
      </c>
      <c r="B20" s="29"/>
      <c r="C20" s="29"/>
      <c r="D20" s="30"/>
      <c r="E20" s="28">
        <f>E8+E13+E19</f>
        <v>536290</v>
      </c>
      <c r="F20" s="30"/>
      <c r="G20" s="28">
        <f>G8+G13+G19</f>
        <v>554100</v>
      </c>
      <c r="H20" s="30"/>
      <c r="I20" s="28">
        <f>I8+I13+I19</f>
        <v>482950</v>
      </c>
      <c r="J20" s="30"/>
    </row>
  </sheetData>
  <mergeCells count="20">
    <mergeCell ref="A1:J1"/>
    <mergeCell ref="E2:F2"/>
    <mergeCell ref="G2:H2"/>
    <mergeCell ref="I2:J2"/>
    <mergeCell ref="A8:D8"/>
    <mergeCell ref="E8:F8"/>
    <mergeCell ref="G8:H8"/>
    <mergeCell ref="I8:J8"/>
    <mergeCell ref="A13:D13"/>
    <mergeCell ref="E13:F13"/>
    <mergeCell ref="G13:H13"/>
    <mergeCell ref="I13:J13"/>
    <mergeCell ref="A19:D19"/>
    <mergeCell ref="E19:F19"/>
    <mergeCell ref="G19:H19"/>
    <mergeCell ref="I19:J19"/>
    <mergeCell ref="A20:D20"/>
    <mergeCell ref="E20:F20"/>
    <mergeCell ref="G20:H20"/>
    <mergeCell ref="I20:J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2024-04-25T09:28:13Z</dcterms:modified>
</cp:coreProperties>
</file>