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  <c r="J7" i="1"/>
  <c r="L7" i="1"/>
  <c r="H3" i="1"/>
  <c r="H4" i="1"/>
  <c r="H5" i="1"/>
  <c r="H6" i="1"/>
  <c r="J3" i="1"/>
  <c r="J4" i="1"/>
  <c r="J5" i="1"/>
  <c r="J6" i="1"/>
  <c r="L3" i="1"/>
  <c r="L4" i="1"/>
  <c r="L5" i="1"/>
  <c r="L6" i="1"/>
  <c r="F6" i="1"/>
  <c r="F5" i="1"/>
  <c r="J2" i="1" l="1"/>
  <c r="I8" i="1" s="1"/>
  <c r="I9" i="1" l="1"/>
  <c r="L2" i="1"/>
  <c r="K8" i="1" s="1"/>
  <c r="F2" i="1"/>
  <c r="H2" i="1"/>
  <c r="G8" i="1" s="1"/>
  <c r="E8" i="1" l="1"/>
  <c r="E9" i="1" s="1"/>
  <c r="G9" i="1"/>
  <c r="K9" i="1"/>
</calcChain>
</file>

<file path=xl/sharedStrings.xml><?xml version="1.0" encoding="utf-8"?>
<sst xmlns="http://schemas.openxmlformats.org/spreadsheetml/2006/main" count="23" uniqueCount="21">
  <si>
    <t>Sr. No</t>
  </si>
  <si>
    <t>Particulars</t>
  </si>
  <si>
    <t>Unit</t>
  </si>
  <si>
    <t>Qty</t>
  </si>
  <si>
    <t>Total</t>
  </si>
  <si>
    <t>Sq. ft</t>
  </si>
  <si>
    <t>L/S</t>
  </si>
  <si>
    <t>Os interiors amount</t>
  </si>
  <si>
    <t>Suprem amount</t>
  </si>
  <si>
    <t>Remove old broken granite</t>
  </si>
  <si>
    <t>L/s</t>
  </si>
  <si>
    <t>Providing &amp; Fixing new granite including morter</t>
  </si>
  <si>
    <t>Debris</t>
  </si>
  <si>
    <t>Taxable amount</t>
  </si>
  <si>
    <t>L1</t>
  </si>
  <si>
    <t>Prime w. Amount</t>
  </si>
  <si>
    <t>Sq.ft</t>
  </si>
  <si>
    <t>Main gate painting appling apcolite white oil paint(Main Gate NAB )</t>
  </si>
  <si>
    <t>Providing &amp; appliying asian make white plastic paint NAB side compound wall fins &amp; wall(Nab Fins)</t>
  </si>
  <si>
    <t>Providing &amp; appliying asian make white plastic paint applying 2 coat paint for NAB side wall(Nab back wall till fixed canopy)</t>
  </si>
  <si>
    <t>Nego. Os interiors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</si>
</sst>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Border="1"/>
    <xf numFmtId="0" fontId="1" fillId="0" borderId="4" xfId="0" applyFont="1" applyBorder="1" applyAlignment="1"/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O6" sqref="O6"/>
    </sheetView>
  </sheetViews>
  <sheetFormatPr defaultRowHeight="15" x14ac:dyDescent="0.25"/>
  <cols>
    <col min="2" max="2" width="46.85546875" bestFit="1" customWidth="1"/>
    <col min="3" max="3" width="8.42578125" customWidth="1"/>
  </cols>
  <sheetData>
    <row r="1" spans="1:12" ht="3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8</v>
      </c>
      <c r="F1" s="5"/>
      <c r="G1" s="6" t="s">
        <v>7</v>
      </c>
      <c r="H1" s="7"/>
      <c r="I1" s="8" t="s">
        <v>15</v>
      </c>
      <c r="J1" s="9"/>
      <c r="K1" s="6" t="s">
        <v>20</v>
      </c>
      <c r="L1" s="7"/>
    </row>
    <row r="2" spans="1:12" ht="15.75" x14ac:dyDescent="0.25">
      <c r="A2" s="2">
        <v>1</v>
      </c>
      <c r="B2" s="3" t="s">
        <v>9</v>
      </c>
      <c r="C2" s="2" t="s">
        <v>10</v>
      </c>
      <c r="D2" s="2">
        <v>1</v>
      </c>
      <c r="E2" s="22">
        <v>53000</v>
      </c>
      <c r="F2" s="22">
        <f>E2*D2</f>
        <v>53000</v>
      </c>
      <c r="G2" s="2">
        <v>5000</v>
      </c>
      <c r="H2" s="2">
        <f>G2*D2</f>
        <v>5000</v>
      </c>
      <c r="I2" s="2">
        <v>2000</v>
      </c>
      <c r="J2" s="2">
        <f>I2*D2</f>
        <v>2000</v>
      </c>
      <c r="K2" s="2">
        <v>3000</v>
      </c>
      <c r="L2" s="2">
        <f>K2*D2</f>
        <v>3000</v>
      </c>
    </row>
    <row r="3" spans="1:12" ht="15.75" x14ac:dyDescent="0.25">
      <c r="A3" s="2">
        <v>2</v>
      </c>
      <c r="B3" s="3" t="s">
        <v>11</v>
      </c>
      <c r="C3" s="2" t="s">
        <v>5</v>
      </c>
      <c r="D3" s="2">
        <v>50</v>
      </c>
      <c r="E3" s="22"/>
      <c r="F3" s="22"/>
      <c r="G3" s="2">
        <v>750</v>
      </c>
      <c r="H3" s="2">
        <f t="shared" ref="H3:H7" si="0">G3*D3</f>
        <v>37500</v>
      </c>
      <c r="I3" s="2">
        <v>1150</v>
      </c>
      <c r="J3" s="2">
        <f t="shared" ref="J3:J7" si="1">I3*D3</f>
        <v>57500</v>
      </c>
      <c r="K3" s="2">
        <v>650</v>
      </c>
      <c r="L3" s="2">
        <f t="shared" ref="L3:L7" si="2">K3*D3</f>
        <v>32500</v>
      </c>
    </row>
    <row r="4" spans="1:12" ht="15.75" x14ac:dyDescent="0.25">
      <c r="A4" s="2">
        <v>3</v>
      </c>
      <c r="B4" s="3" t="s">
        <v>12</v>
      </c>
      <c r="C4" s="2" t="s">
        <v>6</v>
      </c>
      <c r="D4" s="2">
        <v>1</v>
      </c>
      <c r="E4" s="22"/>
      <c r="F4" s="22"/>
      <c r="G4" s="2">
        <v>5000</v>
      </c>
      <c r="H4" s="2">
        <f t="shared" si="0"/>
        <v>5000</v>
      </c>
      <c r="I4" s="2">
        <v>5000</v>
      </c>
      <c r="J4" s="2">
        <f t="shared" si="1"/>
        <v>5000</v>
      </c>
      <c r="K4" s="2">
        <v>4000</v>
      </c>
      <c r="L4" s="2">
        <f t="shared" si="2"/>
        <v>4000</v>
      </c>
    </row>
    <row r="5" spans="1:12" ht="45" x14ac:dyDescent="0.25">
      <c r="A5" s="17">
        <v>4</v>
      </c>
      <c r="B5" s="18" t="s">
        <v>19</v>
      </c>
      <c r="C5" s="17" t="s">
        <v>16</v>
      </c>
      <c r="D5" s="17">
        <v>1065</v>
      </c>
      <c r="E5" s="17">
        <v>24</v>
      </c>
      <c r="F5" s="17">
        <f>E5*D5</f>
        <v>25560</v>
      </c>
      <c r="G5" s="17">
        <v>20</v>
      </c>
      <c r="H5" s="2">
        <f t="shared" si="0"/>
        <v>21300</v>
      </c>
      <c r="I5" s="26">
        <v>22</v>
      </c>
      <c r="J5" s="2">
        <f t="shared" si="1"/>
        <v>23430</v>
      </c>
      <c r="K5" s="26">
        <v>18</v>
      </c>
      <c r="L5" s="2">
        <f t="shared" si="2"/>
        <v>19170</v>
      </c>
    </row>
    <row r="6" spans="1:12" ht="45" x14ac:dyDescent="0.25">
      <c r="A6" s="17">
        <v>5</v>
      </c>
      <c r="B6" s="19" t="s">
        <v>18</v>
      </c>
      <c r="C6" s="17" t="s">
        <v>16</v>
      </c>
      <c r="D6" s="17">
        <v>1794</v>
      </c>
      <c r="E6" s="17">
        <v>24</v>
      </c>
      <c r="F6" s="17">
        <f t="shared" ref="F6:F7" si="3">E6*D6</f>
        <v>43056</v>
      </c>
      <c r="G6" s="17">
        <v>20</v>
      </c>
      <c r="H6" s="2">
        <f t="shared" si="0"/>
        <v>35880</v>
      </c>
      <c r="I6" s="26">
        <v>22</v>
      </c>
      <c r="J6" s="2">
        <f t="shared" si="1"/>
        <v>39468</v>
      </c>
      <c r="K6" s="26">
        <v>18</v>
      </c>
      <c r="L6" s="2">
        <f t="shared" si="2"/>
        <v>32292</v>
      </c>
    </row>
    <row r="7" spans="1:12" ht="31.5" x14ac:dyDescent="0.25">
      <c r="A7" s="20">
        <v>6</v>
      </c>
      <c r="B7" s="21" t="s">
        <v>17</v>
      </c>
      <c r="C7" s="17" t="s">
        <v>16</v>
      </c>
      <c r="D7" s="20">
        <v>414</v>
      </c>
      <c r="E7" s="20">
        <v>35</v>
      </c>
      <c r="F7" s="17">
        <f t="shared" si="3"/>
        <v>14490</v>
      </c>
      <c r="G7" s="20">
        <v>30</v>
      </c>
      <c r="H7" s="2">
        <f t="shared" si="0"/>
        <v>12420</v>
      </c>
      <c r="I7" s="26">
        <v>38</v>
      </c>
      <c r="J7" s="2">
        <f t="shared" si="1"/>
        <v>15732</v>
      </c>
      <c r="K7" s="26">
        <v>25</v>
      </c>
      <c r="L7" s="2">
        <f t="shared" si="2"/>
        <v>10350</v>
      </c>
    </row>
    <row r="8" spans="1:12" ht="15.75" x14ac:dyDescent="0.25">
      <c r="A8" s="10" t="s">
        <v>4</v>
      </c>
      <c r="B8" s="10"/>
      <c r="C8" s="10"/>
      <c r="D8" s="10"/>
      <c r="E8" s="23">
        <f>SUM(F2:F7)</f>
        <v>136106</v>
      </c>
      <c r="F8" s="23"/>
      <c r="G8" s="24">
        <f>SUM(H2:H7)</f>
        <v>117100</v>
      </c>
      <c r="H8" s="24"/>
      <c r="I8" s="25">
        <f>SUM(J2:J7)</f>
        <v>143130</v>
      </c>
      <c r="J8" s="25"/>
      <c r="K8" s="24">
        <f>SUM(L2:L7)</f>
        <v>101312</v>
      </c>
      <c r="L8" s="24"/>
    </row>
    <row r="9" spans="1:12" ht="15.75" x14ac:dyDescent="0.25">
      <c r="A9" s="10" t="s">
        <v>13</v>
      </c>
      <c r="B9" s="10"/>
      <c r="C9" s="10"/>
      <c r="D9" s="10"/>
      <c r="E9" s="13">
        <f>E8+E8*18%</f>
        <v>160605.07999999999</v>
      </c>
      <c r="F9" s="14"/>
      <c r="G9" s="11">
        <f>G8+G8*18%</f>
        <v>138178</v>
      </c>
      <c r="H9" s="12"/>
      <c r="I9" s="15">
        <f>I8+I8*18%</f>
        <v>168893.4</v>
      </c>
      <c r="J9" s="16"/>
      <c r="K9" s="11">
        <f>K8+K8*18%</f>
        <v>119548.16</v>
      </c>
      <c r="L9" s="12"/>
    </row>
    <row r="10" spans="1:12" s="27" customFormat="1" ht="18.75" x14ac:dyDescent="0.3">
      <c r="J10" s="29"/>
      <c r="K10" s="30" t="s">
        <v>14</v>
      </c>
      <c r="L10" s="30"/>
    </row>
    <row r="11" spans="1:12" s="28" customFormat="1" x14ac:dyDescent="0.25"/>
  </sheetData>
  <mergeCells count="17">
    <mergeCell ref="A8:D8"/>
    <mergeCell ref="G8:H8"/>
    <mergeCell ref="A9:D9"/>
    <mergeCell ref="E8:F8"/>
    <mergeCell ref="K9:L9"/>
    <mergeCell ref="E9:F9"/>
    <mergeCell ref="G9:H9"/>
    <mergeCell ref="K8:L8"/>
    <mergeCell ref="I8:J8"/>
    <mergeCell ref="I9:J9"/>
    <mergeCell ref="K10:L10"/>
    <mergeCell ref="E1:F1"/>
    <mergeCell ref="G1:H1"/>
    <mergeCell ref="K1:L1"/>
    <mergeCell ref="E2:E4"/>
    <mergeCell ref="F2:F4"/>
    <mergeCell ref="I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2024-06-05T16:05:46Z</dcterms:modified>
</cp:coreProperties>
</file>