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 l="1"/>
  <c r="I8" i="1"/>
  <c r="I7" i="1"/>
  <c r="I6" i="1"/>
  <c r="I5" i="1"/>
  <c r="I4" i="1"/>
  <c r="I11" i="1" s="1"/>
  <c r="G9" i="1"/>
  <c r="G8" i="1"/>
  <c r="G7" i="1"/>
  <c r="G6" i="1"/>
  <c r="G5" i="1"/>
  <c r="G4" i="1"/>
  <c r="G11" i="1" s="1"/>
  <c r="E13" i="1"/>
  <c r="E12" i="1"/>
  <c r="E11" i="1"/>
  <c r="E10" i="1"/>
  <c r="E9" i="1"/>
  <c r="E8" i="1"/>
  <c r="E7" i="1"/>
  <c r="E6" i="1"/>
  <c r="E5" i="1"/>
  <c r="E4" i="1"/>
  <c r="I12" i="1" l="1"/>
  <c r="I10" i="1"/>
  <c r="G12" i="1"/>
  <c r="G10" i="1"/>
  <c r="G13" i="1" s="1"/>
  <c r="I13" i="1" l="1"/>
</calcChain>
</file>

<file path=xl/sharedStrings.xml><?xml version="1.0" encoding="utf-8"?>
<sst xmlns="http://schemas.openxmlformats.org/spreadsheetml/2006/main" count="31" uniqueCount="22">
  <si>
    <t>Description</t>
  </si>
  <si>
    <t>Uom</t>
  </si>
  <si>
    <t>Qty</t>
  </si>
  <si>
    <t>Nos</t>
  </si>
  <si>
    <t>AC Installation work</t>
  </si>
  <si>
    <t>Out Door Stand</t>
  </si>
  <si>
    <t>Transportation</t>
  </si>
  <si>
    <t>Air Conditioner 2TR with 5 Years Comprehensive Warranty</t>
  </si>
  <si>
    <t>AC Piping with Insulation &amp; Electrical Cable</t>
  </si>
  <si>
    <t>Drain Line</t>
  </si>
  <si>
    <t>RFT</t>
  </si>
  <si>
    <t>Rate</t>
  </si>
  <si>
    <t>Amount</t>
  </si>
  <si>
    <t>Sub Total</t>
  </si>
  <si>
    <t>GST 28%</t>
  </si>
  <si>
    <t>GST 18%</t>
  </si>
  <si>
    <t>Grand Total</t>
  </si>
  <si>
    <t>MAKE : HAIER</t>
  </si>
  <si>
    <t>MAKE : DAIKIN</t>
  </si>
  <si>
    <t>PIKTURE PERFECT</t>
  </si>
  <si>
    <t>TECHNO CHILL</t>
  </si>
  <si>
    <t>DAIKIN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</si>
</sst>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/>
    <xf numFmtId="0" fontId="1" fillId="0" borderId="1" xfId="0" applyFont="1" applyFill="1" applyBorder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1" fontId="0" fillId="0" borderId="1" xfId="0" applyNumberFormat="1" applyBorder="1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tabSelected="1" workbookViewId="0">
      <selection activeCell="H2" sqref="H2:I2"/>
    </sheetView>
  </sheetViews>
  <sheetFormatPr defaultRowHeight="15" x14ac:dyDescent="0.25"/>
  <cols>
    <col min="1" max="1" width="53.5703125" bestFit="1" customWidth="1"/>
    <col min="2" max="3" width="7.85546875" style="7" customWidth="1"/>
  </cols>
  <sheetData>
    <row r="1" spans="1:9" x14ac:dyDescent="0.25">
      <c r="A1" s="1"/>
      <c r="B1" s="4"/>
      <c r="C1" s="4"/>
      <c r="D1" s="9" t="s">
        <v>17</v>
      </c>
      <c r="E1" s="9"/>
      <c r="F1" s="9" t="s">
        <v>18</v>
      </c>
      <c r="G1" s="9"/>
      <c r="H1" s="9" t="s">
        <v>18</v>
      </c>
      <c r="I1" s="9"/>
    </row>
    <row r="2" spans="1:9" x14ac:dyDescent="0.25">
      <c r="A2" s="1"/>
      <c r="B2" s="4"/>
      <c r="C2" s="4"/>
      <c r="D2" s="9" t="s">
        <v>20</v>
      </c>
      <c r="E2" s="9"/>
      <c r="F2" s="9" t="s">
        <v>21</v>
      </c>
      <c r="G2" s="9"/>
      <c r="H2" s="9" t="s">
        <v>19</v>
      </c>
      <c r="I2" s="9"/>
    </row>
    <row r="3" spans="1:9" x14ac:dyDescent="0.25">
      <c r="A3" s="3" t="s">
        <v>0</v>
      </c>
      <c r="B3" s="5" t="s">
        <v>1</v>
      </c>
      <c r="C3" s="5" t="s">
        <v>2</v>
      </c>
      <c r="D3" s="2" t="s">
        <v>11</v>
      </c>
      <c r="E3" s="2" t="s">
        <v>12</v>
      </c>
      <c r="F3" s="2" t="s">
        <v>11</v>
      </c>
      <c r="G3" s="2" t="s">
        <v>12</v>
      </c>
      <c r="H3" s="2" t="s">
        <v>11</v>
      </c>
      <c r="I3" s="2" t="s">
        <v>12</v>
      </c>
    </row>
    <row r="4" spans="1:9" x14ac:dyDescent="0.25">
      <c r="A4" s="3" t="s">
        <v>7</v>
      </c>
      <c r="B4" s="5" t="s">
        <v>3</v>
      </c>
      <c r="C4" s="5">
        <v>1</v>
      </c>
      <c r="D4" s="1">
        <v>35000</v>
      </c>
      <c r="E4" s="1">
        <f>D4*$C4</f>
        <v>35000</v>
      </c>
      <c r="F4" s="1">
        <v>45552</v>
      </c>
      <c r="G4" s="1">
        <f>F4*$C4</f>
        <v>45552</v>
      </c>
      <c r="H4" s="1">
        <v>45000</v>
      </c>
      <c r="I4" s="1">
        <f>H4*$C4</f>
        <v>45000</v>
      </c>
    </row>
    <row r="5" spans="1:9" x14ac:dyDescent="0.25">
      <c r="A5" s="3" t="s">
        <v>8</v>
      </c>
      <c r="B5" s="5" t="s">
        <v>10</v>
      </c>
      <c r="C5" s="5">
        <v>12</v>
      </c>
      <c r="D5" s="1">
        <v>260</v>
      </c>
      <c r="E5" s="1">
        <f t="shared" ref="E5:G9" si="0">D5*$C5</f>
        <v>3120</v>
      </c>
      <c r="F5" s="1">
        <v>298</v>
      </c>
      <c r="G5" s="1">
        <f t="shared" si="0"/>
        <v>3576</v>
      </c>
      <c r="H5" s="1">
        <v>150</v>
      </c>
      <c r="I5" s="1">
        <f t="shared" ref="I5" si="1">H5*$C5</f>
        <v>1800</v>
      </c>
    </row>
    <row r="6" spans="1:9" x14ac:dyDescent="0.25">
      <c r="A6" s="3" t="s">
        <v>9</v>
      </c>
      <c r="B6" s="5" t="s">
        <v>10</v>
      </c>
      <c r="C6" s="5">
        <v>10</v>
      </c>
      <c r="D6" s="1">
        <v>128.69999999999999</v>
      </c>
      <c r="E6" s="1">
        <f t="shared" si="0"/>
        <v>1287</v>
      </c>
      <c r="F6" s="1">
        <v>36.5</v>
      </c>
      <c r="G6" s="1">
        <f t="shared" si="0"/>
        <v>365</v>
      </c>
      <c r="H6" s="1">
        <v>140</v>
      </c>
      <c r="I6" s="1">
        <f t="shared" ref="I6" si="2">H6*$C6</f>
        <v>1400</v>
      </c>
    </row>
    <row r="7" spans="1:9" x14ac:dyDescent="0.25">
      <c r="A7" s="3" t="s">
        <v>4</v>
      </c>
      <c r="B7" s="5" t="s">
        <v>3</v>
      </c>
      <c r="C7" s="5">
        <v>1</v>
      </c>
      <c r="D7" s="1">
        <v>1500</v>
      </c>
      <c r="E7" s="1">
        <f t="shared" si="0"/>
        <v>1500</v>
      </c>
      <c r="F7" s="1">
        <v>1600</v>
      </c>
      <c r="G7" s="1">
        <f t="shared" si="0"/>
        <v>1600</v>
      </c>
      <c r="H7" s="1">
        <v>2200</v>
      </c>
      <c r="I7" s="1">
        <f t="shared" ref="I7" si="3">H7*$C7</f>
        <v>2200</v>
      </c>
    </row>
    <row r="8" spans="1:9" x14ac:dyDescent="0.25">
      <c r="A8" s="3" t="s">
        <v>5</v>
      </c>
      <c r="B8" s="5" t="s">
        <v>3</v>
      </c>
      <c r="C8" s="5">
        <v>1</v>
      </c>
      <c r="D8" s="1">
        <v>1500</v>
      </c>
      <c r="E8" s="1">
        <f t="shared" si="0"/>
        <v>1500</v>
      </c>
      <c r="F8" s="1">
        <v>750</v>
      </c>
      <c r="G8" s="1">
        <f t="shared" si="0"/>
        <v>750</v>
      </c>
      <c r="H8" s="1">
        <v>1850</v>
      </c>
      <c r="I8" s="1">
        <f t="shared" ref="I8" si="4">H8*$C8</f>
        <v>1850</v>
      </c>
    </row>
    <row r="9" spans="1:9" x14ac:dyDescent="0.25">
      <c r="A9" s="3" t="s">
        <v>6</v>
      </c>
      <c r="B9" s="5" t="s">
        <v>3</v>
      </c>
      <c r="C9" s="5">
        <v>1</v>
      </c>
      <c r="D9" s="1">
        <v>1000</v>
      </c>
      <c r="E9" s="1">
        <f t="shared" si="0"/>
        <v>1000</v>
      </c>
      <c r="F9" s="1"/>
      <c r="G9" s="1">
        <f t="shared" si="0"/>
        <v>0</v>
      </c>
      <c r="H9" s="1"/>
      <c r="I9" s="1">
        <f t="shared" ref="I9" si="5">H9*$C9</f>
        <v>0</v>
      </c>
    </row>
    <row r="10" spans="1:9" x14ac:dyDescent="0.25">
      <c r="A10" s="3"/>
      <c r="B10" s="8" t="s">
        <v>13</v>
      </c>
      <c r="C10" s="8"/>
      <c r="D10" s="1"/>
      <c r="E10" s="6">
        <f>SUM(E4:E9)</f>
        <v>43407</v>
      </c>
      <c r="F10" s="1"/>
      <c r="G10" s="6">
        <f>SUM(G4:G9)</f>
        <v>51843</v>
      </c>
      <c r="H10" s="1"/>
      <c r="I10" s="6">
        <f>SUM(I4:I9)</f>
        <v>52250</v>
      </c>
    </row>
    <row r="11" spans="1:9" x14ac:dyDescent="0.25">
      <c r="A11" s="1"/>
      <c r="B11" s="9" t="s">
        <v>14</v>
      </c>
      <c r="C11" s="9"/>
      <c r="D11" s="1"/>
      <c r="E11" s="6">
        <f>SUM(E4*28%)</f>
        <v>9800.0000000000018</v>
      </c>
      <c r="F11" s="1"/>
      <c r="G11" s="6">
        <f>SUM(G4*28%)</f>
        <v>12754.560000000001</v>
      </c>
      <c r="H11" s="1"/>
      <c r="I11" s="6">
        <f>SUM(I4*28%)</f>
        <v>12600.000000000002</v>
      </c>
    </row>
    <row r="12" spans="1:9" x14ac:dyDescent="0.25">
      <c r="A12" s="1"/>
      <c r="B12" s="9" t="s">
        <v>15</v>
      </c>
      <c r="C12" s="9"/>
      <c r="D12" s="1"/>
      <c r="E12" s="6">
        <f>SUM(E5:E9)*18%</f>
        <v>1513.26</v>
      </c>
      <c r="F12" s="1"/>
      <c r="G12" s="6">
        <f>SUM(G5:G9)*18%</f>
        <v>1132.3799999999999</v>
      </c>
      <c r="H12" s="1"/>
      <c r="I12" s="6">
        <f>SUM(I5:I9)*18%</f>
        <v>1305</v>
      </c>
    </row>
    <row r="13" spans="1:9" x14ac:dyDescent="0.25">
      <c r="A13" s="1"/>
      <c r="B13" s="8" t="s">
        <v>16</v>
      </c>
      <c r="C13" s="8"/>
      <c r="D13" s="1"/>
      <c r="E13" s="6">
        <f>SUM(E10:E12)</f>
        <v>54720.26</v>
      </c>
      <c r="F13" s="1"/>
      <c r="G13" s="6">
        <f>SUM(G10:G12)</f>
        <v>65729.94</v>
      </c>
      <c r="H13" s="1"/>
      <c r="I13" s="6">
        <f>SUM(I10:I12)</f>
        <v>66155</v>
      </c>
    </row>
  </sheetData>
  <mergeCells count="10">
    <mergeCell ref="B13:C13"/>
    <mergeCell ref="F2:G2"/>
    <mergeCell ref="H2:I2"/>
    <mergeCell ref="D1:E1"/>
    <mergeCell ref="F1:G1"/>
    <mergeCell ref="H1:I1"/>
    <mergeCell ref="D2:E2"/>
    <mergeCell ref="B10:C10"/>
    <mergeCell ref="B11:C11"/>
    <mergeCell ref="B12:C1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2024-05-28T09:06:33Z</dcterms:modified>
</cp:coreProperties>
</file>