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Signages\Guwahati - Dominos &amp; Wow Chicken\Comparison\"/>
    </mc:Choice>
  </mc:AlternateContent>
  <bookViews>
    <workbookView xWindow="0" yWindow="0" windowWidth="19200" windowHeight="7050"/>
  </bookViews>
  <sheets>
    <sheet name="Food Terminal Wall Signage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K8" i="5" s="1"/>
  <c r="I7" i="5"/>
  <c r="M3" i="5"/>
  <c r="M4" i="5" s="1"/>
  <c r="M7" i="5" s="1"/>
  <c r="M8" i="5" s="1"/>
  <c r="K3" i="5"/>
  <c r="K4" i="5" s="1"/>
  <c r="I3" i="5"/>
  <c r="I4" i="5" s="1"/>
  <c r="I8" i="5" l="1"/>
</calcChain>
</file>

<file path=xl/sharedStrings.xml><?xml version="1.0" encoding="utf-8"?>
<sst xmlns="http://schemas.openxmlformats.org/spreadsheetml/2006/main" count="27" uniqueCount="22">
  <si>
    <t>Sr. No.</t>
  </si>
  <si>
    <t>Particulars</t>
  </si>
  <si>
    <t>Artwork reference</t>
  </si>
  <si>
    <t>Sizes</t>
  </si>
  <si>
    <t>Specification</t>
  </si>
  <si>
    <t>Qty</t>
  </si>
  <si>
    <t>300 mm (H) x 1000 (W)</t>
  </si>
  <si>
    <t>50 mm Black anodised LED board with front acrylic and logo vinyl print pasted on the acrylic</t>
  </si>
  <si>
    <t>Side Wall Signage - Domino's</t>
  </si>
  <si>
    <t>Uom</t>
  </si>
  <si>
    <t>No</t>
  </si>
  <si>
    <t>Rate</t>
  </si>
  <si>
    <t>Amount</t>
  </si>
  <si>
    <t>Prifar Signs</t>
  </si>
  <si>
    <t>Sub Tota</t>
  </si>
  <si>
    <t>GST 18%</t>
  </si>
  <si>
    <t>Grand Total</t>
  </si>
  <si>
    <t>Astar</t>
  </si>
  <si>
    <t>Ashirwad</t>
  </si>
  <si>
    <t>Transportation</t>
  </si>
  <si>
    <t>Installation</t>
  </si>
  <si>
    <t>Including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</si>
</sst>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0" fillId="0" borderId="4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2</xdr:row>
      <xdr:rowOff>55563</xdr:rowOff>
    </xdr:from>
    <xdr:to>
      <xdr:col>2</xdr:col>
      <xdr:colOff>3267817</xdr:colOff>
      <xdr:row>2</xdr:row>
      <xdr:rowOff>1135563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875" y="293688"/>
          <a:ext cx="3188442" cy="108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BreakPreview" zoomScale="60" zoomScaleNormal="80" workbookViewId="0">
      <selection activeCell="H2" sqref="H1:K1048576"/>
    </sheetView>
  </sheetViews>
  <sheetFormatPr defaultColWidth="8.7109375" defaultRowHeight="15" x14ac:dyDescent="0.25"/>
  <cols>
    <col min="1" max="1" width="8.7109375" style="1"/>
    <col min="2" max="2" width="17.5703125" style="2" customWidth="1"/>
    <col min="3" max="3" width="53.42578125" style="1" customWidth="1"/>
    <col min="4" max="4" width="22.5703125" style="2" customWidth="1"/>
    <col min="5" max="5" width="38.140625" style="1" customWidth="1"/>
    <col min="6" max="7" width="12.28515625" style="1" customWidth="1"/>
    <col min="8" max="11" width="12.28515625" style="1" hidden="1" customWidth="1"/>
    <col min="12" max="13" width="12.28515625" style="1" customWidth="1"/>
    <col min="14" max="16384" width="8.7109375" style="1"/>
  </cols>
  <sheetData>
    <row r="1" spans="1:13" ht="15.75" thickBot="1" x14ac:dyDescent="0.3">
      <c r="H1" s="18" t="s">
        <v>13</v>
      </c>
      <c r="I1" s="18"/>
      <c r="J1" s="18" t="s">
        <v>17</v>
      </c>
      <c r="K1" s="18"/>
      <c r="L1" s="18" t="s">
        <v>18</v>
      </c>
      <c r="M1" s="18"/>
    </row>
    <row r="2" spans="1:13" ht="18.75" x14ac:dyDescent="0.25">
      <c r="A2" s="3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14" t="s">
        <v>9</v>
      </c>
      <c r="H2" s="16" t="s">
        <v>11</v>
      </c>
      <c r="I2" s="16" t="s">
        <v>12</v>
      </c>
      <c r="J2" s="16" t="s">
        <v>11</v>
      </c>
      <c r="K2" s="16" t="s">
        <v>12</v>
      </c>
      <c r="L2" s="16" t="s">
        <v>11</v>
      </c>
      <c r="M2" s="16" t="s">
        <v>12</v>
      </c>
    </row>
    <row r="3" spans="1:13" ht="96.95" customHeight="1" x14ac:dyDescent="0.25">
      <c r="A3" s="10">
        <v>1</v>
      </c>
      <c r="B3" s="8" t="s">
        <v>8</v>
      </c>
      <c r="C3" s="7"/>
      <c r="D3" s="9" t="s">
        <v>6</v>
      </c>
      <c r="E3" s="8" t="s">
        <v>7</v>
      </c>
      <c r="F3" s="11">
        <v>1</v>
      </c>
      <c r="G3" s="15" t="s">
        <v>10</v>
      </c>
      <c r="H3" s="17">
        <v>25920</v>
      </c>
      <c r="I3" s="13">
        <f>H3*$F3</f>
        <v>25920</v>
      </c>
      <c r="J3" s="17">
        <v>37500</v>
      </c>
      <c r="K3" s="13">
        <f>J3*$F3</f>
        <v>37500</v>
      </c>
      <c r="L3" s="17">
        <v>15000</v>
      </c>
      <c r="M3" s="13">
        <f>L3*$F3</f>
        <v>15000</v>
      </c>
    </row>
    <row r="4" spans="1:13" x14ac:dyDescent="0.25">
      <c r="F4" s="18" t="s">
        <v>14</v>
      </c>
      <c r="G4" s="19"/>
      <c r="H4" s="7"/>
      <c r="I4" s="13">
        <f>SUM(I3)</f>
        <v>25920</v>
      </c>
      <c r="J4" s="7"/>
      <c r="K4" s="13">
        <f>SUM(K3)</f>
        <v>37500</v>
      </c>
      <c r="L4" s="7"/>
      <c r="M4" s="13">
        <f>SUM(M3)</f>
        <v>15000</v>
      </c>
    </row>
    <row r="5" spans="1:13" x14ac:dyDescent="0.25">
      <c r="F5" s="19" t="s">
        <v>19</v>
      </c>
      <c r="G5" s="20"/>
      <c r="H5" s="7"/>
      <c r="I5" s="13"/>
      <c r="J5" s="7"/>
      <c r="K5" s="13">
        <v>7500</v>
      </c>
      <c r="L5" s="7"/>
      <c r="M5" s="13" t="s">
        <v>21</v>
      </c>
    </row>
    <row r="6" spans="1:13" x14ac:dyDescent="0.25">
      <c r="F6" s="19" t="s">
        <v>20</v>
      </c>
      <c r="G6" s="21"/>
      <c r="H6" s="12"/>
      <c r="I6" s="13"/>
      <c r="J6" s="12"/>
      <c r="K6" s="13"/>
      <c r="L6" s="12"/>
      <c r="M6" s="13" t="s">
        <v>21</v>
      </c>
    </row>
    <row r="7" spans="1:13" x14ac:dyDescent="0.25">
      <c r="F7" s="18" t="s">
        <v>15</v>
      </c>
      <c r="G7" s="19"/>
      <c r="H7" s="7"/>
      <c r="I7" s="13">
        <f>SUM(I4:I5)*18%</f>
        <v>4665.5999999999995</v>
      </c>
      <c r="J7" s="7"/>
      <c r="K7" s="13">
        <f>SUM(K4:K5)*18%</f>
        <v>8100</v>
      </c>
      <c r="L7" s="7"/>
      <c r="M7" s="13">
        <f>SUM(M4:M5)*18%</f>
        <v>2700</v>
      </c>
    </row>
    <row r="8" spans="1:13" x14ac:dyDescent="0.25">
      <c r="F8" s="19" t="s">
        <v>16</v>
      </c>
      <c r="G8" s="20"/>
      <c r="H8" s="7"/>
      <c r="I8" s="13">
        <f>I4+I7</f>
        <v>30585.599999999999</v>
      </c>
      <c r="J8" s="7"/>
      <c r="K8" s="13">
        <f>K4+K7</f>
        <v>45600</v>
      </c>
      <c r="L8" s="7"/>
      <c r="M8" s="13">
        <f>M4+M7</f>
        <v>17700</v>
      </c>
    </row>
  </sheetData>
  <mergeCells count="8">
    <mergeCell ref="F7:G7"/>
    <mergeCell ref="F8:G8"/>
    <mergeCell ref="J1:K1"/>
    <mergeCell ref="L1:M1"/>
    <mergeCell ref="F5:G5"/>
    <mergeCell ref="F6:G6"/>
    <mergeCell ref="H1:I1"/>
    <mergeCell ref="F4:G4"/>
  </mergeCells>
  <pageMargins left="0.11811023622047245" right="7.874015748031496E-2" top="0.11811023622047245" bottom="0.11811023622047245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http://schemas.microsoft.com/office/infopath/2007/PartnerControls"/>
    <ds:schemaRef ds:uri="31425ea5-094f-46b7-81b2-8228d74d0ac1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f6de6f9-3696-4735-9aef-34aa82e5f2a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Terminal Wall Signage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Sarvesh Patil</cp:lastModifiedBy>
  <cp:lastPrinted>2024-02-08T14:46:00Z</cp:lastPrinted>
  <dcterms:created xsi:type="dcterms:W3CDTF">2023-03-01T10:20:52Z</dcterms:created>
  <dcterms:modified xsi:type="dcterms:W3CDTF">2024-02-08T14:46:01Z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