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394 CarpetSha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K14" i="1" l="1"/>
  <c r="K12" i="1"/>
  <c r="K11" i="1"/>
  <c r="I14" i="1"/>
  <c r="I12" i="1"/>
  <c r="I11" i="1"/>
  <c r="K6" i="1"/>
  <c r="K8" i="1" s="1"/>
  <c r="I8" i="1"/>
  <c r="K9" i="1" l="1"/>
  <c r="K10" i="1" s="1"/>
  <c r="I9" i="1"/>
  <c r="I10" i="1" s="1"/>
  <c r="H13" i="1" s="1"/>
  <c r="G8" i="1"/>
  <c r="J13" i="1" l="1"/>
  <c r="K13" i="1" s="1"/>
  <c r="K15" i="1" s="1"/>
  <c r="I13" i="1"/>
  <c r="I15" i="1" s="1"/>
  <c r="G9" i="1"/>
  <c r="G14" i="1" l="1"/>
  <c r="G12" i="1"/>
  <c r="G11" i="1"/>
  <c r="G10" i="1" l="1"/>
  <c r="F13" i="1" s="1"/>
  <c r="G13" i="1" s="1"/>
  <c r="G15" i="1" l="1"/>
</calcChain>
</file>

<file path=xl/sharedStrings.xml><?xml version="1.0" encoding="utf-8"?>
<sst xmlns="http://schemas.openxmlformats.org/spreadsheetml/2006/main" count="37" uniqueCount="29">
  <si>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</si>
  <si>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</si>
  <si>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</si>
  <si>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</si>
  <si>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</si>
  <si>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</si>
  <si>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</si>
  <si>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</si>
  <si>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</si>
  <si>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</si>
  <si>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</si>
  <si>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</si>
  <si>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</si>
  <si>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</si>
  <si>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</si>
  <si>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</si>
  <si>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</si>
  <si>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</si>
  <si>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</si>
  <si>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</si>
  <si>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AV Tech</t>
  </si>
  <si>
    <t>The Power House</t>
  </si>
  <si>
    <t>Sq. Ft.</t>
  </si>
  <si>
    <t>Annual Rate Contract</t>
  </si>
  <si>
    <t>After Work Completion</t>
  </si>
  <si>
    <t>Comparative for TFSCPL-2324-000394</t>
  </si>
  <si>
    <t>Carpet Polishing</t>
  </si>
  <si>
    <t>SSS Enterprises</t>
  </si>
  <si>
    <t>The Power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</si>
</sst>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D6" sqref="D6"/>
    </sheetView>
  </sheetViews>
  <sheetFormatPr defaultRowHeight="12" x14ac:dyDescent="0.35"/>
  <cols>
    <col min="1" max="1" width="5" style="9" bestFit="1" customWidth="1"/>
    <col min="2" max="2" width="36.54296875" style="9" bestFit="1" customWidth="1"/>
    <col min="3" max="3" width="4.90625" style="9" bestFit="1" customWidth="1"/>
    <col min="4" max="4" width="7.1796875" style="9" customWidth="1"/>
    <col min="5" max="5" width="4.26953125" style="13" bestFit="1" customWidth="1"/>
    <col min="6" max="9" width="11.81640625" style="9" customWidth="1"/>
    <col min="10" max="11" width="11" style="9" customWidth="1"/>
    <col min="12" max="16384" width="8.7265625" style="9"/>
  </cols>
  <sheetData>
    <row r="1" spans="1:11" x14ac:dyDescent="0.35">
      <c r="A1" s="15" t="s">
        <v>17</v>
      </c>
      <c r="B1" s="16"/>
      <c r="C1" s="16"/>
      <c r="D1" s="16"/>
      <c r="E1" s="16"/>
      <c r="F1" s="16"/>
      <c r="G1" s="16"/>
      <c r="H1" s="16"/>
      <c r="I1" s="17"/>
      <c r="J1" s="1" t="s">
        <v>18</v>
      </c>
      <c r="K1" s="2">
        <v>45411</v>
      </c>
    </row>
    <row r="2" spans="1:1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5">
      <c r="A3" s="19" t="s">
        <v>25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5">
      <c r="A4" s="20"/>
      <c r="B4" s="21"/>
      <c r="C4" s="21"/>
      <c r="D4" s="21"/>
      <c r="E4" s="22"/>
      <c r="F4" s="19" t="s">
        <v>28</v>
      </c>
      <c r="G4" s="19"/>
      <c r="H4" s="19" t="s">
        <v>27</v>
      </c>
      <c r="I4" s="19"/>
      <c r="J4" s="19" t="s">
        <v>20</v>
      </c>
      <c r="K4" s="19"/>
    </row>
    <row r="5" spans="1:11" x14ac:dyDescent="0.3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4" t="s">
        <v>5</v>
      </c>
      <c r="I5" s="14" t="s">
        <v>6</v>
      </c>
      <c r="J5" s="10" t="s">
        <v>5</v>
      </c>
      <c r="K5" s="10" t="s">
        <v>6</v>
      </c>
    </row>
    <row r="6" spans="1:11" x14ac:dyDescent="0.35">
      <c r="A6" s="8">
        <v>1</v>
      </c>
      <c r="B6" s="11" t="s">
        <v>26</v>
      </c>
      <c r="C6" s="8">
        <v>1200</v>
      </c>
      <c r="D6" s="3" t="s">
        <v>22</v>
      </c>
      <c r="E6" s="6">
        <v>0.18</v>
      </c>
      <c r="F6" s="4">
        <v>4</v>
      </c>
      <c r="G6" s="5">
        <f>C6*F6</f>
        <v>4800</v>
      </c>
      <c r="H6" s="5">
        <v>7</v>
      </c>
      <c r="I6" s="5">
        <f>C6*H6</f>
        <v>8400</v>
      </c>
      <c r="J6" s="4">
        <v>7</v>
      </c>
      <c r="K6" s="5">
        <f>C6*J6</f>
        <v>8400</v>
      </c>
    </row>
    <row r="7" spans="1:11" x14ac:dyDescent="0.35">
      <c r="A7" s="8"/>
      <c r="B7" s="12"/>
      <c r="C7" s="8"/>
      <c r="D7" s="3"/>
      <c r="E7" s="6"/>
      <c r="F7" s="4"/>
      <c r="G7" s="5"/>
      <c r="H7" s="5"/>
      <c r="I7" s="5"/>
      <c r="J7" s="4"/>
      <c r="K7" s="5"/>
    </row>
    <row r="8" spans="1:11" x14ac:dyDescent="0.35">
      <c r="A8" s="8"/>
      <c r="B8" s="1"/>
      <c r="C8" s="8"/>
      <c r="D8" s="8"/>
      <c r="E8" s="6"/>
      <c r="F8" s="5"/>
      <c r="G8" s="5">
        <f>SUM(G6:G7)</f>
        <v>4800</v>
      </c>
      <c r="H8" s="5"/>
      <c r="I8" s="5">
        <f>SUM(I6:I7)</f>
        <v>8400</v>
      </c>
      <c r="J8" s="5"/>
      <c r="K8" s="5">
        <f>SUM(K6:K7)</f>
        <v>8400</v>
      </c>
    </row>
    <row r="9" spans="1:11" x14ac:dyDescent="0.35">
      <c r="A9" s="1"/>
      <c r="B9" s="7" t="s">
        <v>19</v>
      </c>
      <c r="C9" s="1"/>
      <c r="D9" s="1"/>
      <c r="E9" s="8"/>
      <c r="F9" s="4"/>
      <c r="G9" s="4">
        <f>G8*F9</f>
        <v>0</v>
      </c>
      <c r="H9" s="4"/>
      <c r="I9" s="4">
        <f>I8*H9</f>
        <v>0</v>
      </c>
      <c r="J9" s="4"/>
      <c r="K9" s="4">
        <f>K8*J9</f>
        <v>0</v>
      </c>
    </row>
    <row r="10" spans="1:11" x14ac:dyDescent="0.35">
      <c r="A10" s="1"/>
      <c r="B10" s="7" t="s">
        <v>7</v>
      </c>
      <c r="C10" s="1"/>
      <c r="D10" s="1"/>
      <c r="E10" s="8"/>
      <c r="F10" s="5"/>
      <c r="G10" s="5">
        <f>G8-G9</f>
        <v>4800</v>
      </c>
      <c r="H10" s="5"/>
      <c r="I10" s="5">
        <f>I8-I9</f>
        <v>8400</v>
      </c>
      <c r="J10" s="5"/>
      <c r="K10" s="5">
        <f>K8-K9</f>
        <v>8400</v>
      </c>
    </row>
    <row r="11" spans="1:11" x14ac:dyDescent="0.35">
      <c r="A11" s="1"/>
      <c r="B11" s="7" t="s">
        <v>8</v>
      </c>
      <c r="C11" s="1"/>
      <c r="D11" s="1"/>
      <c r="E11" s="8"/>
      <c r="F11" s="5"/>
      <c r="G11" s="5">
        <f>F11*5/100</f>
        <v>0</v>
      </c>
      <c r="H11" s="5"/>
      <c r="I11" s="5">
        <f>H11*5/100</f>
        <v>0</v>
      </c>
      <c r="J11" s="5"/>
      <c r="K11" s="5">
        <f>J11*5/100</f>
        <v>0</v>
      </c>
    </row>
    <row r="12" spans="1:11" x14ac:dyDescent="0.35">
      <c r="A12" s="1"/>
      <c r="B12" s="7" t="s">
        <v>9</v>
      </c>
      <c r="C12" s="1"/>
      <c r="D12" s="1"/>
      <c r="E12" s="8"/>
      <c r="F12" s="5"/>
      <c r="G12" s="5">
        <f>F12*12%</f>
        <v>0</v>
      </c>
      <c r="H12" s="5"/>
      <c r="I12" s="5">
        <f>H12*12%</f>
        <v>0</v>
      </c>
      <c r="J12" s="5"/>
      <c r="K12" s="5">
        <f>J12*12%</f>
        <v>0</v>
      </c>
    </row>
    <row r="13" spans="1:11" x14ac:dyDescent="0.35">
      <c r="A13" s="1"/>
      <c r="B13" s="7" t="s">
        <v>10</v>
      </c>
      <c r="C13" s="1"/>
      <c r="D13" s="1"/>
      <c r="E13" s="8"/>
      <c r="F13" s="5">
        <f>G10</f>
        <v>4800</v>
      </c>
      <c r="G13" s="5">
        <f>F13*18%</f>
        <v>864</v>
      </c>
      <c r="H13" s="5">
        <f>I10</f>
        <v>8400</v>
      </c>
      <c r="I13" s="5">
        <f>H13*18%</f>
        <v>1512</v>
      </c>
      <c r="J13" s="5">
        <f>K10</f>
        <v>8400</v>
      </c>
      <c r="K13" s="5">
        <f>J13*18%</f>
        <v>1512</v>
      </c>
    </row>
    <row r="14" spans="1:11" x14ac:dyDescent="0.35">
      <c r="A14" s="1"/>
      <c r="B14" s="7" t="s">
        <v>11</v>
      </c>
      <c r="C14" s="1"/>
      <c r="D14" s="1"/>
      <c r="E14" s="8"/>
      <c r="F14" s="5"/>
      <c r="G14" s="5">
        <f>F14*28%</f>
        <v>0</v>
      </c>
      <c r="H14" s="5"/>
      <c r="I14" s="5">
        <f>H14*28%</f>
        <v>0</v>
      </c>
      <c r="J14" s="5"/>
      <c r="K14" s="5">
        <f>J14*28%</f>
        <v>0</v>
      </c>
    </row>
    <row r="15" spans="1:11" x14ac:dyDescent="0.35">
      <c r="A15" s="1"/>
      <c r="B15" s="7" t="s">
        <v>12</v>
      </c>
      <c r="C15" s="1"/>
      <c r="D15" s="1"/>
      <c r="E15" s="8"/>
      <c r="F15" s="5"/>
      <c r="G15" s="5">
        <f>SUM(G10:G14)</f>
        <v>5664</v>
      </c>
      <c r="H15" s="5"/>
      <c r="I15" s="5">
        <f>SUM(I10:I14)</f>
        <v>9912</v>
      </c>
      <c r="J15" s="5"/>
      <c r="K15" s="5">
        <f>SUM(K10:K14)</f>
        <v>9912</v>
      </c>
    </row>
    <row r="16" spans="1:11" x14ac:dyDescent="0.35">
      <c r="A16" s="1"/>
      <c r="B16" s="7" t="s">
        <v>13</v>
      </c>
      <c r="C16" s="1"/>
      <c r="D16" s="1"/>
      <c r="E16" s="8"/>
      <c r="F16" s="1"/>
      <c r="G16" s="1"/>
      <c r="H16" s="1"/>
      <c r="I16" s="1"/>
      <c r="J16" s="1"/>
      <c r="K16" s="1"/>
    </row>
    <row r="17" spans="1:11" x14ac:dyDescent="0.35">
      <c r="A17" s="8"/>
      <c r="B17" s="7"/>
      <c r="C17" s="1"/>
      <c r="D17" s="1"/>
      <c r="E17" s="8"/>
      <c r="F17" s="1"/>
      <c r="G17" s="1"/>
      <c r="H17" s="1"/>
      <c r="I17" s="1"/>
      <c r="J17" s="1"/>
      <c r="K17" s="1"/>
    </row>
    <row r="18" spans="1:11" x14ac:dyDescent="0.35">
      <c r="A18" s="8"/>
      <c r="B18" s="7" t="s">
        <v>14</v>
      </c>
      <c r="C18" s="1"/>
      <c r="D18" s="1"/>
      <c r="E18" s="8"/>
      <c r="F18" s="24" t="s">
        <v>23</v>
      </c>
      <c r="G18" s="24"/>
      <c r="H18" s="24" t="s">
        <v>23</v>
      </c>
      <c r="I18" s="24"/>
      <c r="J18" s="24" t="s">
        <v>23</v>
      </c>
      <c r="K18" s="24"/>
    </row>
    <row r="19" spans="1:11" x14ac:dyDescent="0.35">
      <c r="A19" s="8"/>
      <c r="B19" s="7" t="s">
        <v>15</v>
      </c>
      <c r="C19" s="1"/>
      <c r="D19" s="1"/>
      <c r="E19" s="8"/>
      <c r="F19" s="24" t="s">
        <v>24</v>
      </c>
      <c r="G19" s="24"/>
      <c r="H19" s="24" t="s">
        <v>24</v>
      </c>
      <c r="I19" s="24"/>
      <c r="J19" s="24" t="s">
        <v>24</v>
      </c>
      <c r="K19" s="24"/>
    </row>
    <row r="20" spans="1:11" x14ac:dyDescent="0.35">
      <c r="A20" s="8"/>
      <c r="B20" s="7" t="s">
        <v>16</v>
      </c>
      <c r="C20" s="23" t="s">
        <v>21</v>
      </c>
      <c r="D20" s="23"/>
      <c r="E20" s="23"/>
      <c r="F20" s="23"/>
      <c r="G20" s="23"/>
      <c r="H20" s="23"/>
      <c r="I20" s="23"/>
      <c r="J20" s="23"/>
      <c r="K20" s="23"/>
    </row>
    <row r="21" spans="1:11" x14ac:dyDescent="0.35">
      <c r="A21" s="13"/>
    </row>
  </sheetData>
  <mergeCells count="14">
    <mergeCell ref="C20:K20"/>
    <mergeCell ref="F18:G18"/>
    <mergeCell ref="J18:K18"/>
    <mergeCell ref="F19:G19"/>
    <mergeCell ref="J19:K19"/>
    <mergeCell ref="H18:I18"/>
    <mergeCell ref="H19:I19"/>
    <mergeCell ref="A1:I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TFSCPL-2324-000394 CarpetShamp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2024-04-29T09:53:15Z</dcterms:modified>
</cp:coreProperties>
</file>