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4" i="1"/>
  <c r="G12" i="1"/>
  <c r="G11" i="1"/>
  <c r="G8" i="1"/>
  <c r="G10" i="1" s="1"/>
  <c r="I6" i="1"/>
  <c r="F13" i="1" l="1"/>
  <c r="G13" i="1" s="1"/>
  <c r="G15" i="1"/>
  <c r="I8" i="1" l="1"/>
  <c r="I14" i="1" l="1"/>
  <c r="I12" i="1"/>
  <c r="I11" i="1"/>
  <c r="I10" i="1" l="1"/>
  <c r="I13" i="1" l="1"/>
  <c r="I15" i="1" s="1"/>
</calcChain>
</file>

<file path=xl/sharedStrings.xml><?xml version="1.0" encoding="utf-8"?>
<sst xmlns="http://schemas.openxmlformats.org/spreadsheetml/2006/main" count="32" uniqueCount="28">
  <si>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</si>
  <si>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</si>
  <si>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</si>
  <si>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</si>
  <si>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</si>
  <si>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</si>
  <si>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</si>
  <si>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</si>
  <si>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</si>
  <si>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</si>
  <si>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</si>
  <si>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</si>
  <si>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</si>
  <si>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</si>
  <si>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</si>
  <si>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</si>
  <si>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</si>
  <si>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</si>
  <si>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</si>
  <si>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</si>
  <si>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One Week</t>
  </si>
  <si>
    <t>75% Advance Payment</t>
  </si>
  <si>
    <t>Nos</t>
  </si>
  <si>
    <t>Comparative for Safal PR TFSCPL/23-24/000306</t>
  </si>
  <si>
    <t>Yashvas Interiors</t>
  </si>
  <si>
    <t>SV Engineering</t>
  </si>
  <si>
    <t>Balbant Kumar Sharma</t>
  </si>
  <si>
    <t>RA Table 5' L x 1.5' D x 2.5'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</si>
</sst>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G1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1.26953125" customWidth="1"/>
    <col min="8" max="8" width="8.26953125" bestFit="1" customWidth="1"/>
    <col min="9" max="9" width="10.453125" bestFit="1" customWidth="1"/>
  </cols>
  <sheetData>
    <row r="1" spans="1:9" x14ac:dyDescent="0.35">
      <c r="A1" s="25" t="s">
        <v>17</v>
      </c>
      <c r="B1" s="26"/>
      <c r="C1" s="26"/>
      <c r="D1" s="26"/>
      <c r="E1" s="26"/>
      <c r="F1" s="26"/>
      <c r="G1" s="26"/>
      <c r="H1" s="11" t="s">
        <v>18</v>
      </c>
      <c r="I1" s="20">
        <v>45371</v>
      </c>
    </row>
    <row r="2" spans="1:9" x14ac:dyDescent="0.3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24" t="s">
        <v>23</v>
      </c>
      <c r="B3" s="24"/>
      <c r="C3" s="24"/>
      <c r="D3" s="24"/>
      <c r="E3" s="24"/>
      <c r="F3" s="24"/>
      <c r="G3" s="24"/>
      <c r="H3" s="24"/>
      <c r="I3" s="24"/>
    </row>
    <row r="4" spans="1:9" x14ac:dyDescent="0.35">
      <c r="A4" s="27"/>
      <c r="B4" s="28"/>
      <c r="C4" s="28"/>
      <c r="D4" s="28"/>
      <c r="E4" s="29"/>
      <c r="F4" s="24" t="s">
        <v>25</v>
      </c>
      <c r="G4" s="24"/>
      <c r="H4" s="24" t="s">
        <v>26</v>
      </c>
      <c r="I4" s="24"/>
    </row>
    <row r="5" spans="1:9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1" t="s">
        <v>5</v>
      </c>
      <c r="I5" s="1" t="s">
        <v>6</v>
      </c>
    </row>
    <row r="6" spans="1:9" x14ac:dyDescent="0.35">
      <c r="A6" s="2">
        <v>1</v>
      </c>
      <c r="B6" s="21" t="s">
        <v>27</v>
      </c>
      <c r="C6" s="3">
        <v>2</v>
      </c>
      <c r="D6" s="22" t="s">
        <v>22</v>
      </c>
      <c r="E6" s="5">
        <v>0.18</v>
      </c>
      <c r="F6" s="6">
        <v>15200</v>
      </c>
      <c r="G6" s="7">
        <f>C6*F6</f>
        <v>30400</v>
      </c>
      <c r="H6" s="6">
        <v>22000</v>
      </c>
      <c r="I6" s="7">
        <f>C6*H6</f>
        <v>44000</v>
      </c>
    </row>
    <row r="7" spans="1:9" x14ac:dyDescent="0.35">
      <c r="A7" s="2"/>
      <c r="B7" s="21"/>
      <c r="C7" s="3"/>
      <c r="D7" s="22"/>
      <c r="E7" s="5"/>
      <c r="F7" s="6"/>
      <c r="G7" s="7"/>
      <c r="H7" s="6"/>
      <c r="I7" s="7"/>
    </row>
    <row r="8" spans="1:9" x14ac:dyDescent="0.35">
      <c r="A8" s="2"/>
      <c r="B8" s="9"/>
      <c r="C8" s="3"/>
      <c r="D8" s="4"/>
      <c r="E8" s="5"/>
      <c r="F8" s="7"/>
      <c r="G8" s="7">
        <f>SUM(G6:G7)</f>
        <v>30400</v>
      </c>
      <c r="H8" s="8"/>
      <c r="I8" s="7">
        <f>SUM(I6:I7)</f>
        <v>44000</v>
      </c>
    </row>
    <row r="9" spans="1:9" x14ac:dyDescent="0.35">
      <c r="A9" s="10"/>
      <c r="B9" s="11" t="s">
        <v>19</v>
      </c>
      <c r="C9" s="10"/>
      <c r="D9" s="10"/>
      <c r="E9" s="10"/>
      <c r="F9" s="10"/>
      <c r="G9" s="10"/>
      <c r="H9" s="12"/>
      <c r="I9" s="10"/>
    </row>
    <row r="10" spans="1:9" x14ac:dyDescent="0.35">
      <c r="A10" s="10"/>
      <c r="B10" s="11" t="s">
        <v>7</v>
      </c>
      <c r="C10" s="10"/>
      <c r="D10" s="10"/>
      <c r="E10" s="10"/>
      <c r="F10" s="13"/>
      <c r="G10" s="13">
        <f>G8-G9</f>
        <v>30400</v>
      </c>
      <c r="H10" s="10"/>
      <c r="I10" s="13">
        <f>I8-I9</f>
        <v>44000</v>
      </c>
    </row>
    <row r="11" spans="1:9" x14ac:dyDescent="0.3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3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35">
      <c r="A13" s="10"/>
      <c r="B13" s="11" t="s">
        <v>10</v>
      </c>
      <c r="C13" s="10"/>
      <c r="D13" s="10"/>
      <c r="E13" s="10"/>
      <c r="F13" s="13">
        <f>G10</f>
        <v>30400</v>
      </c>
      <c r="G13" s="13">
        <f>F13*18%</f>
        <v>5472</v>
      </c>
      <c r="H13" s="13"/>
      <c r="I13" s="13">
        <f>H13*18%</f>
        <v>0</v>
      </c>
    </row>
    <row r="14" spans="1:9" x14ac:dyDescent="0.3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35">
      <c r="A15" s="10"/>
      <c r="B15" s="11" t="s">
        <v>12</v>
      </c>
      <c r="C15" s="10"/>
      <c r="D15" s="10"/>
      <c r="E15" s="10"/>
      <c r="F15" s="14"/>
      <c r="G15" s="14">
        <f>SUM(G10:G14)</f>
        <v>35872</v>
      </c>
      <c r="H15" s="13"/>
      <c r="I15" s="14">
        <f>SUM(I10:I14)</f>
        <v>44000</v>
      </c>
    </row>
    <row r="16" spans="1:9" x14ac:dyDescent="0.3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3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35">
      <c r="A18" s="3"/>
      <c r="B18" s="15" t="s">
        <v>14</v>
      </c>
      <c r="C18" s="16"/>
      <c r="D18" s="16"/>
      <c r="E18" s="16"/>
      <c r="F18" s="32" t="s">
        <v>20</v>
      </c>
      <c r="G18" s="32"/>
      <c r="H18" s="32" t="s">
        <v>20</v>
      </c>
      <c r="I18" s="32"/>
    </row>
    <row r="19" spans="1:9" x14ac:dyDescent="0.35">
      <c r="A19" s="3"/>
      <c r="B19" s="15" t="s">
        <v>15</v>
      </c>
      <c r="C19" s="16"/>
      <c r="D19" s="16"/>
      <c r="E19" s="16"/>
      <c r="F19" s="32" t="s">
        <v>21</v>
      </c>
      <c r="G19" s="32"/>
      <c r="H19" s="32" t="s">
        <v>21</v>
      </c>
      <c r="I19" s="32"/>
    </row>
    <row r="20" spans="1:9" x14ac:dyDescent="0.35">
      <c r="A20" s="3"/>
      <c r="B20" s="15" t="s">
        <v>16</v>
      </c>
      <c r="C20" s="31" t="s">
        <v>24</v>
      </c>
      <c r="D20" s="31"/>
      <c r="E20" s="31"/>
      <c r="F20" s="31"/>
      <c r="G20" s="31"/>
      <c r="H20" s="31"/>
      <c r="I20" s="31"/>
    </row>
    <row r="21" spans="1:9" x14ac:dyDescent="0.3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C20:I20"/>
    <mergeCell ref="F18:G18"/>
    <mergeCell ref="H18:I18"/>
    <mergeCell ref="F19:G19"/>
    <mergeCell ref="H19:I19"/>
    <mergeCell ref="F4:G4"/>
    <mergeCell ref="A4:E4"/>
    <mergeCell ref="A2:I2"/>
    <mergeCell ref="A3:I3"/>
    <mergeCell ref="H4:I4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2024-03-20T11:05:46Z</dcterms:modified>
</cp:coreProperties>
</file>