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390" sheetId="1" r:id="rId1"/>
  </sheets>
  <definedNames>
    <definedName name="_xlnm._FilterDatabase" localSheetId="0" hidden="1">'PR 390'!$A$5:$K$5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7" i="1"/>
  <c r="I7" i="1"/>
  <c r="G6" i="1" l="1"/>
  <c r="G11" i="1"/>
  <c r="I11" i="1"/>
  <c r="G12" i="1"/>
  <c r="I12" i="1"/>
  <c r="G14" i="1"/>
  <c r="I14" i="1"/>
  <c r="I6" i="1" l="1"/>
  <c r="I8" i="1" l="1"/>
  <c r="I10" i="1" s="1"/>
  <c r="H13" i="1" s="1"/>
  <c r="I13" i="1" s="1"/>
  <c r="F13" i="1"/>
  <c r="G13" i="1" s="1"/>
  <c r="G15" i="1" l="1"/>
  <c r="I15" i="1"/>
</calcChain>
</file>

<file path=xl/sharedStrings.xml><?xml version="1.0" encoding="utf-8"?>
<sst xmlns="http://schemas.openxmlformats.org/spreadsheetml/2006/main" count="35" uniqueCount="30">
  <si>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</si>
  <si>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</si>
  <si>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</si>
  <si>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</si>
  <si>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</si>
  <si>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</si>
  <si>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</si>
  <si>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</si>
  <si>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</si>
  <si>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</si>
  <si>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</si>
  <si>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</si>
  <si>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</si>
  <si>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</si>
  <si>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</si>
  <si>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</si>
  <si>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</si>
  <si>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</si>
  <si>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</si>
  <si>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</si>
  <si>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40%</t>
  </si>
  <si>
    <t>1</t>
  </si>
  <si>
    <t>NOS</t>
  </si>
  <si>
    <t>Comparative for Safal PR 00327 -23-24</t>
  </si>
  <si>
    <t xml:space="preserve">Reliable Engineering Services </t>
  </si>
  <si>
    <t>Reliable Engineering</t>
  </si>
  <si>
    <t>S R M ENGINEERING</t>
  </si>
  <si>
    <t>After Delivery</t>
  </si>
  <si>
    <t>PROFFER DOOR DISPLAY GLASS, POLYCARBONATE SHEET, DOOR GASCUT ,SERVICE WORK</t>
  </si>
  <si>
    <t>TRANSOPRT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</si>
</sst>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5" sqref="I15"/>
    </sheetView>
  </sheetViews>
  <sheetFormatPr defaultRowHeight="15" x14ac:dyDescent="0.25"/>
  <cols>
    <col min="1" max="1" width="5.85546875" bestFit="1" customWidth="1"/>
    <col min="2" max="2" width="40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5" t="s">
        <v>18</v>
      </c>
      <c r="B1" s="25"/>
      <c r="C1" s="25"/>
      <c r="D1" s="25"/>
      <c r="E1" s="25"/>
      <c r="F1" s="20"/>
      <c r="G1" s="20"/>
      <c r="H1" s="10" t="s">
        <v>19</v>
      </c>
      <c r="I1" s="21">
        <v>45394</v>
      </c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6" t="s">
        <v>23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/>
      <c r="B4" s="26"/>
      <c r="C4" s="26"/>
      <c r="D4" s="26"/>
      <c r="E4" s="1"/>
      <c r="F4" s="26" t="s">
        <v>25</v>
      </c>
      <c r="G4" s="26"/>
      <c r="H4" s="26" t="s">
        <v>26</v>
      </c>
      <c r="I4" s="26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 t="s">
        <v>21</v>
      </c>
      <c r="B6" s="22" t="s">
        <v>28</v>
      </c>
      <c r="C6" s="3">
        <v>1</v>
      </c>
      <c r="D6" s="4" t="s">
        <v>22</v>
      </c>
      <c r="E6" s="5">
        <v>0.18</v>
      </c>
      <c r="F6" s="6">
        <v>6800</v>
      </c>
      <c r="G6" s="7">
        <f t="shared" ref="G6" si="0">F6*C6</f>
        <v>6800</v>
      </c>
      <c r="H6" s="6">
        <v>8500</v>
      </c>
      <c r="I6" s="7">
        <f t="shared" ref="I6" si="1">H6*C6</f>
        <v>8500</v>
      </c>
    </row>
    <row r="7" spans="1:9" x14ac:dyDescent="0.25">
      <c r="A7" s="2">
        <v>2</v>
      </c>
      <c r="B7" s="22" t="s">
        <v>29</v>
      </c>
      <c r="C7" s="3">
        <v>1</v>
      </c>
      <c r="D7" s="4" t="s">
        <v>22</v>
      </c>
      <c r="E7" s="5">
        <v>0.18</v>
      </c>
      <c r="F7" s="6">
        <v>1000</v>
      </c>
      <c r="G7" s="7">
        <f t="shared" ref="G7" si="2">F7*C7</f>
        <v>1000</v>
      </c>
      <c r="H7" s="6">
        <v>0</v>
      </c>
      <c r="I7" s="7">
        <f t="shared" ref="I7" si="3">H7*C7</f>
        <v>0</v>
      </c>
    </row>
    <row r="8" spans="1:9" x14ac:dyDescent="0.25">
      <c r="A8" s="2"/>
      <c r="B8" s="9"/>
      <c r="C8" s="3"/>
      <c r="D8" s="4"/>
      <c r="E8" s="5"/>
      <c r="F8" s="7"/>
      <c r="G8" s="7"/>
      <c r="H8" s="8"/>
      <c r="I8" s="7">
        <f>SUM(I6:I7)</f>
        <v>8500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/>
      <c r="I9" s="10"/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SUM(G6:G9)</f>
        <v>7800</v>
      </c>
      <c r="H10" s="10"/>
      <c r="I10" s="13">
        <f>I8-I9</f>
        <v>8500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7800</v>
      </c>
      <c r="G13" s="13">
        <f>F13*18%</f>
        <v>1404</v>
      </c>
      <c r="H13" s="13">
        <f>I10</f>
        <v>8500</v>
      </c>
      <c r="I13" s="13">
        <f>H13*18%</f>
        <v>1530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9204</v>
      </c>
      <c r="H15" s="13"/>
      <c r="I15" s="14">
        <f>SUM(I10:I14)</f>
        <v>10030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4" t="s">
        <v>15</v>
      </c>
      <c r="G18" s="24"/>
      <c r="H18" s="24" t="s">
        <v>15</v>
      </c>
      <c r="I18" s="24"/>
    </row>
    <row r="19" spans="1:9" x14ac:dyDescent="0.25">
      <c r="A19" s="3"/>
      <c r="B19" s="15" t="s">
        <v>16</v>
      </c>
      <c r="C19" s="16"/>
      <c r="D19" s="16"/>
      <c r="E19" s="16"/>
      <c r="F19" s="24" t="s">
        <v>27</v>
      </c>
      <c r="G19" s="24"/>
      <c r="H19" s="24" t="s">
        <v>27</v>
      </c>
      <c r="I19" s="24"/>
    </row>
    <row r="20" spans="1:9" x14ac:dyDescent="0.25">
      <c r="A20" s="3"/>
      <c r="B20" s="15" t="s">
        <v>17</v>
      </c>
      <c r="C20" s="23" t="s">
        <v>24</v>
      </c>
      <c r="D20" s="23"/>
      <c r="E20" s="23"/>
      <c r="F20" s="23"/>
      <c r="G20" s="23"/>
      <c r="H20" s="23"/>
      <c r="I20" s="23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autoFilter ref="A5:K5">
    <sortState ref="A6:N23">
      <sortCondition ref="A5"/>
    </sortState>
  </autoFilter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390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2024-04-12T07:42:26Z</dcterms:modified>
</cp:coreProperties>
</file>