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7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  <c r="G8" i="1"/>
  <c r="I8" i="1"/>
  <c r="I7" i="1" l="1"/>
  <c r="G7" i="1"/>
  <c r="I16" i="1" l="1"/>
  <c r="G16" i="1"/>
  <c r="I14" i="1"/>
  <c r="G14" i="1"/>
  <c r="I13" i="1"/>
  <c r="G13" i="1"/>
  <c r="I6" i="1"/>
  <c r="G6" i="1"/>
  <c r="G12" i="1" l="1"/>
  <c r="I12" i="1"/>
  <c r="F15" i="1" l="1"/>
  <c r="G15" i="1" s="1"/>
  <c r="G17" i="1" s="1"/>
  <c r="H15" i="1"/>
  <c r="I15" i="1" s="1"/>
  <c r="I17" i="1" s="1"/>
</calcChain>
</file>

<file path=xl/sharedStrings.xml><?xml version="1.0" encoding="utf-8"?>
<sst xmlns="http://schemas.openxmlformats.org/spreadsheetml/2006/main" count="36" uniqueCount="30">
  <si>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</si>
  <si>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</si>
  <si>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</si>
  <si>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</si>
  <si>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</si>
  <si>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</si>
  <si>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</si>
  <si>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</si>
  <si>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</si>
  <si>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</si>
  <si>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</si>
  <si>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</si>
  <si>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</si>
  <si>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</si>
  <si>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</si>
  <si>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</si>
  <si>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</si>
  <si>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</si>
  <si>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</si>
  <si>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</si>
  <si>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</si>
  <si>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</si>
  <si>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MTR</t>
  </si>
  <si>
    <t>NOS</t>
  </si>
  <si>
    <t xml:space="preserve">Reliable Engineering </t>
  </si>
  <si>
    <t xml:space="preserve">SRM Engineering </t>
  </si>
  <si>
    <t>SS BEADING WITH INSTALATION (2500X100X1.2)</t>
  </si>
  <si>
    <t>SS TUBE WITH INSTALATION (2500X100X50)</t>
  </si>
  <si>
    <t>TRANSPORT</t>
  </si>
  <si>
    <t>Comparative for Safal PR 00171 -23-24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</si>
</sst>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K6" sqref="K6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5" t="s">
        <v>18</v>
      </c>
      <c r="B1" s="25"/>
      <c r="C1" s="25"/>
      <c r="D1" s="25"/>
      <c r="E1" s="25"/>
      <c r="F1" s="19"/>
      <c r="G1" s="19"/>
      <c r="H1" s="9" t="s">
        <v>19</v>
      </c>
      <c r="I1" s="20">
        <v>45384</v>
      </c>
    </row>
    <row r="2" spans="1:9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6"/>
      <c r="B4" s="26"/>
      <c r="C4" s="26"/>
      <c r="D4" s="26"/>
      <c r="E4" s="1"/>
      <c r="F4" s="26" t="s">
        <v>24</v>
      </c>
      <c r="G4" s="26"/>
      <c r="H4" s="26" t="s">
        <v>25</v>
      </c>
      <c r="I4" s="26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1" t="s">
        <v>26</v>
      </c>
      <c r="C6" s="3">
        <v>1</v>
      </c>
      <c r="D6" s="22" t="s">
        <v>22</v>
      </c>
      <c r="E6" s="5">
        <v>0.18</v>
      </c>
      <c r="F6" s="6">
        <v>2800</v>
      </c>
      <c r="G6" s="7">
        <f>F6*C6</f>
        <v>2800</v>
      </c>
      <c r="H6" s="6">
        <v>3500</v>
      </c>
      <c r="I6" s="7">
        <f t="shared" ref="I6:I7" si="0">H6*C6</f>
        <v>3500</v>
      </c>
    </row>
    <row r="7" spans="1:9" x14ac:dyDescent="0.25">
      <c r="A7" s="2">
        <v>2</v>
      </c>
      <c r="B7" s="21" t="s">
        <v>27</v>
      </c>
      <c r="C7" s="3">
        <v>1</v>
      </c>
      <c r="D7" s="22" t="s">
        <v>23</v>
      </c>
      <c r="E7" s="5">
        <v>0.18</v>
      </c>
      <c r="F7" s="6">
        <v>5500</v>
      </c>
      <c r="G7" s="7">
        <f t="shared" ref="G7" si="1">F7*C7</f>
        <v>5500</v>
      </c>
      <c r="H7" s="6">
        <v>6000</v>
      </c>
      <c r="I7" s="7">
        <f t="shared" si="0"/>
        <v>6000</v>
      </c>
    </row>
    <row r="8" spans="1:9" x14ac:dyDescent="0.25">
      <c r="A8" s="2">
        <v>3</v>
      </c>
      <c r="B8" s="21" t="s">
        <v>28</v>
      </c>
      <c r="C8" s="3">
        <v>1</v>
      </c>
      <c r="D8" s="22" t="s">
        <v>23</v>
      </c>
      <c r="E8" s="5">
        <v>0.18</v>
      </c>
      <c r="F8" s="6">
        <v>500</v>
      </c>
      <c r="G8" s="7">
        <f t="shared" ref="G8" si="2">F8*C8</f>
        <v>500</v>
      </c>
      <c r="H8" s="6">
        <v>500</v>
      </c>
      <c r="I8" s="7">
        <f t="shared" ref="I8" si="3">H8*C8</f>
        <v>500</v>
      </c>
    </row>
    <row r="9" spans="1:9" x14ac:dyDescent="0.25">
      <c r="A9" s="2"/>
      <c r="B9" s="27"/>
      <c r="C9" s="3"/>
      <c r="D9" s="22"/>
      <c r="E9" s="5"/>
      <c r="F9" s="6"/>
      <c r="G9" s="7"/>
      <c r="H9" s="6"/>
      <c r="I9" s="7"/>
    </row>
    <row r="10" spans="1:9" x14ac:dyDescent="0.25">
      <c r="A10" s="2"/>
      <c r="C10" s="3"/>
      <c r="D10" s="4"/>
      <c r="E10" s="5"/>
      <c r="F10" s="7"/>
      <c r="G10" s="7">
        <f>SUM(G6:G9)</f>
        <v>8800</v>
      </c>
      <c r="H10" s="8"/>
      <c r="I10" s="7">
        <f>SUM(I6:I9)</f>
        <v>10000</v>
      </c>
    </row>
    <row r="11" spans="1:9" x14ac:dyDescent="0.25">
      <c r="A11" s="9"/>
      <c r="B11" s="10" t="s">
        <v>20</v>
      </c>
      <c r="C11" s="9"/>
      <c r="D11" s="9"/>
      <c r="E11" s="9"/>
      <c r="F11" s="9"/>
      <c r="G11" s="9"/>
      <c r="H11" s="11"/>
      <c r="I11" s="9"/>
    </row>
    <row r="12" spans="1:9" x14ac:dyDescent="0.25">
      <c r="A12" s="9"/>
      <c r="B12" s="10" t="s">
        <v>7</v>
      </c>
      <c r="C12" s="9"/>
      <c r="D12" s="9"/>
      <c r="E12" s="9"/>
      <c r="F12" s="12"/>
      <c r="G12" s="12">
        <f>G10-G11</f>
        <v>8800</v>
      </c>
      <c r="H12" s="9"/>
      <c r="I12" s="12">
        <f>I10-I11</f>
        <v>10000</v>
      </c>
    </row>
    <row r="13" spans="1:9" x14ac:dyDescent="0.25">
      <c r="A13" s="9"/>
      <c r="B13" s="10" t="s">
        <v>8</v>
      </c>
      <c r="C13" s="9"/>
      <c r="D13" s="9"/>
      <c r="E13" s="9"/>
      <c r="F13" s="12"/>
      <c r="G13" s="12">
        <f>F13*5/100</f>
        <v>0</v>
      </c>
      <c r="H13" s="12"/>
      <c r="I13" s="12">
        <f>H13*5/100</f>
        <v>0</v>
      </c>
    </row>
    <row r="14" spans="1:9" x14ac:dyDescent="0.25">
      <c r="A14" s="9"/>
      <c r="B14" s="10" t="s">
        <v>9</v>
      </c>
      <c r="C14" s="9"/>
      <c r="D14" s="9"/>
      <c r="E14" s="9"/>
      <c r="F14" s="12"/>
      <c r="G14" s="12">
        <f>F14*12%</f>
        <v>0</v>
      </c>
      <c r="H14" s="8"/>
      <c r="I14" s="12">
        <f>H14*12%</f>
        <v>0</v>
      </c>
    </row>
    <row r="15" spans="1:9" x14ac:dyDescent="0.25">
      <c r="A15" s="9"/>
      <c r="B15" s="10" t="s">
        <v>10</v>
      </c>
      <c r="C15" s="9"/>
      <c r="D15" s="9"/>
      <c r="E15" s="9"/>
      <c r="F15" s="12">
        <f>G12</f>
        <v>8800</v>
      </c>
      <c r="G15" s="12">
        <f>F15*18%</f>
        <v>1584</v>
      </c>
      <c r="H15" s="12">
        <f>I12</f>
        <v>10000</v>
      </c>
      <c r="I15" s="12">
        <f>H15*18%</f>
        <v>1800</v>
      </c>
    </row>
    <row r="16" spans="1:9" x14ac:dyDescent="0.25">
      <c r="A16" s="9"/>
      <c r="B16" s="10" t="s">
        <v>11</v>
      </c>
      <c r="C16" s="9"/>
      <c r="D16" s="9"/>
      <c r="E16" s="9"/>
      <c r="F16" s="12"/>
      <c r="G16" s="12">
        <f>F16*28%</f>
        <v>0</v>
      </c>
      <c r="H16" s="12"/>
      <c r="I16" s="12">
        <f>H16*28%</f>
        <v>0</v>
      </c>
    </row>
    <row r="17" spans="1:9" x14ac:dyDescent="0.25">
      <c r="A17" s="9"/>
      <c r="B17" s="10" t="s">
        <v>12</v>
      </c>
      <c r="C17" s="9"/>
      <c r="D17" s="9"/>
      <c r="E17" s="9"/>
      <c r="F17" s="13"/>
      <c r="G17" s="13">
        <f>SUM(G12:G16)</f>
        <v>10384</v>
      </c>
      <c r="H17" s="12"/>
      <c r="I17" s="13">
        <f>SUM(I12:I16)</f>
        <v>11800</v>
      </c>
    </row>
    <row r="18" spans="1:9" x14ac:dyDescent="0.25">
      <c r="A18" s="9"/>
      <c r="B18" s="10" t="s">
        <v>13</v>
      </c>
      <c r="C18" s="9"/>
      <c r="D18" s="9"/>
      <c r="E18" s="9"/>
      <c r="F18" s="9"/>
      <c r="G18" s="9"/>
      <c r="H18" s="12"/>
      <c r="I18" s="8"/>
    </row>
    <row r="19" spans="1:9" x14ac:dyDescent="0.25">
      <c r="A19" s="3"/>
      <c r="B19" s="14"/>
      <c r="C19" s="15"/>
      <c r="D19" s="15"/>
      <c r="E19" s="15"/>
      <c r="F19" s="15"/>
      <c r="G19" s="15"/>
      <c r="H19" s="16"/>
      <c r="I19" s="16"/>
    </row>
    <row r="20" spans="1:9" x14ac:dyDescent="0.25">
      <c r="A20" s="3"/>
      <c r="B20" s="14" t="s">
        <v>14</v>
      </c>
      <c r="C20" s="15"/>
      <c r="D20" s="15"/>
      <c r="E20" s="15"/>
      <c r="F20" s="24" t="s">
        <v>15</v>
      </c>
      <c r="G20" s="24"/>
      <c r="H20" s="24" t="s">
        <v>15</v>
      </c>
      <c r="I20" s="24"/>
    </row>
    <row r="21" spans="1:9" x14ac:dyDescent="0.25">
      <c r="A21" s="3"/>
      <c r="B21" s="14" t="s">
        <v>16</v>
      </c>
      <c r="C21" s="15"/>
      <c r="D21" s="15"/>
      <c r="E21" s="15"/>
      <c r="F21" s="24" t="s">
        <v>21</v>
      </c>
      <c r="G21" s="24"/>
      <c r="H21" s="24" t="s">
        <v>21</v>
      </c>
      <c r="I21" s="24"/>
    </row>
    <row r="22" spans="1:9" x14ac:dyDescent="0.25">
      <c r="A22" s="3"/>
      <c r="B22" s="14" t="s">
        <v>17</v>
      </c>
      <c r="C22" s="23" t="s">
        <v>24</v>
      </c>
      <c r="D22" s="23"/>
      <c r="E22" s="23"/>
      <c r="F22" s="23"/>
      <c r="G22" s="23"/>
      <c r="H22" s="23"/>
      <c r="I22" s="23"/>
    </row>
    <row r="23" spans="1:9" x14ac:dyDescent="0.25">
      <c r="A23" s="17"/>
      <c r="B23" s="18"/>
      <c r="C23" s="18"/>
      <c r="D23" s="18"/>
      <c r="E23" s="18"/>
      <c r="F23" s="18"/>
      <c r="G23" s="18"/>
      <c r="H23" s="18"/>
      <c r="I23" s="18"/>
    </row>
  </sheetData>
  <mergeCells count="11">
    <mergeCell ref="A1:E1"/>
    <mergeCell ref="A2:I2"/>
    <mergeCell ref="A3:I3"/>
    <mergeCell ref="A4:D4"/>
    <mergeCell ref="F4:G4"/>
    <mergeCell ref="H4:I4"/>
    <mergeCell ref="C22:I22"/>
    <mergeCell ref="F20:G20"/>
    <mergeCell ref="H20:I20"/>
    <mergeCell ref="F21:G21"/>
    <mergeCell ref="H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2024-04-02T08:13:41Z</dcterms:modified>
</cp:coreProperties>
</file>