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275"/>
  </bookViews>
  <sheets>
    <sheet name="PR 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7" i="1"/>
  <c r="I7" i="1"/>
  <c r="I14" i="1" l="1"/>
  <c r="G14" i="1"/>
  <c r="I11" i="1"/>
  <c r="G11" i="1"/>
  <c r="I6" i="1"/>
  <c r="I8" i="1" s="1"/>
  <c r="I10" i="1" s="1"/>
  <c r="H12" i="1" s="1"/>
  <c r="G6" i="1"/>
  <c r="G8" i="1" s="1"/>
  <c r="G10" i="1" l="1"/>
  <c r="F12" i="1" s="1"/>
  <c r="I12" i="1"/>
  <c r="G12" i="1" l="1"/>
  <c r="G13" i="1"/>
  <c r="I13" i="1"/>
  <c r="I15" i="1" s="1"/>
  <c r="G15" i="1" l="1"/>
</calcChain>
</file>

<file path=xl/sharedStrings.xml><?xml version="1.0" encoding="utf-8"?>
<sst xmlns="http://schemas.openxmlformats.org/spreadsheetml/2006/main" count="34" uniqueCount="29">
  <si>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</si>
  <si>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</si>
  <si>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</si>
  <si>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</si>
  <si>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</si>
  <si>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</si>
  <si>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</si>
  <si>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</si>
  <si>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</si>
  <si>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</si>
  <si>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</si>
  <si>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</si>
  <si>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</si>
  <si>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</si>
  <si>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</si>
  <si>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</si>
  <si>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</si>
  <si>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</si>
  <si>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</si>
  <si>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</si>
  <si>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</si>
  <si>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</si>
  <si>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</si>
  <si>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Amma Enterprises</t>
  </si>
  <si>
    <t xml:space="preserve">Currimbhoys </t>
  </si>
  <si>
    <t>Copper Biryani Handi W18*H5.5"/5kg Capacity</t>
  </si>
  <si>
    <t>Copper Biryani Handi Lid Dia 18"</t>
  </si>
  <si>
    <t>70% Advance</t>
  </si>
  <si>
    <t>Comparative for Safal PR 00019 -23-24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</si>
</sst>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8.285156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45343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23</v>
      </c>
      <c r="G4" s="27"/>
      <c r="H4" s="27" t="s">
        <v>24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25</v>
      </c>
      <c r="C6" s="3">
        <v>8</v>
      </c>
      <c r="D6" s="23" t="s">
        <v>22</v>
      </c>
      <c r="E6" s="5">
        <v>0.12</v>
      </c>
      <c r="F6" s="6">
        <v>18188</v>
      </c>
      <c r="G6" s="7">
        <f>F6*C6</f>
        <v>145504</v>
      </c>
      <c r="H6" s="6">
        <v>19100</v>
      </c>
      <c r="I6" s="7">
        <f t="shared" ref="I6" si="0">H6*C6</f>
        <v>152800</v>
      </c>
    </row>
    <row r="7" spans="1:9" x14ac:dyDescent="0.25">
      <c r="A7" s="2">
        <v>1</v>
      </c>
      <c r="B7" s="22" t="s">
        <v>26</v>
      </c>
      <c r="C7" s="3">
        <v>8</v>
      </c>
      <c r="D7" s="23" t="s">
        <v>22</v>
      </c>
      <c r="E7" s="5">
        <v>0.12</v>
      </c>
      <c r="F7" s="6">
        <v>4750</v>
      </c>
      <c r="G7" s="7">
        <f>F7*C7</f>
        <v>38000</v>
      </c>
      <c r="H7" s="6">
        <v>4910</v>
      </c>
      <c r="I7" s="7">
        <f t="shared" ref="I7" si="1">H7*C7</f>
        <v>39280</v>
      </c>
    </row>
    <row r="8" spans="1:9" x14ac:dyDescent="0.25">
      <c r="A8" s="2"/>
      <c r="B8" s="9"/>
      <c r="C8" s="3"/>
      <c r="D8" s="4"/>
      <c r="E8" s="5"/>
      <c r="F8" s="7">
        <f>SUM(F6:F7)</f>
        <v>22938</v>
      </c>
      <c r="G8" s="7">
        <f>SUM(G6:G7)</f>
        <v>183504</v>
      </c>
      <c r="H8" s="8"/>
      <c r="I8" s="7">
        <f>SUM(I6:I7)</f>
        <v>192080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/>
      <c r="I9" s="10"/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G8-G9</f>
        <v>183504</v>
      </c>
      <c r="H10" s="10"/>
      <c r="I10" s="13">
        <f>I8-I9</f>
        <v>192080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>
        <f>G10</f>
        <v>183504</v>
      </c>
      <c r="G12" s="13">
        <f>F12*12%</f>
        <v>22020.48</v>
      </c>
      <c r="H12" s="13">
        <f>I10</f>
        <v>192080</v>
      </c>
      <c r="I12" s="13">
        <f>H12*12%</f>
        <v>23049.599999999999</v>
      </c>
    </row>
    <row r="13" spans="1:9" x14ac:dyDescent="0.25">
      <c r="A13" s="10"/>
      <c r="B13" s="11" t="s">
        <v>10</v>
      </c>
      <c r="C13" s="10"/>
      <c r="D13" s="10"/>
      <c r="E13" s="10"/>
      <c r="F13" s="13"/>
      <c r="G13" s="13">
        <f>F13*18%</f>
        <v>0</v>
      </c>
      <c r="H13" s="13"/>
      <c r="I13" s="13">
        <f>H13*18%</f>
        <v>0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</f>
        <v>205524.48000000001</v>
      </c>
      <c r="H15" s="13"/>
      <c r="I15" s="14">
        <f>SUM(I10:I14)</f>
        <v>215129.60000000001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5" t="s">
        <v>15</v>
      </c>
      <c r="G18" s="25"/>
      <c r="H18" s="25" t="s">
        <v>15</v>
      </c>
      <c r="I18" s="25"/>
    </row>
    <row r="19" spans="1:9" x14ac:dyDescent="0.25">
      <c r="A19" s="3"/>
      <c r="B19" s="15" t="s">
        <v>16</v>
      </c>
      <c r="C19" s="16"/>
      <c r="D19" s="16"/>
      <c r="E19" s="16"/>
      <c r="F19" s="25" t="s">
        <v>27</v>
      </c>
      <c r="G19" s="25"/>
      <c r="H19" s="25" t="s">
        <v>21</v>
      </c>
      <c r="I19" s="25"/>
    </row>
    <row r="20" spans="1:9" x14ac:dyDescent="0.25">
      <c r="A20" s="3"/>
      <c r="B20" s="15" t="s">
        <v>17</v>
      </c>
      <c r="C20" s="24" t="s">
        <v>23</v>
      </c>
      <c r="D20" s="24"/>
      <c r="E20" s="24"/>
      <c r="F20" s="24"/>
      <c r="G20" s="24"/>
      <c r="H20" s="24"/>
      <c r="I20" s="24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2024-02-26T05:01:23Z</dcterms:modified>
</cp:coreProperties>
</file>