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3" i="1"/>
  <c r="F13" i="1"/>
  <c r="I8" i="1"/>
  <c r="G8" i="1"/>
  <c r="I14" i="1" l="1"/>
  <c r="G14" i="1"/>
  <c r="I12" i="1"/>
  <c r="G12" i="1"/>
  <c r="I11" i="1"/>
  <c r="G11" i="1"/>
  <c r="I6" i="1"/>
  <c r="G6" i="1"/>
  <c r="G10" i="1" l="1"/>
  <c r="I10" i="1"/>
  <c r="G13" i="1" l="1"/>
  <c r="G15" i="1" s="1"/>
  <c r="I13" i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<sst xmlns="http://schemas.openxmlformats.org/spreadsheetml/2006/main" count="32" uniqueCount="27">
  <si>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</si>
  <si>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</si>
  <si>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</si>
  <si>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</si>
  <si>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</si>
  <si>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</si>
  <si>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</si>
  <si>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</si>
  <si>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</si>
  <si>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</si>
  <si>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</si>
  <si>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</si>
  <si>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</si>
  <si>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</si>
  <si>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</si>
  <si>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</si>
  <si>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</si>
  <si>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</si>
  <si>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</si>
  <si>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</si>
  <si>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</si>
  <si>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</si>
  <si>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</si>
  <si>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Shree Electro</t>
  </si>
  <si>
    <t xml:space="preserve">1 inch Water meter kranti </t>
  </si>
  <si>
    <t>Y.M Enterprises</t>
  </si>
  <si>
    <t>Comparative for Safal PR 0008 -23-24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</si>
</sst>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6" sqref="B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45337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23</v>
      </c>
      <c r="G4" s="27"/>
      <c r="H4" s="27" t="s">
        <v>25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24</v>
      </c>
      <c r="C6" s="3">
        <v>3</v>
      </c>
      <c r="D6" s="23" t="s">
        <v>22</v>
      </c>
      <c r="E6" s="5">
        <v>0.18</v>
      </c>
      <c r="F6" s="6">
        <v>3725</v>
      </c>
      <c r="G6" s="7">
        <f>F6*C6</f>
        <v>11175</v>
      </c>
      <c r="H6" s="6">
        <v>3800</v>
      </c>
      <c r="I6" s="7">
        <f t="shared" ref="I6" si="0">H6*C6</f>
        <v>11400</v>
      </c>
    </row>
    <row r="7" spans="1:9" x14ac:dyDescent="0.25">
      <c r="A7" s="2"/>
      <c r="B7" s="22"/>
      <c r="C7" s="3"/>
      <c r="D7" s="23"/>
      <c r="E7" s="5"/>
      <c r="F7" s="6"/>
      <c r="G7" s="7"/>
      <c r="H7" s="8"/>
      <c r="I7" s="7"/>
    </row>
    <row r="8" spans="1:9" x14ac:dyDescent="0.25">
      <c r="A8" s="2"/>
      <c r="B8" s="9"/>
      <c r="C8" s="3"/>
      <c r="D8" s="4"/>
      <c r="E8" s="5"/>
      <c r="F8" s="7"/>
      <c r="G8" s="7">
        <f>SUM(G6:G7)</f>
        <v>11175</v>
      </c>
      <c r="H8" s="8"/>
      <c r="I8" s="7">
        <f>SUM(I6:I7)</f>
        <v>11400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/>
      <c r="I9" s="10"/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11175</v>
      </c>
      <c r="H10" s="10"/>
      <c r="I10" s="13">
        <f>I8-I9</f>
        <v>11400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11175</v>
      </c>
      <c r="G13" s="13">
        <f>F13*18%</f>
        <v>2011.5</v>
      </c>
      <c r="H13" s="13">
        <f>I10</f>
        <v>11400</v>
      </c>
      <c r="I13" s="13">
        <f>H13*18%</f>
        <v>2052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SUM(G10:G14)+G7</f>
        <v>13186.5</v>
      </c>
      <c r="H15" s="13"/>
      <c r="I15" s="14">
        <f>SUM(I10:I14)</f>
        <v>13452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5" t="s">
        <v>15</v>
      </c>
      <c r="G18" s="25"/>
      <c r="H18" s="25" t="s">
        <v>15</v>
      </c>
      <c r="I18" s="25"/>
    </row>
    <row r="19" spans="1:9" x14ac:dyDescent="0.25">
      <c r="A19" s="3"/>
      <c r="B19" s="15" t="s">
        <v>16</v>
      </c>
      <c r="C19" s="16"/>
      <c r="D19" s="16"/>
      <c r="E19" s="16"/>
      <c r="F19" s="25" t="s">
        <v>21</v>
      </c>
      <c r="G19" s="25"/>
      <c r="H19" s="25" t="s">
        <v>21</v>
      </c>
      <c r="I19" s="25"/>
    </row>
    <row r="20" spans="1:9" x14ac:dyDescent="0.25">
      <c r="A20" s="3"/>
      <c r="B20" s="15" t="s">
        <v>17</v>
      </c>
      <c r="C20" s="24" t="s">
        <v>23</v>
      </c>
      <c r="D20" s="24"/>
      <c r="E20" s="24"/>
      <c r="F20" s="24"/>
      <c r="G20" s="24"/>
      <c r="H20" s="24"/>
      <c r="I20" s="24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2024-02-15T08:59:30Z</dcterms:modified>
</cp:coreProperties>
</file>