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G14" i="1"/>
  <c r="K12" i="1"/>
  <c r="I12" i="1"/>
  <c r="G12" i="1"/>
  <c r="K11" i="1"/>
  <c r="I11" i="1"/>
  <c r="G11" i="1"/>
  <c r="K6" i="1"/>
  <c r="K8" i="1" s="1"/>
  <c r="I6" i="1"/>
  <c r="G6" i="1"/>
  <c r="G8" i="1" s="1"/>
  <c r="G10" i="1" s="1"/>
  <c r="I8" i="1" l="1"/>
  <c r="I10" i="1" s="1"/>
  <c r="F13" i="1"/>
  <c r="G13" i="1" s="1"/>
  <c r="G15" i="1" s="1"/>
  <c r="K10" i="1"/>
  <c r="J13" i="1" l="1"/>
  <c r="K13" i="1" s="1"/>
  <c r="K15" i="1" s="1"/>
  <c r="H13" i="1"/>
  <c r="I13" i="1" s="1"/>
  <c r="I15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<sst xmlns="http://schemas.openxmlformats.org/spreadsheetml/2006/main" count="37" uniqueCount="30">
  <si>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</si>
  <si>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</si>
  <si>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</si>
  <si>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</si>
  <si>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</si>
  <si>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</si>
  <si>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</si>
  <si>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</si>
  <si>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</si>
  <si>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</si>
  <si>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</si>
  <si>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</si>
  <si>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</si>
  <si>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</si>
  <si>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</si>
  <si>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</si>
  <si>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</si>
  <si>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</si>
  <si>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</si>
  <si>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</si>
  <si>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</si>
  <si>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Comparative for Safal PR 00101 -23-24</t>
  </si>
  <si>
    <t>Squad Balloon Décor</t>
  </si>
  <si>
    <t>RJ Enterprises</t>
  </si>
  <si>
    <t>SK Sign &amp; Aqua</t>
  </si>
  <si>
    <t>Customized Leather Menu holder With SS Engraved Logo</t>
  </si>
  <si>
    <t>Discount %</t>
  </si>
  <si>
    <t>After Delivery</t>
  </si>
  <si>
    <t>Advance 100%</t>
  </si>
  <si>
    <t>Squad Balloon Decor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</si>
</sst>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P5" sqref="P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10" width="8.28515625" bestFit="1" customWidth="1"/>
    <col min="11" max="11" width="10.42578125" bestFit="1" customWidth="1"/>
  </cols>
  <sheetData>
    <row r="1" spans="1:11" x14ac:dyDescent="0.25">
      <c r="A1" s="24" t="s">
        <v>19</v>
      </c>
      <c r="B1" s="24"/>
      <c r="C1" s="24"/>
      <c r="D1" s="24"/>
      <c r="E1" s="24"/>
      <c r="F1" s="25"/>
      <c r="G1" s="25"/>
      <c r="H1" s="25"/>
      <c r="I1" s="25"/>
      <c r="J1" s="12" t="s">
        <v>20</v>
      </c>
      <c r="K1" s="26">
        <v>45308</v>
      </c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2"/>
      <c r="F4" s="1" t="s">
        <v>29</v>
      </c>
      <c r="G4" s="1"/>
      <c r="H4" s="1" t="s">
        <v>24</v>
      </c>
      <c r="I4" s="1"/>
      <c r="J4" s="1" t="s">
        <v>23</v>
      </c>
      <c r="K4" s="1"/>
    </row>
    <row r="5" spans="1:1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5</v>
      </c>
      <c r="I5" s="2" t="s">
        <v>6</v>
      </c>
      <c r="J5" s="2" t="s">
        <v>5</v>
      </c>
      <c r="K5" s="2" t="s">
        <v>6</v>
      </c>
    </row>
    <row r="6" spans="1:11" ht="24.75" x14ac:dyDescent="0.25">
      <c r="A6" s="3">
        <v>1</v>
      </c>
      <c r="B6" s="27" t="s">
        <v>25</v>
      </c>
      <c r="C6" s="4">
        <v>8</v>
      </c>
      <c r="D6" s="5" t="s">
        <v>7</v>
      </c>
      <c r="E6" s="6">
        <v>0.18</v>
      </c>
      <c r="F6" s="7">
        <v>2450</v>
      </c>
      <c r="G6" s="8">
        <f>F6*C6</f>
        <v>19600</v>
      </c>
      <c r="H6" s="9">
        <v>2800</v>
      </c>
      <c r="I6" s="8">
        <f>H6*C6</f>
        <v>22400</v>
      </c>
      <c r="J6" s="7">
        <v>3000</v>
      </c>
      <c r="K6" s="8">
        <f>J6*C6</f>
        <v>24000</v>
      </c>
    </row>
    <row r="7" spans="1:11" x14ac:dyDescent="0.25">
      <c r="A7" s="3"/>
      <c r="B7" s="10"/>
      <c r="C7" s="4"/>
      <c r="D7" s="5"/>
      <c r="E7" s="6"/>
      <c r="F7" s="7"/>
      <c r="G7" s="8"/>
      <c r="H7" s="7"/>
      <c r="I7" s="8"/>
      <c r="J7" s="9"/>
      <c r="K7" s="8"/>
    </row>
    <row r="8" spans="1:11" x14ac:dyDescent="0.25">
      <c r="A8" s="3"/>
      <c r="B8" s="11"/>
      <c r="C8" s="4"/>
      <c r="D8" s="5"/>
      <c r="E8" s="6"/>
      <c r="F8" s="8"/>
      <c r="G8" s="8">
        <f>SUM(G6:G7)</f>
        <v>19600</v>
      </c>
      <c r="H8" s="8"/>
      <c r="I8" s="8">
        <f>SUM(I6:I7)</f>
        <v>22400</v>
      </c>
      <c r="J8" s="9"/>
      <c r="K8" s="8">
        <f>SUM(K6:K7)</f>
        <v>24000</v>
      </c>
    </row>
    <row r="9" spans="1:11" x14ac:dyDescent="0.25">
      <c r="A9" s="12"/>
      <c r="B9" s="13" t="s">
        <v>26</v>
      </c>
      <c r="C9" s="12"/>
      <c r="D9" s="12"/>
      <c r="E9" s="12"/>
      <c r="F9" s="12"/>
      <c r="G9" s="12"/>
      <c r="H9" s="12"/>
      <c r="I9" s="12"/>
      <c r="J9" s="14"/>
      <c r="K9" s="12"/>
    </row>
    <row r="10" spans="1:11" x14ac:dyDescent="0.25">
      <c r="A10" s="12"/>
      <c r="B10" s="13" t="s">
        <v>8</v>
      </c>
      <c r="C10" s="12"/>
      <c r="D10" s="12"/>
      <c r="E10" s="12"/>
      <c r="F10" s="15"/>
      <c r="G10" s="15">
        <f>G8-G9</f>
        <v>19600</v>
      </c>
      <c r="H10" s="15"/>
      <c r="I10" s="15">
        <f>I8-I9</f>
        <v>22400</v>
      </c>
      <c r="J10" s="12"/>
      <c r="K10" s="15">
        <f>K8-K9</f>
        <v>24000</v>
      </c>
    </row>
    <row r="11" spans="1:11" x14ac:dyDescent="0.25">
      <c r="A11" s="12"/>
      <c r="B11" s="13" t="s">
        <v>9</v>
      </c>
      <c r="C11" s="12"/>
      <c r="D11" s="12"/>
      <c r="E11" s="12"/>
      <c r="F11" s="15"/>
      <c r="G11" s="15">
        <f>F11*5/100</f>
        <v>0</v>
      </c>
      <c r="H11" s="15"/>
      <c r="I11" s="15">
        <f>H11*5/100</f>
        <v>0</v>
      </c>
      <c r="J11" s="15"/>
      <c r="K11" s="15">
        <f>J11*5/100</f>
        <v>0</v>
      </c>
    </row>
    <row r="12" spans="1:11" x14ac:dyDescent="0.25">
      <c r="A12" s="12"/>
      <c r="B12" s="13" t="s">
        <v>10</v>
      </c>
      <c r="C12" s="12"/>
      <c r="D12" s="12"/>
      <c r="E12" s="12"/>
      <c r="F12" s="15"/>
      <c r="G12" s="15">
        <f>F12*12%</f>
        <v>0</v>
      </c>
      <c r="H12" s="15"/>
      <c r="I12" s="15">
        <f>H12*12%</f>
        <v>0</v>
      </c>
      <c r="J12" s="9"/>
      <c r="K12" s="15">
        <f>J12*12%</f>
        <v>0</v>
      </c>
    </row>
    <row r="13" spans="1:11" x14ac:dyDescent="0.25">
      <c r="A13" s="12"/>
      <c r="B13" s="13" t="s">
        <v>11</v>
      </c>
      <c r="C13" s="12"/>
      <c r="D13" s="12"/>
      <c r="E13" s="12"/>
      <c r="F13" s="15">
        <f>G10</f>
        <v>19600</v>
      </c>
      <c r="G13" s="15">
        <f>F13*18%</f>
        <v>3528</v>
      </c>
      <c r="H13" s="15">
        <f>I10</f>
        <v>22400</v>
      </c>
      <c r="I13" s="15">
        <f>H13*18%</f>
        <v>4032</v>
      </c>
      <c r="J13" s="15">
        <f>K10</f>
        <v>24000</v>
      </c>
      <c r="K13" s="15">
        <f>J13*18%</f>
        <v>4320</v>
      </c>
    </row>
    <row r="14" spans="1:11" x14ac:dyDescent="0.25">
      <c r="A14" s="12"/>
      <c r="B14" s="13" t="s">
        <v>12</v>
      </c>
      <c r="C14" s="12"/>
      <c r="D14" s="12"/>
      <c r="E14" s="12"/>
      <c r="F14" s="15"/>
      <c r="G14" s="15">
        <f>F14*28%</f>
        <v>0</v>
      </c>
      <c r="H14" s="15"/>
      <c r="I14" s="15"/>
      <c r="J14" s="15"/>
      <c r="K14" s="15">
        <f>J14*28%</f>
        <v>0</v>
      </c>
    </row>
    <row r="15" spans="1:11" x14ac:dyDescent="0.25">
      <c r="A15" s="12"/>
      <c r="B15" s="13" t="s">
        <v>13</v>
      </c>
      <c r="C15" s="12"/>
      <c r="D15" s="12"/>
      <c r="E15" s="12"/>
      <c r="F15" s="16"/>
      <c r="G15" s="16">
        <f>SUM(G10:G14)</f>
        <v>23128</v>
      </c>
      <c r="H15" s="16"/>
      <c r="I15" s="16">
        <f>SUM(I10:I14)</f>
        <v>26432</v>
      </c>
      <c r="J15" s="15"/>
      <c r="K15" s="16">
        <f>SUM(K10:K14)</f>
        <v>28320</v>
      </c>
    </row>
    <row r="16" spans="1:11" x14ac:dyDescent="0.25">
      <c r="A16" s="12"/>
      <c r="B16" s="13" t="s">
        <v>14</v>
      </c>
      <c r="C16" s="12"/>
      <c r="D16" s="12"/>
      <c r="E16" s="12"/>
      <c r="F16" s="12"/>
      <c r="G16" s="12"/>
      <c r="H16" s="12"/>
      <c r="I16" s="12"/>
      <c r="J16" s="15"/>
      <c r="K16" s="9"/>
    </row>
    <row r="17" spans="1:11" x14ac:dyDescent="0.25">
      <c r="A17" s="4"/>
      <c r="B17" s="17"/>
      <c r="C17" s="18"/>
      <c r="D17" s="18"/>
      <c r="E17" s="18"/>
      <c r="F17" s="18"/>
      <c r="G17" s="18"/>
      <c r="H17" s="18"/>
      <c r="I17" s="18"/>
      <c r="J17" s="19"/>
      <c r="K17" s="19"/>
    </row>
    <row r="18" spans="1:11" x14ac:dyDescent="0.25">
      <c r="A18" s="4"/>
      <c r="B18" s="17" t="s">
        <v>15</v>
      </c>
      <c r="C18" s="18"/>
      <c r="D18" s="18"/>
      <c r="E18" s="18"/>
      <c r="F18" s="20" t="s">
        <v>16</v>
      </c>
      <c r="G18" s="20"/>
      <c r="H18" s="20" t="s">
        <v>16</v>
      </c>
      <c r="I18" s="20"/>
      <c r="J18" s="20" t="s">
        <v>16</v>
      </c>
      <c r="K18" s="20"/>
    </row>
    <row r="19" spans="1:11" x14ac:dyDescent="0.25">
      <c r="A19" s="4"/>
      <c r="B19" s="17" t="s">
        <v>17</v>
      </c>
      <c r="C19" s="18"/>
      <c r="D19" s="18"/>
      <c r="E19" s="18"/>
      <c r="F19" s="20" t="s">
        <v>27</v>
      </c>
      <c r="G19" s="20"/>
      <c r="H19" s="20" t="s">
        <v>27</v>
      </c>
      <c r="I19" s="20"/>
      <c r="J19" s="20" t="s">
        <v>28</v>
      </c>
      <c r="K19" s="20"/>
    </row>
    <row r="20" spans="1:11" x14ac:dyDescent="0.25">
      <c r="A20" s="4"/>
      <c r="B20" s="17" t="s">
        <v>18</v>
      </c>
      <c r="C20" s="21" t="s">
        <v>22</v>
      </c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14">
    <mergeCell ref="C20:K20"/>
    <mergeCell ref="F18:G18"/>
    <mergeCell ref="H18:I18"/>
    <mergeCell ref="J18:K18"/>
    <mergeCell ref="F19:G19"/>
    <mergeCell ref="H19:I19"/>
    <mergeCell ref="J19:K19"/>
    <mergeCell ref="A1:E1"/>
    <mergeCell ref="A2:K2"/>
    <mergeCell ref="A3:K3"/>
    <mergeCell ref="A4:D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2024-01-17T06:49:15Z</dcterms:modified>
</cp:coreProperties>
</file>