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Additional Works\Ahmedabad\T2 Lounge\"/>
    </mc:Choice>
  </mc:AlternateContent>
  <bookViews>
    <workbookView xWindow="0" yWindow="0" windowWidth="19200" windowHeight="664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J14" i="2" l="1"/>
  <c r="J15" i="2"/>
  <c r="J16" i="2"/>
  <c r="J17" i="2"/>
  <c r="J18" i="2"/>
  <c r="J13" i="2"/>
  <c r="J12" i="2" s="1"/>
</calcChain>
</file>

<file path=xl/sharedStrings.xml><?xml version="1.0" encoding="utf-8"?>
<sst xmlns="http://schemas.openxmlformats.org/spreadsheetml/2006/main" count="373" uniqueCount="87">
  <si>
    <t>RFQ No: R0349
 COST COMPARISON REPORT</t>
  </si>
  <si>
    <t>Comp. Date : 22/02/2024</t>
  </si>
  <si>
    <t>Vendor Name : INVENTECH SOLUTIONS (RV232417192)</t>
  </si>
  <si>
    <t>RFQ #: R0349</t>
  </si>
  <si>
    <t>Contact Name : Shirish Awati</t>
  </si>
  <si>
    <t>RFQ Date : 22/02/2024 12:50:20</t>
  </si>
  <si>
    <t xml:space="preserve">Vendor City : </t>
  </si>
  <si>
    <t>BCD Date : 23/02/2024 12:50:00</t>
  </si>
  <si>
    <t xml:space="preserve">Telephone # : </t>
  </si>
  <si>
    <t xml:space="preserve">Mobile # : </t>
  </si>
  <si>
    <t>PR Number : Semolina-2324-00462</t>
  </si>
  <si>
    <t>Email : inventechsolutionspune@gmail.com</t>
  </si>
  <si>
    <t>Package / RFQ Name : Additional Civil &amp; interior work for T2 Lounge AHM...</t>
  </si>
  <si>
    <t>Round # : 2 (RFQ)</t>
  </si>
  <si>
    <t xml:space="preserve">Buyer : Mrunal Joshi / Technical :  / Approver : </t>
  </si>
  <si>
    <t xml:space="preserve">Quotation Date : </t>
  </si>
  <si>
    <t xml:space="preserve">Quotation Validity Date : </t>
  </si>
  <si>
    <t>Comp. # : 2</t>
  </si>
  <si>
    <t>Currency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</si>
  <si>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</si>
  <si>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</si>
  <si>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</si>
  <si>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</si>
  <si>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</si>
  <si>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</si>
  <si>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</si>
  <si>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</si>
  <si>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</si>
  <si>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</si>
  <si>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</si>
  <si>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</si>
  <si>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</si>
  <si>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</si>
  <si>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</si>
  <si>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</si>
  <si>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</si>
  <si>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</si>
  <si>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Converted Total ()</t>
  </si>
  <si>
    <t/>
  </si>
  <si>
    <t>Additional work for T2 Lounge AHM</t>
  </si>
  <si>
    <t>no</t>
  </si>
  <si>
    <t>1.00</t>
  </si>
  <si>
    <t>INVENTECH SOLUTIONS</t>
  </si>
  <si>
    <t>0.00</t>
  </si>
  <si>
    <t>Item Total</t>
  </si>
  <si>
    <t>18,192.96</t>
  </si>
  <si>
    <t>Discount Total Value</t>
  </si>
  <si>
    <t>Grand Dis. Amt</t>
  </si>
  <si>
    <t>GST Total Amount</t>
  </si>
  <si>
    <t>Net Landed Cost</t>
  </si>
  <si>
    <t>INR</t>
  </si>
  <si>
    <t>Vendor Status</t>
  </si>
  <si>
    <t>Sr No.</t>
  </si>
  <si>
    <t>Vendor Code</t>
  </si>
  <si>
    <t>Vendor Name</t>
  </si>
  <si>
    <t>Status</t>
  </si>
  <si>
    <t>Remarks</t>
  </si>
  <si>
    <t>RV232417192</t>
  </si>
  <si>
    <t>Participate</t>
  </si>
  <si>
    <t>Vendor Name : INVENTECH SOLUTIONS</t>
  </si>
  <si>
    <t>Buyer : Mrunal Joshi</t>
  </si>
  <si>
    <t xml:space="preserve">Techanical Score : </t>
  </si>
  <si>
    <t>BUDGET PRICE :.00</t>
  </si>
  <si>
    <t>Item Name</t>
  </si>
  <si>
    <t>UOM</t>
  </si>
  <si>
    <t>Minimum Amount</t>
  </si>
  <si>
    <t>Amount</t>
  </si>
  <si>
    <t>PR for Additional work for T2 Lounge AHM</t>
  </si>
  <si>
    <t>1.000</t>
  </si>
  <si>
    <t xml:space="preserve">GYPSUM FALSE CEILING -
Providing   fixing of seamless GYPSUM BOARD 12.5mm the fixed to the under side of the suspended grid formed of GI perimeter channel of size 20x27x30mm fixed along the wall by using wood screws   metal expansion rawl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offsets in design etc and taping   finishing. Rate to be inclusive cutting for lights, grills  ducts etc. As per the Details.(Make   India Gyproc), completed as per the details are provided  in drawings or as directed by Architect Engineer. </t>
  </si>
  <si>
    <t xml:space="preserve">Sq.m </t>
  </si>
  <si>
    <t>4.000</t>
  </si>
  <si>
    <t>GLASS FILM-
Providing   fixing of glass film for partition glass and ceiling to be completed as per the details are provided</t>
  </si>
  <si>
    <t>45.000</t>
  </si>
  <si>
    <t>CARPET WORK - 
Providing   fixing of carpet below table to be completed as per the details are provided  in drawings or as directed by Architect Engineer</t>
  </si>
  <si>
    <t>6.000</t>
  </si>
  <si>
    <t>GEYSER-
Providing   fixing of 3 Lit geyser to be completed as per the details are provided</t>
  </si>
  <si>
    <t>NO</t>
  </si>
  <si>
    <t xml:space="preserve">PAINTING-
Providing   applying two or more coats of Luxury Emulsion Paint for round table stand of approved quality   shade by sand papering the surface, applying one coat of primer, prepare the surface with two coats of full putty, sand papering again, repeating a coat of primer, applying one coat of lustre paint, touching up with putty   applying two final roller coats of luxury emulsion paint, to existing surfaces incl. preparing the surface by cleaning scrapping, smooth filling crevices, scaffolding etc. to completed as per details   design given in drawing Architect instruction. </t>
  </si>
  <si>
    <t>36.000</t>
  </si>
  <si>
    <t>PAPER HOLDER - 
Providing   fixing of paper holder to be completed as per the details are provided</t>
  </si>
  <si>
    <t>3.000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</si>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</sst>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7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3" fontId="1" fillId="4" borderId="7" xfId="0" applyNumberFormat="1" applyFont="1" applyFill="1" applyBorder="1" applyAlignment="1" applyProtection="1">
      <alignment horizontal="right"/>
    </xf>
    <xf numFmtId="3" fontId="1" fillId="0" borderId="7" xfId="0" applyNumberFormat="1" applyFont="1" applyBorder="1" applyAlignment="1" applyProtection="1">
      <alignment wrapText="1"/>
    </xf>
    <xf numFmtId="3" fontId="6" fillId="3" borderId="7" xfId="0" applyNumberFormat="1" applyFont="1" applyFill="1" applyBorder="1" applyAlignment="1" applyProtection="1">
      <alignment horizontal="right"/>
    </xf>
    <xf numFmtId="164" fontId="1" fillId="0" borderId="7" xfId="1" applyNumberFormat="1" applyFont="1" applyBorder="1" applyAlignment="1" applyProtection="1">
      <alignment horizontal="center" vertical="center" wrapText="1"/>
    </xf>
    <xf numFmtId="164" fontId="6" fillId="3" borderId="7" xfId="1" applyNumberFormat="1" applyFont="1" applyFill="1" applyBorder="1" applyAlignment="1" applyProtection="1">
      <alignment horizontal="center" vertical="center" wrapText="1"/>
    </xf>
    <xf numFmtId="164" fontId="1" fillId="2" borderId="7" xfId="1" applyNumberFormat="1" applyFont="1" applyFill="1" applyBorder="1" applyAlignment="1" applyProtection="1">
      <alignment horizontal="right"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6" xfId="0" applyNumberFormat="1" applyFont="1" applyBorder="1" applyProtection="1"/>
    <xf numFmtId="0" fontId="1" fillId="0" borderId="5" xfId="0" applyNumberFormat="1" applyFont="1" applyBorder="1" applyAlignment="1" applyProtection="1">
      <alignment vertical="top"/>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0" borderId="6" xfId="0" applyBorder="1"/>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5" xfId="0" applyBorder="1"/>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9"/>
  <sheetViews>
    <sheetView zoomScale="68" workbookViewId="0">
      <selection activeCell="P16" sqref="P16"/>
    </sheetView>
  </sheetViews>
  <sheetFormatPr defaultColWidth="9.1796875" defaultRowHeight="14" x14ac:dyDescent="0.3"/>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6" width="14.453125" style="1" customWidth="1"/>
    <col min="17" max="17" width="9.1796875" style="1" customWidth="1"/>
    <col min="18" max="16384" width="9.1796875" style="1"/>
  </cols>
  <sheetData>
    <row r="1" spans="2:17" ht="14.5" x14ac:dyDescent="0.35">
      <c r="B1" s="41"/>
      <c r="C1" s="41"/>
      <c r="D1" s="43" t="s">
        <v>0</v>
      </c>
      <c r="E1" s="43" t="s">
        <v>0</v>
      </c>
      <c r="F1" s="44" t="s">
        <v>0</v>
      </c>
      <c r="G1" s="47" t="s">
        <v>1</v>
      </c>
      <c r="H1" s="47" t="s">
        <v>1</v>
      </c>
      <c r="I1" s="47" t="s">
        <v>1</v>
      </c>
      <c r="J1" s="33" t="s">
        <v>2</v>
      </c>
      <c r="K1" s="33"/>
      <c r="L1" s="34"/>
      <c r="M1" s="34"/>
      <c r="N1" s="34"/>
      <c r="O1" s="34"/>
      <c r="P1" s="35"/>
    </row>
    <row r="2" spans="2:17" ht="14.5" x14ac:dyDescent="0.35">
      <c r="B2" s="42"/>
      <c r="C2" s="42"/>
      <c r="D2" s="45" t="s">
        <v>0</v>
      </c>
      <c r="E2" s="45" t="s">
        <v>0</v>
      </c>
      <c r="F2" s="46" t="s">
        <v>0</v>
      </c>
      <c r="G2" s="48" t="s">
        <v>3</v>
      </c>
      <c r="H2" s="48" t="s">
        <v>3</v>
      </c>
      <c r="I2" s="48" t="s">
        <v>3</v>
      </c>
      <c r="J2" s="36" t="s">
        <v>4</v>
      </c>
      <c r="K2" s="36"/>
      <c r="L2" s="37"/>
      <c r="M2" s="37"/>
      <c r="N2" s="37"/>
      <c r="O2" s="37"/>
      <c r="P2" s="37"/>
    </row>
    <row r="3" spans="2:17" ht="14.5" x14ac:dyDescent="0.35">
      <c r="B3" s="42"/>
      <c r="C3" s="42"/>
      <c r="D3" s="45" t="s">
        <v>0</v>
      </c>
      <c r="E3" s="45" t="s">
        <v>0</v>
      </c>
      <c r="F3" s="46" t="s">
        <v>0</v>
      </c>
      <c r="G3" s="48" t="s">
        <v>5</v>
      </c>
      <c r="H3" s="48" t="s">
        <v>5</v>
      </c>
      <c r="I3" s="48" t="s">
        <v>5</v>
      </c>
      <c r="J3" s="36" t="s">
        <v>6</v>
      </c>
      <c r="K3" s="36"/>
      <c r="L3" s="37"/>
      <c r="M3" s="37"/>
      <c r="N3" s="37"/>
      <c r="O3" s="37"/>
      <c r="P3" s="37"/>
    </row>
    <row r="4" spans="2:17" ht="14.5" x14ac:dyDescent="0.35">
      <c r="B4" s="42"/>
      <c r="C4" s="42"/>
      <c r="D4" s="45" t="s">
        <v>0</v>
      </c>
      <c r="E4" s="45" t="s">
        <v>0</v>
      </c>
      <c r="F4" s="46" t="s">
        <v>0</v>
      </c>
      <c r="G4" s="48" t="s">
        <v>7</v>
      </c>
      <c r="H4" s="48" t="s">
        <v>7</v>
      </c>
      <c r="I4" s="48" t="s">
        <v>7</v>
      </c>
      <c r="J4" s="36" t="s">
        <v>8</v>
      </c>
      <c r="K4" s="36"/>
      <c r="L4" s="37"/>
      <c r="M4" s="37"/>
      <c r="N4" s="37"/>
      <c r="O4" s="37"/>
      <c r="P4" s="37"/>
    </row>
    <row r="5" spans="2:17" ht="14.5" x14ac:dyDescent="0.35">
      <c r="B5" s="42"/>
      <c r="C5" s="42"/>
      <c r="D5" s="45" t="s">
        <v>0</v>
      </c>
      <c r="E5" s="45" t="s">
        <v>0</v>
      </c>
      <c r="F5" s="46" t="s">
        <v>0</v>
      </c>
      <c r="G5" s="42"/>
      <c r="H5" s="42"/>
      <c r="I5" s="42"/>
      <c r="J5" s="36" t="s">
        <v>9</v>
      </c>
      <c r="K5" s="36"/>
      <c r="L5" s="37"/>
      <c r="M5" s="37"/>
      <c r="N5" s="37"/>
      <c r="O5" s="37"/>
      <c r="P5" s="37"/>
    </row>
    <row r="6" spans="2:17" ht="14.5" x14ac:dyDescent="0.35">
      <c r="B6" s="38" t="s">
        <v>10</v>
      </c>
      <c r="C6" s="38" t="s">
        <v>10</v>
      </c>
      <c r="D6" s="38" t="s">
        <v>10</v>
      </c>
      <c r="E6" s="38" t="s">
        <v>10</v>
      </c>
      <c r="F6" s="38" t="s">
        <v>10</v>
      </c>
      <c r="G6" s="38" t="s">
        <v>10</v>
      </c>
      <c r="H6" s="38" t="s">
        <v>10</v>
      </c>
      <c r="I6" s="38" t="s">
        <v>10</v>
      </c>
      <c r="J6" s="30" t="s">
        <v>11</v>
      </c>
      <c r="K6" s="30"/>
      <c r="L6" s="31"/>
      <c r="M6" s="31"/>
      <c r="N6" s="31"/>
      <c r="O6" s="31"/>
      <c r="P6" s="31"/>
    </row>
    <row r="7" spans="2:17" ht="14.5" x14ac:dyDescent="0.35">
      <c r="B7" s="39" t="s">
        <v>12</v>
      </c>
      <c r="C7" s="39" t="s">
        <v>12</v>
      </c>
      <c r="D7" s="39" t="s">
        <v>12</v>
      </c>
      <c r="E7" s="39" t="s">
        <v>12</v>
      </c>
      <c r="F7" s="39" t="s">
        <v>12</v>
      </c>
      <c r="G7" s="39" t="s">
        <v>12</v>
      </c>
      <c r="H7" s="39" t="s">
        <v>12</v>
      </c>
      <c r="I7" s="39" t="s">
        <v>12</v>
      </c>
      <c r="J7" s="30" t="s">
        <v>13</v>
      </c>
      <c r="K7" s="30"/>
      <c r="L7" s="31"/>
      <c r="M7" s="31"/>
      <c r="N7" s="31"/>
      <c r="O7" s="31"/>
      <c r="P7" s="31"/>
    </row>
    <row r="8" spans="2:17" ht="14.5" x14ac:dyDescent="0.35">
      <c r="B8" s="39" t="s">
        <v>14</v>
      </c>
      <c r="C8" s="39" t="s">
        <v>14</v>
      </c>
      <c r="D8" s="39" t="s">
        <v>14</v>
      </c>
      <c r="E8" s="39" t="s">
        <v>14</v>
      </c>
      <c r="F8" s="39" t="s">
        <v>14</v>
      </c>
      <c r="G8" s="39" t="s">
        <v>14</v>
      </c>
      <c r="H8" s="39" t="s">
        <v>14</v>
      </c>
      <c r="I8" s="39" t="s">
        <v>14</v>
      </c>
      <c r="J8" s="30" t="s">
        <v>15</v>
      </c>
      <c r="K8" s="30"/>
      <c r="L8" s="31"/>
      <c r="M8" s="30" t="s">
        <v>16</v>
      </c>
      <c r="N8" s="30"/>
      <c r="O8" s="31"/>
      <c r="P8" s="31"/>
    </row>
    <row r="9" spans="2:17" ht="14.5" x14ac:dyDescent="0.35">
      <c r="B9" s="40" t="s">
        <v>17</v>
      </c>
      <c r="C9" s="40" t="s">
        <v>17</v>
      </c>
      <c r="D9" s="40" t="s">
        <v>17</v>
      </c>
      <c r="E9" s="40" t="s">
        <v>17</v>
      </c>
      <c r="F9" s="40" t="s">
        <v>17</v>
      </c>
      <c r="G9" s="27" t="s">
        <v>18</v>
      </c>
      <c r="H9" s="27" t="s">
        <v>18</v>
      </c>
      <c r="I9" s="27" t="s">
        <v>18</v>
      </c>
      <c r="J9" s="27" t="s">
        <v>19</v>
      </c>
      <c r="K9" s="27"/>
      <c r="L9" s="32"/>
      <c r="M9" s="32"/>
      <c r="N9" s="32"/>
      <c r="O9" s="32"/>
      <c r="P9" s="32"/>
    </row>
    <row r="10" spans="2:17" ht="14.5" x14ac:dyDescent="0.35">
      <c r="B10" s="40" t="s">
        <v>17</v>
      </c>
      <c r="C10" s="40" t="s">
        <v>17</v>
      </c>
      <c r="D10" s="40" t="s">
        <v>17</v>
      </c>
      <c r="E10" s="40" t="s">
        <v>17</v>
      </c>
      <c r="F10" s="40" t="s">
        <v>17</v>
      </c>
      <c r="G10" s="27" t="s">
        <v>20</v>
      </c>
      <c r="H10" s="27" t="s">
        <v>21</v>
      </c>
      <c r="I10" s="27"/>
      <c r="J10" s="27" t="s">
        <v>22</v>
      </c>
      <c r="K10" s="27"/>
      <c r="L10" s="32"/>
      <c r="M10" s="32"/>
      <c r="N10" s="32"/>
      <c r="O10" s="32"/>
      <c r="P10" s="32"/>
    </row>
    <row r="11" spans="2:17" ht="29" x14ac:dyDescent="0.3">
      <c r="B11" s="9" t="s">
        <v>23</v>
      </c>
      <c r="C11" s="9" t="s">
        <v>24</v>
      </c>
      <c r="D11" s="9" t="s">
        <v>25</v>
      </c>
      <c r="E11" s="9" t="s">
        <v>26</v>
      </c>
      <c r="F11" s="9" t="s">
        <v>27</v>
      </c>
      <c r="G11" s="9" t="s">
        <v>28</v>
      </c>
      <c r="H11" s="9" t="s">
        <v>29</v>
      </c>
      <c r="I11" s="9" t="s">
        <v>30</v>
      </c>
      <c r="J11" s="9" t="s">
        <v>31</v>
      </c>
      <c r="K11" s="9" t="s">
        <v>32</v>
      </c>
      <c r="L11" s="10" t="s">
        <v>33</v>
      </c>
      <c r="M11" s="10" t="s">
        <v>34</v>
      </c>
      <c r="N11" s="10" t="s">
        <v>35</v>
      </c>
      <c r="O11" s="10" t="s">
        <v>36</v>
      </c>
      <c r="P11" s="10" t="s">
        <v>37</v>
      </c>
    </row>
    <row r="12" spans="2:17" ht="70" x14ac:dyDescent="0.3">
      <c r="B12" s="11">
        <v>1</v>
      </c>
      <c r="C12" s="11" t="s">
        <v>38</v>
      </c>
      <c r="D12" s="11" t="s">
        <v>39</v>
      </c>
      <c r="E12" s="11" t="s">
        <v>40</v>
      </c>
      <c r="F12" s="11" t="s">
        <v>41</v>
      </c>
      <c r="G12" s="11" t="s">
        <v>38</v>
      </c>
      <c r="H12" s="21">
        <v>101072</v>
      </c>
      <c r="I12" s="21" t="s">
        <v>42</v>
      </c>
      <c r="J12" s="21">
        <v>104000</v>
      </c>
      <c r="K12" s="11">
        <v>0</v>
      </c>
      <c r="L12" s="11">
        <v>18</v>
      </c>
      <c r="M12" s="11" t="s">
        <v>38</v>
      </c>
      <c r="N12" s="22">
        <v>101072</v>
      </c>
      <c r="O12" s="21">
        <v>101072</v>
      </c>
      <c r="P12" s="21">
        <v>101072</v>
      </c>
      <c r="Q12" s="3"/>
    </row>
    <row r="13" spans="2:17" x14ac:dyDescent="0.3">
      <c r="B13" s="28" t="s">
        <v>44</v>
      </c>
      <c r="C13" s="28"/>
      <c r="D13" s="28"/>
      <c r="E13" s="28"/>
      <c r="F13" s="28"/>
      <c r="G13" s="28"/>
      <c r="H13" s="28"/>
      <c r="I13" s="28"/>
      <c r="J13" s="8"/>
      <c r="K13" s="13" t="s">
        <v>21</v>
      </c>
      <c r="L13" s="21" t="s">
        <v>45</v>
      </c>
      <c r="M13" s="8"/>
      <c r="N13" s="8"/>
      <c r="O13" s="23">
        <v>101072</v>
      </c>
      <c r="P13" s="23">
        <v>101072</v>
      </c>
    </row>
    <row r="14" spans="2:17" x14ac:dyDescent="0.3">
      <c r="B14" s="27" t="s">
        <v>46</v>
      </c>
      <c r="C14" s="27"/>
      <c r="D14" s="27"/>
      <c r="E14" s="27"/>
      <c r="F14" s="27"/>
      <c r="G14" s="27"/>
      <c r="H14" s="27"/>
      <c r="I14" s="27"/>
      <c r="J14" s="8" t="s">
        <v>47</v>
      </c>
      <c r="K14" s="13" t="s">
        <v>21</v>
      </c>
      <c r="L14" s="8"/>
      <c r="M14" s="8"/>
      <c r="N14" s="8"/>
      <c r="O14" s="13" t="s">
        <v>21</v>
      </c>
      <c r="P14" s="13" t="s">
        <v>21</v>
      </c>
    </row>
    <row r="15" spans="2:17" x14ac:dyDescent="0.3">
      <c r="B15" s="28" t="s">
        <v>48</v>
      </c>
      <c r="C15" s="28"/>
      <c r="D15" s="28"/>
      <c r="E15" s="28"/>
      <c r="F15" s="28"/>
      <c r="G15" s="28"/>
      <c r="H15" s="28"/>
      <c r="I15" s="28"/>
      <c r="J15" s="8"/>
      <c r="K15" s="8"/>
      <c r="L15" s="8"/>
      <c r="M15" s="8"/>
      <c r="N15" s="8"/>
      <c r="O15" s="23">
        <v>18192.96</v>
      </c>
      <c r="P15" s="23">
        <v>18192.96</v>
      </c>
    </row>
    <row r="16" spans="2:17" x14ac:dyDescent="0.3">
      <c r="B16" s="28" t="s">
        <v>49</v>
      </c>
      <c r="C16" s="28"/>
      <c r="D16" s="28"/>
      <c r="E16" s="28"/>
      <c r="F16" s="28"/>
      <c r="G16" s="28"/>
      <c r="H16" s="28"/>
      <c r="I16" s="28"/>
      <c r="J16" s="8"/>
      <c r="K16" s="8"/>
      <c r="L16" s="8"/>
      <c r="M16" s="8"/>
      <c r="N16" s="12" t="s">
        <v>50</v>
      </c>
      <c r="O16" s="23">
        <v>119264.96000000001</v>
      </c>
      <c r="P16" s="23">
        <v>119264.96000000001</v>
      </c>
    </row>
    <row r="17" spans="2:11" x14ac:dyDescent="0.3">
      <c r="B17" s="24" t="s">
        <v>51</v>
      </c>
      <c r="C17" s="29"/>
      <c r="D17" s="29"/>
      <c r="E17" s="29"/>
      <c r="F17" s="29"/>
      <c r="G17" s="29"/>
      <c r="H17" s="29"/>
      <c r="I17" s="29"/>
      <c r="J17" s="24" t="s">
        <v>13</v>
      </c>
      <c r="K17" s="24" t="s">
        <v>13</v>
      </c>
    </row>
    <row r="18" spans="2:11" x14ac:dyDescent="0.3">
      <c r="B18" s="5" t="s">
        <v>52</v>
      </c>
      <c r="C18" s="5" t="s">
        <v>53</v>
      </c>
      <c r="D18" s="24" t="s">
        <v>54</v>
      </c>
      <c r="E18" s="29"/>
      <c r="F18" s="29"/>
      <c r="G18" s="29"/>
      <c r="H18" s="29"/>
      <c r="I18" s="29"/>
      <c r="J18" s="5" t="s">
        <v>55</v>
      </c>
      <c r="K18" s="5" t="s">
        <v>56</v>
      </c>
    </row>
    <row r="19" spans="2:11" x14ac:dyDescent="0.3">
      <c r="B19" s="6">
        <v>1</v>
      </c>
      <c r="C19" s="6" t="s">
        <v>57</v>
      </c>
      <c r="D19" s="25" t="s">
        <v>42</v>
      </c>
      <c r="E19" s="26"/>
      <c r="F19" s="26"/>
      <c r="G19" s="26"/>
      <c r="H19" s="26"/>
      <c r="I19" s="26"/>
      <c r="J19" s="6" t="s">
        <v>58</v>
      </c>
      <c r="K19" s="6" t="s">
        <v>38</v>
      </c>
    </row>
  </sheetData>
  <mergeCells count="33">
    <mergeCell ref="B1:C5"/>
    <mergeCell ref="D1:F5"/>
    <mergeCell ref="G1:I1"/>
    <mergeCell ref="G2:I2"/>
    <mergeCell ref="G3:I3"/>
    <mergeCell ref="G4:I4"/>
    <mergeCell ref="G5:I5"/>
    <mergeCell ref="J1:P1"/>
    <mergeCell ref="J2:P2"/>
    <mergeCell ref="J3:P3"/>
    <mergeCell ref="J4:P4"/>
    <mergeCell ref="J5:P5"/>
    <mergeCell ref="J6:P6"/>
    <mergeCell ref="B13:I13"/>
    <mergeCell ref="J7:P7"/>
    <mergeCell ref="J8:L8"/>
    <mergeCell ref="M8:P8"/>
    <mergeCell ref="J9:P9"/>
    <mergeCell ref="J10:P10"/>
    <mergeCell ref="B6:I6"/>
    <mergeCell ref="B7:I7"/>
    <mergeCell ref="B8:I8"/>
    <mergeCell ref="B9:F10"/>
    <mergeCell ref="G9:I9"/>
    <mergeCell ref="G10"/>
    <mergeCell ref="H10:I10"/>
    <mergeCell ref="J17:K17"/>
    <mergeCell ref="D19:I19"/>
    <mergeCell ref="B14:I14"/>
    <mergeCell ref="B15:I15"/>
    <mergeCell ref="B16:I16"/>
    <mergeCell ref="B17:I17"/>
    <mergeCell ref="D18:I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tabSelected="1" zoomScale="72" workbookViewId="0">
      <selection activeCell="J21" sqref="J21"/>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0" width="22.7265625" style="1" customWidth="1"/>
    <col min="11" max="11" width="9.1796875" style="1" customWidth="1"/>
    <col min="12" max="16384" width="9.1796875" style="1"/>
  </cols>
  <sheetData>
    <row r="1" spans="2:11" ht="14.5" thickBot="1" x14ac:dyDescent="0.35">
      <c r="B1" s="41"/>
      <c r="C1" s="41"/>
      <c r="D1" s="43" t="s">
        <v>0</v>
      </c>
      <c r="E1" s="43" t="s">
        <v>0</v>
      </c>
      <c r="F1" s="47" t="s">
        <v>1</v>
      </c>
      <c r="G1" s="47" t="s">
        <v>1</v>
      </c>
      <c r="H1" s="47" t="s">
        <v>1</v>
      </c>
      <c r="I1" s="33" t="s">
        <v>59</v>
      </c>
      <c r="J1" s="33" t="s">
        <v>59</v>
      </c>
    </row>
    <row r="2" spans="2:11" x14ac:dyDescent="0.3">
      <c r="B2" s="41"/>
      <c r="C2" s="41"/>
      <c r="D2" s="43" t="s">
        <v>0</v>
      </c>
      <c r="E2" s="43" t="s">
        <v>0</v>
      </c>
      <c r="F2" s="47" t="s">
        <v>3</v>
      </c>
      <c r="G2" s="47" t="s">
        <v>3</v>
      </c>
      <c r="H2" s="47" t="s">
        <v>3</v>
      </c>
      <c r="I2" s="49" t="s">
        <v>4</v>
      </c>
      <c r="J2" s="49" t="s">
        <v>4</v>
      </c>
    </row>
    <row r="3" spans="2:11" x14ac:dyDescent="0.3">
      <c r="B3" s="41"/>
      <c r="C3" s="41"/>
      <c r="D3" s="43" t="s">
        <v>0</v>
      </c>
      <c r="E3" s="43" t="s">
        <v>0</v>
      </c>
      <c r="F3" s="47" t="s">
        <v>5</v>
      </c>
      <c r="G3" s="47" t="s">
        <v>5</v>
      </c>
      <c r="H3" s="47" t="s">
        <v>5</v>
      </c>
      <c r="I3" s="49" t="s">
        <v>6</v>
      </c>
      <c r="J3" s="49" t="s">
        <v>6</v>
      </c>
    </row>
    <row r="4" spans="2:11" x14ac:dyDescent="0.3">
      <c r="B4" s="41"/>
      <c r="C4" s="41"/>
      <c r="D4" s="43" t="s">
        <v>0</v>
      </c>
      <c r="E4" s="43" t="s">
        <v>0</v>
      </c>
      <c r="F4" s="47" t="s">
        <v>7</v>
      </c>
      <c r="G4" s="47" t="s">
        <v>7</v>
      </c>
      <c r="H4" s="47" t="s">
        <v>7</v>
      </c>
      <c r="I4" s="49" t="s">
        <v>8</v>
      </c>
      <c r="J4" s="49" t="s">
        <v>8</v>
      </c>
    </row>
    <row r="5" spans="2:11" ht="14.5" thickBot="1" x14ac:dyDescent="0.35">
      <c r="B5" s="41"/>
      <c r="C5" s="41"/>
      <c r="D5" s="43" t="s">
        <v>0</v>
      </c>
      <c r="E5" s="43" t="s">
        <v>0</v>
      </c>
      <c r="F5" s="41"/>
      <c r="G5" s="41"/>
      <c r="H5" s="41"/>
      <c r="I5" s="49" t="s">
        <v>9</v>
      </c>
      <c r="J5" s="49" t="s">
        <v>9</v>
      </c>
    </row>
    <row r="6" spans="2:11" ht="14.5" thickBot="1" x14ac:dyDescent="0.35">
      <c r="B6" s="26" t="s">
        <v>10</v>
      </c>
      <c r="C6" s="26" t="s">
        <v>10</v>
      </c>
      <c r="D6" s="26" t="s">
        <v>10</v>
      </c>
      <c r="E6" s="26" t="s">
        <v>10</v>
      </c>
      <c r="F6" s="26" t="s">
        <v>10</v>
      </c>
      <c r="G6" s="26" t="s">
        <v>10</v>
      </c>
      <c r="H6" s="26" t="s">
        <v>10</v>
      </c>
      <c r="I6" s="35" t="s">
        <v>11</v>
      </c>
      <c r="J6" s="35" t="s">
        <v>11</v>
      </c>
    </row>
    <row r="7" spans="2:11" ht="14.5" thickBot="1" x14ac:dyDescent="0.35">
      <c r="B7" s="35" t="s">
        <v>12</v>
      </c>
      <c r="C7" s="35" t="s">
        <v>12</v>
      </c>
      <c r="D7" s="35" t="s">
        <v>12</v>
      </c>
      <c r="E7" s="35" t="s">
        <v>12</v>
      </c>
      <c r="F7" s="35" t="s">
        <v>12</v>
      </c>
      <c r="G7" s="35" t="s">
        <v>12</v>
      </c>
      <c r="H7" s="35" t="s">
        <v>12</v>
      </c>
      <c r="I7" s="35" t="s">
        <v>13</v>
      </c>
      <c r="J7" s="35" t="s">
        <v>13</v>
      </c>
    </row>
    <row r="8" spans="2:11" ht="14.5" thickBot="1" x14ac:dyDescent="0.35">
      <c r="B8" s="35" t="s">
        <v>60</v>
      </c>
      <c r="C8" s="35" t="s">
        <v>60</v>
      </c>
      <c r="D8" s="35" t="s">
        <v>60</v>
      </c>
      <c r="E8" s="35" t="s">
        <v>60</v>
      </c>
      <c r="F8" s="35" t="s">
        <v>60</v>
      </c>
      <c r="G8" s="35" t="s">
        <v>60</v>
      </c>
      <c r="H8" s="35" t="s">
        <v>60</v>
      </c>
      <c r="I8" s="35" t="s">
        <v>61</v>
      </c>
      <c r="J8" s="35" t="s">
        <v>61</v>
      </c>
    </row>
    <row r="9" spans="2:11" ht="14.5" thickBot="1" x14ac:dyDescent="0.35">
      <c r="B9" s="50" t="s">
        <v>17</v>
      </c>
      <c r="C9" s="50" t="s">
        <v>17</v>
      </c>
      <c r="D9" s="50" t="s">
        <v>17</v>
      </c>
      <c r="E9" s="50" t="s">
        <v>17</v>
      </c>
      <c r="F9" s="35" t="s">
        <v>18</v>
      </c>
      <c r="G9" s="35" t="s">
        <v>18</v>
      </c>
      <c r="H9" s="35" t="s">
        <v>18</v>
      </c>
      <c r="I9" s="35" t="s">
        <v>15</v>
      </c>
      <c r="J9" s="35" t="s">
        <v>15</v>
      </c>
    </row>
    <row r="10" spans="2:11" ht="14.5" thickBot="1" x14ac:dyDescent="0.35">
      <c r="B10" s="50" t="s">
        <v>17</v>
      </c>
      <c r="C10" s="50" t="s">
        <v>17</v>
      </c>
      <c r="D10" s="50" t="s">
        <v>17</v>
      </c>
      <c r="E10" s="50" t="s">
        <v>17</v>
      </c>
      <c r="F10" s="35" t="s">
        <v>20</v>
      </c>
      <c r="G10" s="35" t="s">
        <v>62</v>
      </c>
      <c r="H10" s="35" t="s">
        <v>62</v>
      </c>
      <c r="I10" s="35" t="s">
        <v>16</v>
      </c>
      <c r="J10" s="35" t="s">
        <v>16</v>
      </c>
    </row>
    <row r="11" spans="2:11" ht="14.5" thickBot="1" x14ac:dyDescent="0.35">
      <c r="B11" s="14" t="s">
        <v>52</v>
      </c>
      <c r="C11" s="14" t="s">
        <v>24</v>
      </c>
      <c r="D11" s="14" t="s">
        <v>63</v>
      </c>
      <c r="E11" s="14" t="s">
        <v>25</v>
      </c>
      <c r="F11" s="14" t="s">
        <v>64</v>
      </c>
      <c r="G11" s="14" t="s">
        <v>27</v>
      </c>
      <c r="H11" s="14" t="s">
        <v>65</v>
      </c>
      <c r="I11" s="14" t="s">
        <v>35</v>
      </c>
      <c r="J11" s="14" t="s">
        <v>66</v>
      </c>
      <c r="K11" s="4"/>
    </row>
    <row r="12" spans="2:11" ht="14.5" thickBot="1" x14ac:dyDescent="0.35">
      <c r="B12" s="15">
        <v>1</v>
      </c>
      <c r="C12" s="15" t="s">
        <v>38</v>
      </c>
      <c r="D12" s="15" t="s">
        <v>39</v>
      </c>
      <c r="E12" s="15" t="s">
        <v>67</v>
      </c>
      <c r="F12" s="15" t="s">
        <v>40</v>
      </c>
      <c r="G12" s="15">
        <v>1</v>
      </c>
      <c r="H12" s="15"/>
      <c r="I12" s="16"/>
      <c r="J12" s="18">
        <f>SUM(J13:J18)</f>
        <v>101072</v>
      </c>
      <c r="K12" s="4"/>
    </row>
    <row r="13" spans="2:11" ht="14.5" thickBot="1" x14ac:dyDescent="0.35">
      <c r="B13" s="4">
        <v>1</v>
      </c>
      <c r="C13" s="4" t="s">
        <v>38</v>
      </c>
      <c r="D13" s="4" t="s">
        <v>69</v>
      </c>
      <c r="E13" s="4" t="s">
        <v>69</v>
      </c>
      <c r="F13" s="4" t="s">
        <v>70</v>
      </c>
      <c r="G13" s="4">
        <v>4</v>
      </c>
      <c r="H13" s="19">
        <v>5000</v>
      </c>
      <c r="I13" s="7">
        <v>1250</v>
      </c>
      <c r="J13" s="20">
        <f>I13*G13</f>
        <v>5000</v>
      </c>
      <c r="K13" s="4"/>
    </row>
    <row r="14" spans="2:11" ht="14.5" thickBot="1" x14ac:dyDescent="0.35">
      <c r="B14" s="4">
        <v>2</v>
      </c>
      <c r="C14" s="4" t="s">
        <v>38</v>
      </c>
      <c r="D14" s="4" t="s">
        <v>72</v>
      </c>
      <c r="E14" s="4" t="s">
        <v>72</v>
      </c>
      <c r="F14" s="4" t="s">
        <v>70</v>
      </c>
      <c r="G14" s="4">
        <v>45</v>
      </c>
      <c r="H14" s="19">
        <v>40500</v>
      </c>
      <c r="I14" s="7">
        <v>900</v>
      </c>
      <c r="J14" s="20">
        <f>I14*G14</f>
        <v>40500</v>
      </c>
      <c r="K14" s="4"/>
    </row>
    <row r="15" spans="2:11" ht="14.5" thickBot="1" x14ac:dyDescent="0.35">
      <c r="B15" s="4">
        <v>3</v>
      </c>
      <c r="C15" s="4" t="s">
        <v>38</v>
      </c>
      <c r="D15" s="4" t="s">
        <v>74</v>
      </c>
      <c r="E15" s="4" t="s">
        <v>74</v>
      </c>
      <c r="F15" s="4" t="s">
        <v>70</v>
      </c>
      <c r="G15" s="4">
        <v>6</v>
      </c>
      <c r="H15" s="19">
        <v>9972</v>
      </c>
      <c r="I15" s="7">
        <v>1662</v>
      </c>
      <c r="J15" s="20">
        <f>I15*G15</f>
        <v>9972</v>
      </c>
      <c r="K15" s="4"/>
    </row>
    <row r="16" spans="2:11" ht="14.5" thickBot="1" x14ac:dyDescent="0.35">
      <c r="B16" s="4">
        <v>4</v>
      </c>
      <c r="C16" s="4" t="s">
        <v>38</v>
      </c>
      <c r="D16" s="4" t="s">
        <v>76</v>
      </c>
      <c r="E16" s="4" t="s">
        <v>76</v>
      </c>
      <c r="F16" s="4" t="s">
        <v>77</v>
      </c>
      <c r="G16" s="4">
        <v>1</v>
      </c>
      <c r="H16" s="19">
        <v>11400</v>
      </c>
      <c r="I16" s="7">
        <v>11400</v>
      </c>
      <c r="J16" s="20">
        <f>I16*G16</f>
        <v>11400</v>
      </c>
      <c r="K16" s="4"/>
    </row>
    <row r="17" spans="2:11" ht="14.5" thickBot="1" x14ac:dyDescent="0.35">
      <c r="B17" s="4">
        <v>5</v>
      </c>
      <c r="C17" s="4" t="s">
        <v>38</v>
      </c>
      <c r="D17" s="4" t="s">
        <v>78</v>
      </c>
      <c r="E17" s="4" t="s">
        <v>78</v>
      </c>
      <c r="F17" s="4" t="s">
        <v>77</v>
      </c>
      <c r="G17" s="4">
        <v>36</v>
      </c>
      <c r="H17" s="19">
        <v>30780</v>
      </c>
      <c r="I17" s="7">
        <v>855</v>
      </c>
      <c r="J17" s="20">
        <f>I17*G17</f>
        <v>30780</v>
      </c>
      <c r="K17" s="4"/>
    </row>
    <row r="18" spans="2:11" ht="14.5" thickBot="1" x14ac:dyDescent="0.35">
      <c r="B18" s="4">
        <v>6</v>
      </c>
      <c r="C18" s="4" t="s">
        <v>38</v>
      </c>
      <c r="D18" s="4" t="s">
        <v>80</v>
      </c>
      <c r="E18" s="4" t="s">
        <v>80</v>
      </c>
      <c r="F18" s="4" t="s">
        <v>77</v>
      </c>
      <c r="G18" s="4">
        <v>3</v>
      </c>
      <c r="H18" s="19">
        <v>3420</v>
      </c>
      <c r="I18" s="7">
        <v>1140</v>
      </c>
      <c r="J18" s="20">
        <f>I18*G18</f>
        <v>3420</v>
      </c>
      <c r="K18" s="4"/>
    </row>
    <row r="19" spans="2:11" ht="14.5" thickBot="1" x14ac:dyDescent="0.35">
      <c r="B19" s="4"/>
      <c r="C19" s="4"/>
      <c r="D19" s="4"/>
      <c r="E19" s="4"/>
      <c r="F19" s="4"/>
      <c r="G19" s="4"/>
      <c r="H19" s="4"/>
      <c r="I19" s="4"/>
      <c r="J19" s="4"/>
      <c r="K19" s="4"/>
    </row>
  </sheetData>
  <mergeCells count="2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workbookViewId="0">
      <selection activeCell="B2" sqref="B2:O13"/>
    </sheetView>
  </sheetViews>
  <sheetFormatPr defaultColWidth="9.1796875" defaultRowHeight="14" x14ac:dyDescent="0.3"/>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6" width="9.1796875" style="1" customWidth="1"/>
    <col min="17" max="16384" width="9.1796875" style="1"/>
  </cols>
  <sheetData>
    <row r="1" spans="2:16" ht="14.5" x14ac:dyDescent="0.3">
      <c r="B1" s="68"/>
      <c r="C1" s="68"/>
      <c r="D1" s="43" t="s">
        <v>0</v>
      </c>
      <c r="E1" s="43" t="s">
        <v>0</v>
      </c>
      <c r="F1" s="44" t="s">
        <v>0</v>
      </c>
      <c r="G1" s="70" t="s">
        <v>1</v>
      </c>
      <c r="H1" s="70" t="s">
        <v>1</v>
      </c>
      <c r="I1" s="70" t="s">
        <v>1</v>
      </c>
      <c r="J1" s="54" t="s">
        <v>59</v>
      </c>
      <c r="K1" s="54"/>
      <c r="L1" s="54"/>
      <c r="M1" s="54"/>
      <c r="N1" s="54"/>
      <c r="O1" s="55"/>
      <c r="P1" s="35"/>
    </row>
    <row r="2" spans="2:16" ht="14.5" x14ac:dyDescent="0.35">
      <c r="B2" s="69"/>
      <c r="C2" s="69"/>
      <c r="D2" s="45" t="s">
        <v>0</v>
      </c>
      <c r="E2" s="45" t="s">
        <v>0</v>
      </c>
      <c r="F2" s="46" t="s">
        <v>0</v>
      </c>
      <c r="G2" s="71" t="s">
        <v>3</v>
      </c>
      <c r="H2" s="71" t="s">
        <v>3</v>
      </c>
      <c r="I2" s="71" t="s">
        <v>3</v>
      </c>
      <c r="J2" s="56" t="s">
        <v>4</v>
      </c>
      <c r="K2" s="56"/>
      <c r="L2" s="56"/>
      <c r="M2" s="56"/>
      <c r="N2" s="56"/>
      <c r="O2" s="57"/>
      <c r="P2" s="58"/>
    </row>
    <row r="3" spans="2:16" ht="14.5" x14ac:dyDescent="0.35">
      <c r="B3" s="69"/>
      <c r="C3" s="69"/>
      <c r="D3" s="45" t="s">
        <v>0</v>
      </c>
      <c r="E3" s="45" t="s">
        <v>0</v>
      </c>
      <c r="F3" s="46" t="s">
        <v>0</v>
      </c>
      <c r="G3" s="71" t="s">
        <v>5</v>
      </c>
      <c r="H3" s="71" t="s">
        <v>5</v>
      </c>
      <c r="I3" s="71" t="s">
        <v>5</v>
      </c>
      <c r="J3" s="56" t="s">
        <v>6</v>
      </c>
      <c r="K3" s="56"/>
      <c r="L3" s="56"/>
      <c r="M3" s="56"/>
      <c r="N3" s="56"/>
      <c r="O3" s="57"/>
      <c r="P3" s="58"/>
    </row>
    <row r="4" spans="2:16" ht="14.5" x14ac:dyDescent="0.35">
      <c r="B4" s="69"/>
      <c r="C4" s="69"/>
      <c r="D4" s="45" t="s">
        <v>0</v>
      </c>
      <c r="E4" s="45" t="s">
        <v>0</v>
      </c>
      <c r="F4" s="46" t="s">
        <v>0</v>
      </c>
      <c r="G4" s="71" t="s">
        <v>7</v>
      </c>
      <c r="H4" s="71" t="s">
        <v>7</v>
      </c>
      <c r="I4" s="71" t="s">
        <v>7</v>
      </c>
      <c r="J4" s="56" t="s">
        <v>8</v>
      </c>
      <c r="K4" s="56"/>
      <c r="L4" s="56"/>
      <c r="M4" s="56"/>
      <c r="N4" s="56"/>
      <c r="O4" s="57"/>
      <c r="P4" s="58"/>
    </row>
    <row r="5" spans="2:16" ht="14.5" x14ac:dyDescent="0.35">
      <c r="B5" s="69"/>
      <c r="C5" s="69"/>
      <c r="D5" s="45" t="s">
        <v>0</v>
      </c>
      <c r="E5" s="45" t="s">
        <v>0</v>
      </c>
      <c r="F5" s="46" t="s">
        <v>0</v>
      </c>
      <c r="G5" s="69"/>
      <c r="H5" s="69"/>
      <c r="I5" s="69"/>
      <c r="J5" s="56" t="s">
        <v>9</v>
      </c>
      <c r="K5" s="56"/>
      <c r="L5" s="56"/>
      <c r="M5" s="56"/>
      <c r="N5" s="56"/>
      <c r="O5" s="57"/>
      <c r="P5" s="58"/>
    </row>
    <row r="6" spans="2:16" ht="14.5" x14ac:dyDescent="0.35">
      <c r="B6" s="66" t="s">
        <v>10</v>
      </c>
      <c r="C6" s="66" t="s">
        <v>10</v>
      </c>
      <c r="D6" s="66" t="s">
        <v>10</v>
      </c>
      <c r="E6" s="66" t="s">
        <v>10</v>
      </c>
      <c r="F6" s="66" t="s">
        <v>10</v>
      </c>
      <c r="G6" s="66" t="s">
        <v>10</v>
      </c>
      <c r="H6" s="66" t="s">
        <v>10</v>
      </c>
      <c r="I6" s="66" t="s">
        <v>10</v>
      </c>
      <c r="J6" s="59" t="s">
        <v>11</v>
      </c>
      <c r="K6" s="59"/>
      <c r="L6" s="59"/>
      <c r="M6" s="59"/>
      <c r="N6" s="59"/>
      <c r="O6" s="60"/>
      <c r="P6" s="61"/>
    </row>
    <row r="7" spans="2:16" ht="14.5" x14ac:dyDescent="0.35">
      <c r="B7" s="67" t="s">
        <v>12</v>
      </c>
      <c r="C7" s="67" t="s">
        <v>12</v>
      </c>
      <c r="D7" s="67" t="s">
        <v>12</v>
      </c>
      <c r="E7" s="67" t="s">
        <v>12</v>
      </c>
      <c r="F7" s="67" t="s">
        <v>12</v>
      </c>
      <c r="G7" s="67" t="s">
        <v>12</v>
      </c>
      <c r="H7" s="67" t="s">
        <v>12</v>
      </c>
      <c r="I7" s="67" t="s">
        <v>12</v>
      </c>
      <c r="J7" s="59" t="s">
        <v>13</v>
      </c>
      <c r="K7" s="59"/>
      <c r="L7" s="60"/>
      <c r="M7" s="60"/>
      <c r="N7" s="60"/>
      <c r="O7" s="60"/>
      <c r="P7" s="61"/>
    </row>
    <row r="8" spans="2:16" ht="14.5" x14ac:dyDescent="0.35">
      <c r="B8" s="67" t="s">
        <v>60</v>
      </c>
      <c r="C8" s="67" t="s">
        <v>60</v>
      </c>
      <c r="D8" s="67" t="s">
        <v>60</v>
      </c>
      <c r="E8" s="67" t="s">
        <v>60</v>
      </c>
      <c r="F8" s="67" t="s">
        <v>60</v>
      </c>
      <c r="G8" s="67" t="s">
        <v>60</v>
      </c>
      <c r="H8" s="67" t="s">
        <v>60</v>
      </c>
      <c r="I8" s="67" t="s">
        <v>60</v>
      </c>
      <c r="J8" s="59" t="s">
        <v>15</v>
      </c>
      <c r="K8" s="59"/>
      <c r="L8" s="60"/>
      <c r="M8" s="60"/>
      <c r="N8" s="60"/>
      <c r="O8" s="60"/>
      <c r="P8" s="61"/>
    </row>
    <row r="9" spans="2:16" ht="14.5" x14ac:dyDescent="0.35">
      <c r="B9" s="52" t="s">
        <v>17</v>
      </c>
      <c r="C9" s="52" t="s">
        <v>17</v>
      </c>
      <c r="D9" s="52" t="s">
        <v>17</v>
      </c>
      <c r="E9" s="52" t="s">
        <v>17</v>
      </c>
      <c r="F9" s="52" t="s">
        <v>17</v>
      </c>
      <c r="G9" s="52" t="s">
        <v>18</v>
      </c>
      <c r="H9" s="52" t="s">
        <v>18</v>
      </c>
      <c r="I9" s="52" t="s">
        <v>18</v>
      </c>
      <c r="J9" s="52" t="s">
        <v>16</v>
      </c>
      <c r="K9" s="52"/>
      <c r="L9" s="53"/>
      <c r="M9" s="53"/>
      <c r="N9" s="53"/>
      <c r="O9" s="53"/>
      <c r="P9" s="61"/>
    </row>
    <row r="10" spans="2:16" ht="14.5" x14ac:dyDescent="0.35">
      <c r="B10" s="52" t="s">
        <v>17</v>
      </c>
      <c r="C10" s="52" t="s">
        <v>17</v>
      </c>
      <c r="D10" s="52" t="s">
        <v>17</v>
      </c>
      <c r="E10" s="52" t="s">
        <v>17</v>
      </c>
      <c r="F10" s="52" t="s">
        <v>17</v>
      </c>
      <c r="G10" s="52" t="s">
        <v>20</v>
      </c>
      <c r="H10" s="52" t="s">
        <v>21</v>
      </c>
      <c r="I10" s="52"/>
      <c r="J10" s="52" t="s">
        <v>82</v>
      </c>
      <c r="K10" s="52"/>
      <c r="L10" s="53"/>
      <c r="M10" s="53"/>
      <c r="N10" s="53"/>
      <c r="O10" s="53"/>
      <c r="P10" s="61"/>
    </row>
    <row r="11" spans="2:16" ht="42" x14ac:dyDescent="0.3">
      <c r="B11" s="17" t="s">
        <v>23</v>
      </c>
      <c r="C11" s="17" t="s">
        <v>24</v>
      </c>
      <c r="D11" s="17" t="s">
        <v>25</v>
      </c>
      <c r="E11" s="17" t="s">
        <v>28</v>
      </c>
      <c r="F11" s="17" t="s">
        <v>26</v>
      </c>
      <c r="G11" s="17" t="s">
        <v>27</v>
      </c>
      <c r="H11" s="17" t="s">
        <v>83</v>
      </c>
      <c r="I11" s="17" t="s">
        <v>84</v>
      </c>
      <c r="J11" s="9" t="s">
        <v>85</v>
      </c>
      <c r="K11" s="62" t="s">
        <v>86</v>
      </c>
      <c r="L11" s="63"/>
      <c r="M11" s="64"/>
      <c r="N11" s="64"/>
      <c r="O11" s="65"/>
      <c r="P11" s="41"/>
    </row>
    <row r="12" spans="2:16" ht="14.5" x14ac:dyDescent="0.3">
      <c r="B12" s="11">
        <v>1</v>
      </c>
      <c r="C12" s="11" t="s">
        <v>38</v>
      </c>
      <c r="D12" s="11" t="s">
        <v>39</v>
      </c>
      <c r="E12" s="11" t="s">
        <v>38</v>
      </c>
      <c r="F12" s="11" t="s">
        <v>40</v>
      </c>
      <c r="G12" s="11" t="s">
        <v>68</v>
      </c>
      <c r="H12" s="11" t="s">
        <v>43</v>
      </c>
      <c r="I12" s="11" t="s">
        <v>43</v>
      </c>
      <c r="J12" s="11" t="s">
        <v>38</v>
      </c>
      <c r="K12" s="51" t="s">
        <v>38</v>
      </c>
      <c r="L12" s="52"/>
      <c r="M12" s="52"/>
      <c r="N12" s="52"/>
      <c r="O12" s="53"/>
      <c r="P12" s="41"/>
    </row>
    <row r="13" spans="2:16" x14ac:dyDescent="0.3">
      <c r="B13" s="3">
        <v>2</v>
      </c>
      <c r="C13" s="3" t="s">
        <v>38</v>
      </c>
      <c r="D13" s="3" t="s">
        <v>69</v>
      </c>
      <c r="E13" s="3" t="s">
        <v>38</v>
      </c>
      <c r="F13" s="3" t="s">
        <v>70</v>
      </c>
      <c r="G13" s="3" t="s">
        <v>71</v>
      </c>
      <c r="H13" s="3" t="s">
        <v>43</v>
      </c>
      <c r="I13" s="3" t="s">
        <v>43</v>
      </c>
    </row>
    <row r="14" spans="2:16" x14ac:dyDescent="0.3">
      <c r="B14" s="3">
        <v>3</v>
      </c>
      <c r="C14" s="3" t="s">
        <v>38</v>
      </c>
      <c r="D14" s="3" t="s">
        <v>72</v>
      </c>
      <c r="E14" s="3" t="s">
        <v>38</v>
      </c>
      <c r="F14" s="3" t="s">
        <v>70</v>
      </c>
      <c r="G14" s="3" t="s">
        <v>73</v>
      </c>
      <c r="H14" s="3" t="s">
        <v>43</v>
      </c>
      <c r="I14" s="3" t="s">
        <v>43</v>
      </c>
    </row>
    <row r="15" spans="2:16" x14ac:dyDescent="0.3">
      <c r="B15" s="3">
        <v>4</v>
      </c>
      <c r="C15" s="3" t="s">
        <v>38</v>
      </c>
      <c r="D15" s="3" t="s">
        <v>74</v>
      </c>
      <c r="E15" s="3" t="s">
        <v>38</v>
      </c>
      <c r="F15" s="3" t="s">
        <v>70</v>
      </c>
      <c r="G15" s="3" t="s">
        <v>75</v>
      </c>
      <c r="H15" s="3" t="s">
        <v>43</v>
      </c>
      <c r="I15" s="3" t="s">
        <v>43</v>
      </c>
    </row>
    <row r="16" spans="2:16" x14ac:dyDescent="0.3">
      <c r="B16" s="3">
        <v>5</v>
      </c>
      <c r="C16" s="3" t="s">
        <v>38</v>
      </c>
      <c r="D16" s="3" t="s">
        <v>76</v>
      </c>
      <c r="E16" s="3" t="s">
        <v>38</v>
      </c>
      <c r="F16" s="3" t="s">
        <v>77</v>
      </c>
      <c r="G16" s="3" t="s">
        <v>68</v>
      </c>
      <c r="H16" s="3" t="s">
        <v>43</v>
      </c>
      <c r="I16" s="3" t="s">
        <v>43</v>
      </c>
    </row>
    <row r="17" spans="2:9" x14ac:dyDescent="0.3">
      <c r="B17" s="3">
        <v>6</v>
      </c>
      <c r="C17" s="3" t="s">
        <v>38</v>
      </c>
      <c r="D17" s="3" t="s">
        <v>78</v>
      </c>
      <c r="E17" s="3" t="s">
        <v>38</v>
      </c>
      <c r="F17" s="3" t="s">
        <v>77</v>
      </c>
      <c r="G17" s="3" t="s">
        <v>79</v>
      </c>
      <c r="H17" s="3" t="s">
        <v>43</v>
      </c>
      <c r="I17" s="3" t="s">
        <v>43</v>
      </c>
    </row>
    <row r="18" spans="2:9" x14ac:dyDescent="0.3">
      <c r="B18" s="3">
        <v>7</v>
      </c>
      <c r="C18" s="3" t="s">
        <v>38</v>
      </c>
      <c r="D18" s="3" t="s">
        <v>80</v>
      </c>
      <c r="E18" s="3" t="s">
        <v>38</v>
      </c>
      <c r="F18" s="3" t="s">
        <v>77</v>
      </c>
      <c r="G18" s="3" t="s">
        <v>81</v>
      </c>
      <c r="H18" s="3" t="s">
        <v>43</v>
      </c>
      <c r="I18" s="3" t="s">
        <v>43</v>
      </c>
    </row>
  </sheetData>
  <mergeCells count="26">
    <mergeCell ref="B1:C5"/>
    <mergeCell ref="D1:F5"/>
    <mergeCell ref="G1:I1"/>
    <mergeCell ref="G2:I2"/>
    <mergeCell ref="G3:I3"/>
    <mergeCell ref="G4:I4"/>
    <mergeCell ref="G5:I5"/>
    <mergeCell ref="B6:I6"/>
    <mergeCell ref="B7:I7"/>
    <mergeCell ref="B8:I8"/>
    <mergeCell ref="B9:F10"/>
    <mergeCell ref="G9:I9"/>
    <mergeCell ref="G10"/>
    <mergeCell ref="H10:I10"/>
    <mergeCell ref="K12:P12"/>
    <mergeCell ref="J1:P1"/>
    <mergeCell ref="J2:P2"/>
    <mergeCell ref="J3:P3"/>
    <mergeCell ref="J4:P4"/>
    <mergeCell ref="J5:P5"/>
    <mergeCell ref="J6:P6"/>
    <mergeCell ref="J7:P7"/>
    <mergeCell ref="J8:P8"/>
    <mergeCell ref="J9:P9"/>
    <mergeCell ref="J10:P10"/>
    <mergeCell ref="K11:P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2024-02-22T09:17:00Z</dcterms:modified>
</cp:coreProperties>
</file>