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esktop\"/>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I12" i="1"/>
  <c r="I10" i="1"/>
  <c r="I9" i="1"/>
  <c r="I7" i="1"/>
  <c r="I5" i="1"/>
  <c r="I4" i="1"/>
  <c r="I3" i="1" l="1"/>
</calcChain>
</file>

<file path=xl/sharedStrings.xml><?xml version="1.0" encoding="utf-8"?>
<sst xmlns="http://schemas.openxmlformats.org/spreadsheetml/2006/main" count="57" uniqueCount="28">
  <si>
    <t>Sr No.</t>
  </si>
  <si>
    <t>Item Code</t>
  </si>
  <si>
    <t>Item Description</t>
  </si>
  <si>
    <t>UOM</t>
  </si>
  <si>
    <t>Qty</t>
  </si>
  <si>
    <t>Unit Price</t>
  </si>
  <si>
    <t>Amount</t>
  </si>
  <si>
    <t/>
  </si>
  <si>
    <t>Additional HVAC Low side work - Food court</t>
  </si>
  <si>
    <t>NOS</t>
  </si>
  <si>
    <t>Chilled Water Piping with Nitrile Rubber Insulation
Supplying, laying or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 or PIR inserts shall be used. Thermal conductivity should not exceed 0.035 W or MK at 0 degree celsius and water vaper resisitance &gt; 7000. Manufactures tapes and adhesive to used only. The pipe supports should also be of nitrile rubber with PUF or PIR inserts and are to be installed as per manufacturer s recomendation. The pipe fittings shall be MS. class for pipes upto 150 mm and for 200mm and above, same material of the pipe shall be usee all bends or  Reducess or  Tee upto 150 mm shall be factory fabricated ready made  MS  C  class.                                                                                                              
Note   Use proper template for marking block colour Arrows pipe. for supply or return.
40mm dia with 32 mm thick insulation  with factory Laminated 7 mil glass cloth upper layer</t>
  </si>
  <si>
    <t>Mtrs.</t>
  </si>
  <si>
    <t xml:space="preserve">G.I. Sheet Metal Ducting - Factory Fabricated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
0.63 MM (24 Gauge)  </t>
  </si>
  <si>
    <t>Sqm.</t>
  </si>
  <si>
    <t xml:space="preserve">Nourish
 Stright -Width-0.25-Height-0.25-Length-1.1-Nos.-1-Area-1.1 
 Dammi-Width-0.35-Height-0.35-Length--Nos.-1-Area-0.13 
 Stright -Width-0.25-Height-0.25-Length-0.4-Nos.-1-Area-0.43 
 Offset-Width-0.31-Height-0.31-Length-0.8-Nos.-1-Area-1.06 
 Tapper-Width-0.31-Height-0.6-Length-0.6-Nos.-1-Area-1.29 
 -Width-0.4-Height-0.6-Length-0.6
 Stright-Width-0.45-Height-0.45-Length-0.3-Nos.-1-Area-0.96 
 Stright-Width-0.6-Height-0.15-Length-0.5-Nos.-1-Area-0.8 
 Elbow-Width-0.15-Height-0.6-Length-0.3-Nos.-1-Area-2.09 
 Stright-Width-0.45-Height-0.45-Length-1.4-Nos.-2-Area-5.42 
 Stright-Width-0.45-Height-0.45-Length-0.8-Nos.-1-Area-1.54 
 Stright-Width-0.45-Height-0.45-Length-0.6-Nos.-3-Area-3.48 
 Offset-Width-0.45-Height-0.45-Length-1-Nos.-1-Area-2.32 
 Offset-Width-0.45-Height-0.45-Length-1.2-Nos.-2-Area-4.64 
 Offset-Width-0.675-Height-0.15-Length-0.4-Nos.-2-Area-1.42 
 -Width-0.6-Height-0.15-Length-0.4
 Stright-Width-0.6-Height-0.15-Length-0.8-Nos.-2-Area-2.58 
 Stright-Width-0.6-Height-0.4-Length-1.4-Nos.-1-Area-3.01 
 Dammi-Width-0.7-Height-0.5-Length--Nos.--Area-0.35 
 Offset-Width-0.4-Height-0.6-Length-0.8-Nos.-1-Area-0.86 
IDLI.COM
 Elow-Width-0.45-Height-0.4-Length-1.2-Nos.-1-Area-2.19 
 Stright-Width-0.2-Height-0.5-Length-0.4-Nos.-1-Area-0.6 
 Offset-Width-0.38-Height-0.38-Length-0.7-Nos.-2-Area-2.28 
 Elow-Width-0.2-Height-0.3-Length-1.9-Nos.-1-Area-2.04 
 Stright-Width-0.45-Height-0.45-Length-1-Nos.-1-Area-1.93 
 Elbow-Width-0.2-Height-0.2-Length-2.1-Nos.-1-Area-1.8 
 Elbow-Width-0.45-Height-0.45-Length-1.5-Nos.-1-Area-2.9 
 Elbow-Width-0.2-Height-0.2-Length-0.8-Nos.-1-Area-0.68 
 Stright-Width-0.15-Height-0.45-Length-0.5-Nos.-1-Area-0.64 
 Stright-Width-0.15-Height-0.45-Length-0.65-Nos.-1-Area-0.83 
 Offset-Width-0.2-Height-0.5-Length-1.1-Nos.-1-Area-1.65 
 Stright-Width-0.5-Height-0.2-Length-0.4-Nos.-1-Area-0.6 
 Elbow-Width-0.2-Height-0.5-Length-1.3-Nos.-1-Area-1.95 
 Stright-Width-0.31-Height-0.31-Length-0.7-Nos.-1-Area-0.93 
 Stright-Width-0.65-Height-0.3-Length-1.4-Nos.-1-Area-2.86 
 Dammi-Width-0.75-Height-0.4-Length--Nos.-1-Area-0.32 
 Stright-Width-0.31-Height-0.31-Length-0.5-Nos.-1-Area-0.66 
 Stright-Width-0.65-Height-0.4-Length-2.3-Nos.-1-Area-5.19 
 Tapper-Width-0.65-Height-0.4-Length-0.7-Nos.-1-Area-1.58 
 -Width-0.65-Height-0.3-Length
 Offset-Width-0.4-Height-0.6-Length-1-Nos.-1-Area-2.15 
 Stright-Width-0.45-Height-0.45-Length-1.1-Nos.-1-Area-2.13 
 Dammi-Width-0.55-Height-0.55-Length--Nos.-1-Area-0.32 
 Stright-Width-0.45-Height-0.45-Length-1-Nos.-1-Area-1.93 
 Stright-Width-0.45-Height-0.45-Length-0.4-Nos.-2-Area-1.54 
 Elbow-Width-0.4-Height-0.45-Length-1.5-Nos.-1-Area-2.74 
 Stright-Width-0.4-Height-0.45-Length-0.4-Nos.-1-Area-0.73 
 Stright-Width-0.4-Height-0.45-Length-2.6-Nos.-1-Area-4.75 
 Offset-Width-0.45-Height-0.45-Length-1-Nos.-2-Area-3.87 
 Stright-Width-0.38-Height-0.38-Length-0.5-Nos.-3-Area-2.45 
 Stright-Width-0.6-Height-0.15-Length-0.8-Nos.-1-Area-1.29 
 Dammi-Width-0.7-Height-0.25-Length--Nos.-1-Area-0.18 
 Stright-Width-0.5-Height-0.2-Length-1.8-Nos.-1-Area-2.71 
 Dammi-Width-0.6-Height-0.3-Length--Nos.-2-Area-3.87 
 Tapper-Width-0.675-Height-0.15-Length-0.6-Nos.-1-Area-1.06 
 -Width-0.6-Height-0.15
 Stright-Width-0.45-Height-0.45-Length-1-Nos.-4-Area-7.74 
 Dammi-Width-0.5-Height-0.58-Length--Nos.-2-Area-0.65 
 Stright-Width-0.35-Height-0.25-Length-1.2-Nos.-1-Area-1.54 
 Dammi-Width-0.45-Height-0.35-Length--Nos.-1-Area-0.65 
 Stright-Width-0.45-Height-0.45-Length-0.3-Nos.-2-Area-0.9 
 Stright-Width-0.31-Height-0.31-Length-0.4-Nos.-3-Area-1.6 
 Elbow-Width-0.15-Height-0.45-Length-0.75-Nos.-1-Area-0.96 
 Stright-Width-0.45-Height-0.45-Length-0.4-Nos.-1-Area-0.64 
 Offset-Width-0.45-Height-0.45-Length-1.05-Nos.-1-Area-2.03 
 Stright-Width-0.45-Height-0.45-Length-0.4-Nos.-1-Area-0.77 
 Elbow-Width-0.45-Height-0.45-Length-1.75-Nos.-1-Area-3.38 
 Stright-Width-0.45-Height-0.45-Length-0.3-Nos.-5-Area-2.9 
 Stright-Width-0.2-Height-0.3-Length-0.4-Nos.-1-Area-0.63 
 Elbow-Width-0.15-Height-0.45-Length-0.8-Nos.-1-Area-1.04 
 Elbow-Width-0.3-Height-0.3-Length-1.8-Nos.-2-Area-4.64 
 Offset-Width-0.5-Height-0.2-Length-1.1-Nos.-1-Area-1.65 
 Stright-Width-0.45-Height-0.45-Length-0.6-Nos.-1-Area-1.16 
 Elbow-Width-0.45-Height-0.45-Length-1.6-Nos.-1-Area-3.09 
 Elbow-Width-0.5-Height-0.25-Length-.1.300-Nos.-2-Area-2.09 
 Stright-Width-0.3-Height-0.45-Length-0.4-Nos.-1-Area-0.064 
 Stright-Width-0.5-Height-0.2-Length-0.4-Nos.-1-Area-0.6 
Dhaba
 Stright-Width-0.4-Height-0.45-Length-1.4-Nos.-1-Area-2.56 
 Offset-Width-0.4-Height-0.65-Length-0.8-Nos.-1-Area-1.8 
 Stright-Width-0.5-Height-0.2-Length-1.8-Nos.-1-Area-2.71 
 Dammi-Width-0.6-Height-0.3-Length--Nos.-1-Area-0.19 
 Stright-Width-0.65-Height-0.4-Length-1.7-Nos.-1-Area-3.84 
 Dammi-Width-0.75-Height-0.5-Length--Nos.-1-Area-0.4 
 Elbow-Width-0.4-Height-0.45-Length-1.6-Nos.-1-Area-2.92 
 Stright-Width-0.45-Height-0.45-Length-0.5-Nos.-2-Area-1.93 
 Stright-Width-0.6-Height-0.15-Length-0.85-Nos.-2-Area-2.74 
 Tapper-Width-0.675-Height-0.15-Length-0.9-Nos.-1-Area-1.59 
 -Width-0.6-Height-0.15Length
 Dammi-Width-0.7-Height-0.25-Length--Nos.-1-Area-0.18 
 Stright-Width-0.45-Height-0.45-Length-0.5-Nos.-1-Area-1.93 
 Dammi-Width-0.55-Height-0.55-Length--Nos.-1-Area-0.32 
 Stright-Width-0.45-Height-0.45-Length-0.5-Nos.-2-Area-1.93 
 Stright-Width-0.3-Height-0.6-Length-0.4-Nos.-2-Area-1.54 
 Elbow-Width-0.3-Height-0.6-Length-2.1-Nos.-1-Area-4.06 
 Elbow-Width-0.15-Height-0.6-Length-1.9-Nos.-2-Area-6.13 
 Stright-Width-0.45-Height-0.4-Length-1.8-Nos.-2-Area-6.58 
 Dammi-Width-0.55-Height-0.5-Length--Nos.-2-Area-0.59 
 Stright-Width-0.43-Height-0.4-Length-0.4-Nos.-1-Area-0.73 
 Stright-Width-0.4-Height-0.3-Length-1-Nos.-1-Area-1.5 
 Dammi-Width-0.5-Height-0.4-Length--Nos.-2-Area-0.45 
 Stright-Width-0.15-Height-0.5-Length-0.4-Nos.-1-Area-0.55 
 Elbow-Width-0.15-Height-0.5-Length-0.7-Nos.-1-Area-0.9 
 Stright-Width-0.45-Height-0.45-Length-0.9-Nos.-1-Area-1.74 
 Dammi-Width-0.55-Height-0.55-Length--Nos.-1-Area-0.32 
 Offset-Width-0.385-Height-0.385-Length-0.7-Nos.-2-Area-2.31 
 Stright-Width-0.3-Height-0.3-Length-0.4-Nos.-1-Area-0.51 
 Stright-Width-0.45-Height-0.45-Length-0.5-Nos.-2-Area-1.93 
 Elbow-Width-0.3-Height-0.6-Length-8.1-Nos.-1-Area-4.06 
 Elbow-Width-0.15-Height-0.6-Length-1.1-Nos.-1-Area-1.72 
 Stright-Width-0.3-Height-0.6-Length-0.35-Nos.-2-Area-1.35 
 Elbow-Width-0.15-Height-0.45-Length-0.7-Nos.-1-Area-0.9 
 Elbow-Width-0.5-Height-0.2-Length-2.3-Nos.-1-Area-3.46 
 Stright-Width-0.45-Height-0.45-Length-0.5-Nos.-2-Area-1.93 
 Round-Width-0.3-Height--Length-0.2-Nos.-8-Area-1.67 
KFC
 Stright-Width-0.2-Height-0.65-Length-0.4-Nos.-2-Area-1.46 
 Stright-Width-0.4-Height-0.6-Length-0.6-Nos.-1-Area-1.72 
 Dammi-Width-0.5-Height-0.7-Length--Nos.-2-Area-0.75 
 Stright-Width-0.3-Height-0.6-Length-2.1-Nos.-1-Area-4.05 
 Stright-Width-0.36-Height-0.36-Length-0.5-Nos.-2-Area-1.54 
 Stright-Width-0.3-Height-0.6-Length-1-Nos.-1-Area-1.93 
 Stright-Width-0.6-Height-0.3-Length-0.4-Nos.-1-Area-0.74 
 Stright-Width-0.2-Height-0.65-Length-0.5-Nos.-2-Area-1.82 
 Elbow-Width-0.2-Height-0.7-Length-1.3-Nos.-1-Area-2.51 
 Stright-Width-0.3-Height-0.5-Length-1.8-Nos.-1-Area-3.09 
 Stright-Width-0.7-Height-0.2-Length-0.4-Nos.-2-Area-1.16 
 Stright-Width-0.7-Height-0.2-Length-0.4-Nos.-2-Area-1.98 
 Offset-Width-0.36-Height-0.36-Length-1.2-Nos.-1-Area-1.85 
 Stright-Width-0.3-Height-0.36-Length-0.4-Nos.-2-Area-1.13 
 Elbow-Width-0.36-Height-0.36-Length-2.1-Nos.-2-Area-5.9 
 Stright-Width-0.65-Height-0.2-Length-0.3-Nos.-3-Area-1.64 
 Stright-Width-0.36-Height-0.36-Length-1.1-Nos.-1-Area-1.7 
 Stright-Width-0.5-Height-0.3-Length-1.8-Nos.-1-Area-3.09 
 Dammi-Width-0.6-Height-0.4-Length--Nos.-2-Area-0.51 
 Elbow-Width-0.2-Height-0.65-Length-1.4-Nos.-1-Area-2.56 
 Offset-Width-0.4-Height-0.9-Length-0.9-Nos.-1-Area-2.51 
 Stright-Width-0.4-Height-0.37-Length-1.4-Nos.-1-Area-2.31 
 Stright-Width-0.6-Height-0.375-Length-1.4-Nos.-1-Area-3.93 
 Tapper-Width-0.6-Height-3.70.1.6-Length-1.6-Nos.-1-Area-3.33 
 Stright-Width-0.65-Height-0.54-Length-2.4-Nos.-1-Area-6.19 
 Dammi-Width-0.75-Height-0.65-Length--Nos.-2-Area-1.04 
 Elbow-Width-0.37-Height-0.6-Length-1.5-Nos.-1-Area-3.13 
 Stright-Width-0.9-Height-0.4-Length-1.4-Nos.-3-Area-11.74 
 Elbow-Width-0.9-Height-0.4-Length-2.2-Nos.-1-Area-6.15 
 Stright-Width-0.3-Height-0.9-Length-1.3-Nos.-1-Area-3.35 
 Tapper-Width-0.3-Height-0.9-Length-1.45-Nos.-1-Area-4.05 
 Tapper-Width-0.9-Height-0.4-Length-1.6-Nos.-1-Area-4.92 
 Stright-Width-0.4-Height-0.3-Length-2.6-Nos.-1-Area-3.91 
 Dammi-Width-0.5-Height-0.4-Length--Nos.-1-Area-0.21 
 Stright-Width-0.6-Height-0.37-Length-2.6-Nos.-1-Area-2.71 
 Stright-Width-0.4-Height-0.37-Length-2.6-Nos.-1-Area-2.11 
 Dammi-Width-0.5-Height-0.47-Length--Nos.-1-Area-0.25 
 Stright-Width-0.45-Height-0.3-Length-1.4-Nos.-1-Area-2.33 
 Stright-Width-0.45-Height-0.3-Length-2.6-Nos.-1-Area-4.33 
 Tapper-Width-0.3-Height-0.45-Length-1.3-Nos.-1-Area-2 
 Stright-Width-0.2-Height-0.45-Length-2.6-Nos.-1-Area-3.63 
 Dammi-Width-0.55-Height-0.3-Length--Nos.-1-Area-0.17 
 Elbow-Width-0.4-Height-0.15-Length-1.4-Nos.-1-Area-1.65 
 Stright-Width-0.4-Height-0.15-Length-2.6-Nos.-1-Area-3.14 
 Dammi-Width-0.5-Height-0.5-Length--Nos.-1-Area-0.13 
 Stright-Width-0.3-Height-0.15-Length-3-Nos.-1-Area-2.9 
 Tapper-Width-0.475-Height-0.15-Length-0.6-Nos.-1-Area-0.8 
 Dammi-Width-0.4-Height-0.25-Length--Nos.-1-Area-0.1 
 Tapper-Width-0.775-Height-0.15-Length-0.8-Nos.-1-Area-1.59 
 Elbow-Width-0.2-Height-0.7-Length-1.5-Nos.-1-Area-2.9 
 Stright-Width-0.55-Height-0.3-Length-1.4-Nos.-2-Area-5.12 
 Stright-Width-0.55-Height-0.3-Length-2.2-Nos.-1-Area-4.02 
 Stright-Width-0.55-Height-0.2-Length-2.6-Nos.-1-Area-4.75 
 Dammi-Width-0.65-Height-0.3-Length--Nos.-1-Area-0.019 
 Tapper-Width-0.3-Height-0.55-Length-0.87-Nos.-1-Area-1.59 
 Stright-Width-0.55-Height-0.3-Length-0.4-Nos.-1-Area-0.73 
 Elbow-Width-0.5-Height-0.3-Length-1.4-Nos.-1-Area-2.41 
 Tapper-Width-0.375-Height-0.15-Length-0.9-Nos.-1-Area-1.01 
 Stright-Width-0.93-Height-0.3-Length-0.5-Nos.-1-Area-0.66 
 Stright-Width-0.5-Height-0.3-Length-0.4-Nos.-1-Area-0.68 
 Stright-Width-0.5-Height-0.3-Length-1.2-Nos.-1-Area-2.06 
 Tapper-Width-0.7-Height-0.15-Length-0.6-Nos.-1-Area-0.54 
 Tapper-Width-0.9-Height-0.4-Length-0.9-Nos.-1-Area-2.51 
 Tapper-Width-0.775-Height-0.15-Length-0.5-Nos.-3-Area-2.98 
 Tapper-Width-0.875-Height-0.2-Length-0.6-Nos.-2-Area-2.77 
 Dammi-Width-0.65-Height-0.45-Length--Nos.-6-Area-1.88 
 Dammi-Width-0.7-Height-0.4-Length--Nos.-1-Area-1.3 
 Dammi-Width-1-Height-0.5-Length--Nos.-4-Area-2.15 
 Dammi-Width-0.8-Height-0.4-Length--Nos.-6-Area-2.06 
 Dammi-Width-0.8-Height-0.6-Length--Nos.-10-Area-5.16 
 Dammi-Width-0.7-Height-0.5-Length--Nos.-1-Area-0.037 </t>
  </si>
  <si>
    <t>INSULATION
Nitrile Rubber Insulation- Class  O 
Supplying and fixing of closed cell elastomeric insulation of density 55 kg or cu.m.and K valueof not less than 0.037W or mk at 20 deg C as per specifications and drawings (For indoor applications) with  factory Laminated 7 mill woven glass cloth</t>
  </si>
  <si>
    <t xml:space="preserve">Sqm.   </t>
  </si>
  <si>
    <t>DUCT ACCESSORIES - Supply, Installation, Testing and Commissioning of GI multiblade volume control duct damper complete with neoprene rubber gaskets, nuts, bolts, screws linkages, flanges etc., as per specifications.</t>
  </si>
  <si>
    <t>600 mm x 600 mm</t>
  </si>
  <si>
    <t>Nos.</t>
  </si>
  <si>
    <t>350mm x 350 mm</t>
  </si>
  <si>
    <t>Supply, Installation, Testing and Commissioning  and  fixing of powder coated extruded aluminium Supply  or  Exhaust Air Grills as per specifications</t>
  </si>
  <si>
    <t>Initial</t>
  </si>
  <si>
    <t xml:space="preserve">Final </t>
  </si>
  <si>
    <t xml:space="preserve">PO Benchmarked </t>
  </si>
  <si>
    <t xml:space="preserve">Rate </t>
  </si>
  <si>
    <t>Semolina/PO/24-25/000083</t>
  </si>
  <si>
    <t xml:space="preserve">Revised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</si>
</sst>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name val="Cambria"/>
    </font>
    <font>
      <b/>
      <sz val="11"/>
      <name val="Cambria"/>
    </font>
    <font>
      <sz val="11"/>
      <color rgb="FF000000"/>
      <name val="Cambria"/>
    </font>
  </fonts>
  <fills count="5">
    <fill>
      <patternFill patternType="none"/>
    </fill>
    <fill>
      <patternFill patternType="gray125"/>
    </fill>
    <fill>
      <patternFill patternType="solid">
        <fgColor rgb="FFD3D3D3"/>
      </patternFill>
    </fill>
    <fill>
      <patternFill patternType="solid">
        <fgColor rgb="FFADD8E6"/>
      </patternFill>
    </fill>
    <fill>
      <patternFill patternType="solid">
        <fgColor rgb="FF90EE90"/>
      </patternFill>
    </fill>
  </fills>
  <borders count="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4">
    <xf numFmtId="0" fontId="0" fillId="0" borderId="0" xfId="0"/>
    <xf numFmtId="0" fontId="2" fillId="2" borderId="3" xfId="0" applyNumberFormat="1" applyFont="1" applyFill="1" applyBorder="1" applyProtection="1"/>
    <xf numFmtId="0" fontId="2" fillId="2" borderId="3" xfId="0" quotePrefix="1" applyNumberFormat="1" applyFont="1" applyFill="1" applyBorder="1" applyAlignment="1" applyProtection="1">
      <alignment horizontal="left" wrapText="1"/>
    </xf>
    <xf numFmtId="0" fontId="1" fillId="0" borderId="3" xfId="0" applyNumberFormat="1" applyFont="1" applyBorder="1" applyProtection="1"/>
    <xf numFmtId="0" fontId="1" fillId="3" borderId="3" xfId="0" applyNumberFormat="1" applyFont="1" applyFill="1" applyBorder="1" applyProtection="1"/>
    <xf numFmtId="0" fontId="1" fillId="3" borderId="3" xfId="0" applyNumberFormat="1" applyFont="1" applyFill="1" applyBorder="1" applyAlignment="1" applyProtection="1">
      <alignment wrapText="1"/>
    </xf>
    <xf numFmtId="0" fontId="1" fillId="3" borderId="3" xfId="0" applyNumberFormat="1" applyFont="1" applyFill="1" applyBorder="1" applyAlignment="1" applyProtection="1">
      <alignment horizontal="right"/>
    </xf>
    <xf numFmtId="4" fontId="1" fillId="3" borderId="3" xfId="0" applyNumberFormat="1" applyFont="1" applyFill="1" applyBorder="1" applyAlignment="1" applyProtection="1">
      <alignment horizontal="right"/>
    </xf>
    <xf numFmtId="0" fontId="1" fillId="0" borderId="3" xfId="0" applyNumberFormat="1" applyFont="1" applyBorder="1" applyAlignment="1" applyProtection="1">
      <alignment wrapText="1"/>
    </xf>
    <xf numFmtId="0" fontId="1" fillId="0" borderId="3" xfId="0" applyNumberFormat="1" applyFont="1" applyBorder="1" applyAlignment="1" applyProtection="1">
      <alignment horizontal="right"/>
    </xf>
    <xf numFmtId="4" fontId="3" fillId="4" borderId="3" xfId="0" applyNumberFormat="1" applyFont="1" applyFill="1" applyBorder="1" applyAlignment="1" applyProtection="1">
      <alignment horizontal="right"/>
    </xf>
    <xf numFmtId="0" fontId="0" fillId="0" borderId="0" xfId="0" applyAlignment="1">
      <alignment wrapText="1"/>
    </xf>
    <xf numFmtId="0" fontId="2" fillId="2" borderId="1" xfId="0" applyNumberFormat="1" applyFont="1" applyFill="1" applyBorder="1" applyAlignment="1" applyProtection="1">
      <alignment horizontal="center"/>
    </xf>
    <xf numFmtId="0" fontId="2" fillId="2" borderId="2"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zoomScale="70" zoomScaleNormal="70" workbookViewId="0">
      <selection activeCell="N4" sqref="N4"/>
    </sheetView>
  </sheetViews>
  <sheetFormatPr defaultRowHeight="15" x14ac:dyDescent="0.25"/>
  <cols>
    <col min="1" max="1" width="7" bestFit="1" customWidth="1"/>
    <col min="2" max="2" width="11.140625" bestFit="1" customWidth="1"/>
    <col min="3" max="3" width="108.28515625" style="11" customWidth="1"/>
    <col min="4" max="4" width="6.5703125" bestFit="1" customWidth="1"/>
    <col min="5" max="5" width="6.7109375" bestFit="1" customWidth="1"/>
    <col min="6" max="6" width="11" bestFit="1" customWidth="1"/>
    <col min="7" max="7" width="13.42578125" bestFit="1" customWidth="1"/>
    <col min="8" max="8" width="11" bestFit="1" customWidth="1"/>
    <col min="9" max="9" width="13.42578125" bestFit="1" customWidth="1"/>
    <col min="10" max="10" width="17.140625" bestFit="1" customWidth="1"/>
  </cols>
  <sheetData>
    <row r="1" spans="1:11" ht="15.75" thickBot="1" x14ac:dyDescent="0.3">
      <c r="F1" s="12" t="s">
        <v>22</v>
      </c>
      <c r="G1" s="13"/>
      <c r="H1" s="12" t="s">
        <v>23</v>
      </c>
      <c r="I1" s="13"/>
    </row>
    <row r="2" spans="1:11" ht="15.75" thickBot="1" x14ac:dyDescent="0.3">
      <c r="A2" s="1" t="s">
        <v>0</v>
      </c>
      <c r="B2" s="1" t="s">
        <v>1</v>
      </c>
      <c r="C2" s="2" t="s">
        <v>2</v>
      </c>
      <c r="D2" s="1" t="s">
        <v>3</v>
      </c>
      <c r="E2" s="1" t="s">
        <v>4</v>
      </c>
      <c r="F2" s="1" t="s">
        <v>5</v>
      </c>
      <c r="G2" s="1" t="s">
        <v>6</v>
      </c>
      <c r="H2" s="1" t="s">
        <v>5</v>
      </c>
      <c r="I2" s="1" t="s">
        <v>6</v>
      </c>
    </row>
    <row r="3" spans="1:11" ht="15.75" thickBot="1" x14ac:dyDescent="0.3">
      <c r="A3" s="4">
        <v>1</v>
      </c>
      <c r="B3" s="4" t="s">
        <v>7</v>
      </c>
      <c r="C3" s="5" t="s">
        <v>8</v>
      </c>
      <c r="D3" s="4" t="s">
        <v>9</v>
      </c>
      <c r="E3" s="4">
        <v>1</v>
      </c>
      <c r="F3" s="6"/>
      <c r="G3" s="7">
        <v>1102465.6000000001</v>
      </c>
      <c r="H3" s="6"/>
      <c r="I3" s="7">
        <f>SUM(I4:I13)</f>
        <v>1028465.6</v>
      </c>
      <c r="J3" s="7" t="s">
        <v>24</v>
      </c>
      <c r="K3" s="7" t="s">
        <v>25</v>
      </c>
    </row>
    <row r="4" spans="1:11" ht="215.25" thickBot="1" x14ac:dyDescent="0.3">
      <c r="A4" s="3">
        <v>1</v>
      </c>
      <c r="B4" s="3" t="s">
        <v>7</v>
      </c>
      <c r="C4" s="8" t="s">
        <v>10</v>
      </c>
      <c r="D4" s="3" t="s">
        <v>11</v>
      </c>
      <c r="E4" s="3">
        <v>45</v>
      </c>
      <c r="F4" s="9">
        <v>1724</v>
      </c>
      <c r="G4" s="10">
        <v>77580</v>
      </c>
      <c r="H4" s="9">
        <v>1724</v>
      </c>
      <c r="I4" s="10">
        <f>H4*E4</f>
        <v>77580</v>
      </c>
      <c r="J4" s="9" t="s">
        <v>26</v>
      </c>
      <c r="K4" s="9">
        <v>1724</v>
      </c>
    </row>
    <row r="5" spans="1:11" ht="72.75" thickBot="1" x14ac:dyDescent="0.3">
      <c r="A5" s="3">
        <v>2</v>
      </c>
      <c r="B5" s="3" t="s">
        <v>7</v>
      </c>
      <c r="C5" s="8" t="s">
        <v>12</v>
      </c>
      <c r="D5" s="3" t="s">
        <v>13</v>
      </c>
      <c r="E5" s="3">
        <v>378.6</v>
      </c>
      <c r="F5" s="9">
        <v>1406</v>
      </c>
      <c r="G5" s="10">
        <v>532311.6</v>
      </c>
      <c r="H5" s="9">
        <v>1406</v>
      </c>
      <c r="I5" s="10">
        <f>H5*E5</f>
        <v>532311.6</v>
      </c>
      <c r="J5" s="9" t="s">
        <v>26</v>
      </c>
      <c r="K5" s="9">
        <v>1406</v>
      </c>
    </row>
    <row r="6" spans="1:11" ht="409.6" hidden="1" thickBot="1" x14ac:dyDescent="0.3">
      <c r="A6" s="3">
        <v>3</v>
      </c>
      <c r="B6" s="3" t="s">
        <v>7</v>
      </c>
      <c r="C6" s="8" t="s">
        <v>14</v>
      </c>
      <c r="D6" s="3" t="s">
        <v>7</v>
      </c>
      <c r="E6" s="3" t="s">
        <v>7</v>
      </c>
      <c r="F6" s="3"/>
      <c r="G6" s="3"/>
      <c r="H6" s="3"/>
      <c r="I6" s="3"/>
      <c r="J6" s="9" t="s">
        <v>26</v>
      </c>
      <c r="K6" s="3"/>
    </row>
    <row r="7" spans="1:11" ht="72.75" thickBot="1" x14ac:dyDescent="0.3">
      <c r="A7" s="3">
        <v>4</v>
      </c>
      <c r="B7" s="3" t="s">
        <v>7</v>
      </c>
      <c r="C7" s="8" t="s">
        <v>15</v>
      </c>
      <c r="D7" s="3" t="s">
        <v>16</v>
      </c>
      <c r="E7" s="3">
        <v>419</v>
      </c>
      <c r="F7" s="9">
        <v>746</v>
      </c>
      <c r="G7" s="10">
        <v>312574</v>
      </c>
      <c r="H7" s="9">
        <v>746</v>
      </c>
      <c r="I7" s="10">
        <f t="shared" ref="I7:I13" si="0">H7*E7</f>
        <v>312574</v>
      </c>
      <c r="J7" s="9" t="s">
        <v>26</v>
      </c>
      <c r="K7" s="9">
        <v>746</v>
      </c>
    </row>
    <row r="8" spans="1:11" ht="30" thickBot="1" x14ac:dyDescent="0.3">
      <c r="A8" s="3">
        <v>5</v>
      </c>
      <c r="B8" s="3" t="s">
        <v>7</v>
      </c>
      <c r="C8" s="8" t="s">
        <v>17</v>
      </c>
      <c r="D8" s="3" t="s">
        <v>7</v>
      </c>
      <c r="E8" s="3" t="s">
        <v>7</v>
      </c>
      <c r="F8" s="3"/>
      <c r="G8" s="3"/>
      <c r="H8" s="3"/>
      <c r="I8" s="3"/>
      <c r="J8" s="9"/>
      <c r="K8" s="3"/>
    </row>
    <row r="9" spans="1:11" ht="15.75" thickBot="1" x14ac:dyDescent="0.3">
      <c r="A9" s="3">
        <v>6</v>
      </c>
      <c r="B9" s="3" t="s">
        <v>7</v>
      </c>
      <c r="C9" s="8" t="s">
        <v>18</v>
      </c>
      <c r="D9" s="3" t="s">
        <v>19</v>
      </c>
      <c r="E9" s="3">
        <v>15</v>
      </c>
      <c r="F9" s="9">
        <v>4500</v>
      </c>
      <c r="G9" s="10">
        <v>67500</v>
      </c>
      <c r="H9" s="9">
        <v>2500</v>
      </c>
      <c r="I9" s="10">
        <f t="shared" si="0"/>
        <v>37500</v>
      </c>
      <c r="J9" s="9" t="s">
        <v>27</v>
      </c>
      <c r="K9" s="9">
        <v>2500</v>
      </c>
    </row>
    <row r="10" spans="1:11" ht="15.75" thickBot="1" x14ac:dyDescent="0.3">
      <c r="A10" s="3">
        <v>7</v>
      </c>
      <c r="B10" s="3" t="s">
        <v>7</v>
      </c>
      <c r="C10" s="8" t="s">
        <v>20</v>
      </c>
      <c r="D10" s="3" t="s">
        <v>19</v>
      </c>
      <c r="E10" s="3">
        <v>4</v>
      </c>
      <c r="F10" s="9">
        <v>3500</v>
      </c>
      <c r="G10" s="10">
        <v>14000</v>
      </c>
      <c r="H10" s="9">
        <v>2000</v>
      </c>
      <c r="I10" s="10">
        <f t="shared" si="0"/>
        <v>8000</v>
      </c>
      <c r="J10" s="9" t="s">
        <v>27</v>
      </c>
      <c r="K10" s="9">
        <v>2000</v>
      </c>
    </row>
    <row r="11" spans="1:11" ht="30" thickBot="1" x14ac:dyDescent="0.3">
      <c r="A11" s="3">
        <v>8</v>
      </c>
      <c r="B11" s="3" t="s">
        <v>7</v>
      </c>
      <c r="C11" s="8" t="s">
        <v>21</v>
      </c>
      <c r="D11" s="3" t="s">
        <v>7</v>
      </c>
      <c r="E11" s="3" t="s">
        <v>7</v>
      </c>
      <c r="F11" s="3"/>
      <c r="G11" s="3"/>
      <c r="H11" s="9"/>
      <c r="I11" s="3"/>
      <c r="J11" s="9"/>
      <c r="K11" s="9"/>
    </row>
    <row r="12" spans="1:11" ht="15.75" thickBot="1" x14ac:dyDescent="0.3">
      <c r="A12" s="3">
        <v>9</v>
      </c>
      <c r="B12" s="3" t="s">
        <v>7</v>
      </c>
      <c r="C12" s="8" t="s">
        <v>18</v>
      </c>
      <c r="D12" s="3" t="s">
        <v>19</v>
      </c>
      <c r="E12" s="3">
        <v>15</v>
      </c>
      <c r="F12" s="9">
        <v>5500</v>
      </c>
      <c r="G12" s="10">
        <v>82500</v>
      </c>
      <c r="H12" s="9">
        <v>3500</v>
      </c>
      <c r="I12" s="10">
        <f t="shared" si="0"/>
        <v>52500</v>
      </c>
      <c r="J12" s="9" t="s">
        <v>27</v>
      </c>
      <c r="K12" s="9">
        <v>3500</v>
      </c>
    </row>
    <row r="13" spans="1:11" ht="15.75" thickBot="1" x14ac:dyDescent="0.3">
      <c r="A13" s="3">
        <v>10</v>
      </c>
      <c r="B13" s="3" t="s">
        <v>7</v>
      </c>
      <c r="C13" s="8" t="s">
        <v>20</v>
      </c>
      <c r="D13" s="3" t="s">
        <v>19</v>
      </c>
      <c r="E13" s="3">
        <v>4</v>
      </c>
      <c r="F13" s="9">
        <v>4000</v>
      </c>
      <c r="G13" s="10">
        <v>16000</v>
      </c>
      <c r="H13" s="9">
        <v>2000</v>
      </c>
      <c r="I13" s="10">
        <f t="shared" si="0"/>
        <v>8000</v>
      </c>
      <c r="J13" s="9" t="s">
        <v>27</v>
      </c>
      <c r="K13" s="9">
        <v>2000</v>
      </c>
    </row>
  </sheetData>
  <mergeCells count="2">
    <mergeCell ref="H1:I1"/>
    <mergeCell ref="F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4" ma:contentTypeDescription="Create a new document." ma:contentTypeScope="" ma:versionID="b507d42e0d5d8f8eba5f2a606787d76f">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7ca9bbeb72f94e1003bc8c650a28f46c"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Props1.xml><?xml version="1.0" encoding="utf-8"?>
<ds:datastoreItem xmlns:ds="http://schemas.openxmlformats.org/officeDocument/2006/customXml" ds:itemID="{9B8EE0BD-D8D7-4409-9EF5-A391F03C3D2A}">
  <ds:schemaRefs>
    <ds:schemaRef ds:uri="http://schemas.microsoft.com/sharepoint/v3/contenttype/forms"/>
  </ds:schemaRefs>
</ds:datastoreItem>
</file>

<file path=customXml/itemProps2.xml><?xml version="1.0" encoding="utf-8"?>
<ds:datastoreItem xmlns:ds="http://schemas.openxmlformats.org/officeDocument/2006/customXml" ds:itemID="{1814FA6B-25E0-4F5A-971B-C7062B477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5F9232-C90F-4FB0-AD5D-8048E6117BEB}">
  <ds:schemaRefs>
    <ds:schemaRef ds:uri="d14d6e24-8e63-4660-88d2-aa410eff2534"/>
    <ds:schemaRef ds:uri="http://purl.org/dc/dcmitype/"/>
    <ds:schemaRef ds:uri="http://schemas.microsoft.com/office/2006/metadata/properties"/>
    <ds:schemaRef ds:uri="http://schemas.microsoft.com/office/2006/documentManagement/types"/>
    <ds:schemaRef ds:uri="ecc90716-5126-4e73-9627-963dcf1064ff"/>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Pushpak Mahesh Shewale</cp:lastModifiedBy>
  <dcterms:created xsi:type="dcterms:W3CDTF">2024-10-25T07:17:10Z</dcterms:created>
  <dcterms:modified xsi:type="dcterms:W3CDTF">2024-10-25T08:29:06Z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