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Lights\NANDOS' DELHI T3\LOCAL\COMPARISON\"/>
    </mc:Choice>
  </mc:AlternateContent>
  <bookViews>
    <workbookView xWindow="0" yWindow="0" windowWidth="20490" windowHeight="7500"/>
  </bookViews>
  <sheets>
    <sheet name="NANDO'S DELHI AIRPORT_INDIA" sheetId="3" r:id="rId1"/>
  </sheets>
  <calcPr calcId="162913" forceFullCalc="1"/>
</workbook>
</file>

<file path=xl/calcChain.xml><?xml version="1.0" encoding="utf-8"?>
<calcChain xmlns="http://schemas.openxmlformats.org/spreadsheetml/2006/main">
  <c r="O6" i="3" l="1"/>
  <c r="O5" i="3"/>
  <c r="O4" i="3"/>
  <c r="N3" i="3"/>
  <c r="O3" i="3" s="1"/>
  <c r="O7" i="3" l="1"/>
  <c r="M6" i="3"/>
  <c r="M5" i="3"/>
  <c r="M4" i="3"/>
  <c r="M3" i="3"/>
  <c r="K6" i="3"/>
  <c r="K5" i="3"/>
  <c r="K4" i="3"/>
  <c r="K3" i="3"/>
  <c r="O10" i="3" l="1"/>
  <c r="O11" i="3" s="1"/>
  <c r="M7" i="3"/>
  <c r="M10" i="3" l="1"/>
  <c r="M11" i="3" s="1"/>
  <c r="K7" i="3"/>
  <c r="K10" i="3" l="1"/>
  <c r="K11" i="3" s="1"/>
</calcChain>
</file>

<file path=xl/sharedStrings.xml><?xml version="1.0" encoding="utf-8"?>
<sst xmlns="http://schemas.openxmlformats.org/spreadsheetml/2006/main" count="48" uniqueCount="40">
  <si>
    <t>S.NO</t>
  </si>
  <si>
    <t xml:space="preserve">DISCRIPTION </t>
  </si>
  <si>
    <t xml:space="preserve">FINISH </t>
  </si>
  <si>
    <t xml:space="preserve">QUANTITY </t>
  </si>
  <si>
    <t xml:space="preserve">PRODUCT IMAGES </t>
  </si>
  <si>
    <t xml:space="preserve">PRODUCT NAME </t>
  </si>
  <si>
    <t>NANDO'S DELHI AIRPORT_LIGHTING FROM INDIA</t>
  </si>
  <si>
    <t>STANDARD SWIVEL DOWNLIGHT</t>
  </si>
  <si>
    <t>DIMMABLE LED LIGHT (WARM WHITE)</t>
  </si>
  <si>
    <t>STANDARD SWIVEL DOWNLIGHT -  White bod</t>
  </si>
  <si>
    <t xml:space="preserve">L 600MM X W 600 MM
</t>
  </si>
  <si>
    <t xml:space="preserve"> LED PANEL LIGHT </t>
  </si>
  <si>
    <t>LED MODULAR CEILING LIGHT</t>
  </si>
  <si>
    <t>72 watts fluorescent 
equivalent</t>
  </si>
  <si>
    <t>600mm LONG CEILING MOUNTED EMERGENCY LIGHT - BATTERY POWERED
18 W.</t>
  </si>
  <si>
    <t>43 watts fluorescent 
equivalent</t>
  </si>
  <si>
    <t>LONG CEILING MOUNTED EMERGENCY LIGHT</t>
  </si>
  <si>
    <t xml:space="preserve">LED STRIP LIGHT </t>
  </si>
  <si>
    <t xml:space="preserve">120LED/ METER, SUPER BRIGHT (WARM WHITE) DIA 8MM MINI SIZE, MORE FLEXIBLE </t>
  </si>
  <si>
    <t xml:space="preserve">DIMENSION </t>
  </si>
  <si>
    <t>COLOUR TEMPERATURE</t>
  </si>
  <si>
    <t>3000K</t>
  </si>
  <si>
    <t xml:space="preserve">13W, 20 SWIVEL LED DOWLIGHT 
</t>
  </si>
  <si>
    <t>Date - 12/11/24</t>
  </si>
  <si>
    <t>4500K</t>
  </si>
  <si>
    <t xml:space="preserve">8MM THK
</t>
  </si>
  <si>
    <t>RATE</t>
  </si>
  <si>
    <t>AMOUNT</t>
  </si>
  <si>
    <t>Sub Total</t>
  </si>
  <si>
    <t>Transportation</t>
  </si>
  <si>
    <t>Packaging</t>
  </si>
  <si>
    <t>GST 18 %</t>
  </si>
  <si>
    <t>TOTAL</t>
  </si>
  <si>
    <t>UOM</t>
  </si>
  <si>
    <t>Nos</t>
  </si>
  <si>
    <t>RFT</t>
  </si>
  <si>
    <t>PROSERVE</t>
  </si>
  <si>
    <t>THE LIGHT SQUARE</t>
  </si>
  <si>
    <t>LOWEST</t>
  </si>
  <si>
    <t xml:space="preserve">L 600MM X W 150 MM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</si>
</sst>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2" fillId="0" borderId="2" xfId="2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2</xdr:row>
      <xdr:rowOff>22413</xdr:rowOff>
    </xdr:from>
    <xdr:to>
      <xdr:col>6</xdr:col>
      <xdr:colOff>1243853</xdr:colOff>
      <xdr:row>2</xdr:row>
      <xdr:rowOff>1255059</xdr:rowOff>
    </xdr:to>
    <xdr:pic>
      <xdr:nvPicPr>
        <xdr:cNvPr id="3" name="object 5">
          <a:extLst>
            <a:ext uri="{FF2B5EF4-FFF2-40B4-BE49-F238E27FC236}">
              <a16:creationId xmlns:a16="http://schemas.microsoft.com/office/drawing/2014/main" id="{56983337-AF6D-84FD-83CD-7F8F2EE04C3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11470" y="784413"/>
          <a:ext cx="1210236" cy="1232646"/>
        </a:xfrm>
        <a:prstGeom prst="rect">
          <a:avLst/>
        </a:prstGeom>
      </xdr:spPr>
    </xdr:pic>
    <xdr:clientData/>
  </xdr:twoCellAnchor>
  <xdr:twoCellAnchor>
    <xdr:from>
      <xdr:col>6</xdr:col>
      <xdr:colOff>44823</xdr:colOff>
      <xdr:row>3</xdr:row>
      <xdr:rowOff>44824</xdr:rowOff>
    </xdr:from>
    <xdr:to>
      <xdr:col>6</xdr:col>
      <xdr:colOff>1232647</xdr:colOff>
      <xdr:row>3</xdr:row>
      <xdr:rowOff>884305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F2EA17-95F2-2F56-E051-0E29DB003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2676" y="2073089"/>
          <a:ext cx="1187824" cy="83948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6</xdr:col>
      <xdr:colOff>33618</xdr:colOff>
      <xdr:row>4</xdr:row>
      <xdr:rowOff>33618</xdr:rowOff>
    </xdr:from>
    <xdr:to>
      <xdr:col>6</xdr:col>
      <xdr:colOff>1255059</xdr:colOff>
      <xdr:row>4</xdr:row>
      <xdr:rowOff>1531604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4CF4B0-094A-EBE9-5AF4-13AD18597E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6000"/>
                  </a14:imgEffect>
                </a14:imgLayer>
              </a14:imgProps>
            </a:ext>
          </a:extLst>
        </a:blip>
        <a:srcRect t="12084"/>
        <a:stretch/>
      </xdr:blipFill>
      <xdr:spPr bwMode="auto">
        <a:xfrm>
          <a:off x="6611471" y="2980765"/>
          <a:ext cx="1221441" cy="14979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33619</xdr:colOff>
      <xdr:row>5</xdr:row>
      <xdr:rowOff>22411</xdr:rowOff>
    </xdr:from>
    <xdr:to>
      <xdr:col>6</xdr:col>
      <xdr:colOff>1243853</xdr:colOff>
      <xdr:row>6</xdr:row>
      <xdr:rowOff>4677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5BC037-5E57-185A-67A3-EE8213075B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078" b="-1676"/>
        <a:stretch/>
      </xdr:blipFill>
      <xdr:spPr bwMode="auto">
        <a:xfrm>
          <a:off x="6611472" y="784411"/>
          <a:ext cx="1210234" cy="10692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zoomScale="85" zoomScaleNormal="85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5.42578125" style="2" bestFit="1" customWidth="1"/>
    <col min="2" max="2" width="20" style="2" bestFit="1" customWidth="1"/>
    <col min="3" max="3" width="13.85546875" style="2" customWidth="1"/>
    <col min="4" max="4" width="19.28515625" style="2" customWidth="1"/>
    <col min="5" max="5" width="17.140625" style="2" bestFit="1" customWidth="1"/>
    <col min="6" max="6" width="23" style="2" bestFit="1" customWidth="1"/>
    <col min="7" max="7" width="19.140625" style="2" customWidth="1"/>
    <col min="8" max="8" width="5.5703125" style="2" bestFit="1" customWidth="1"/>
    <col min="9" max="9" width="10.5703125" style="2" bestFit="1" customWidth="1"/>
    <col min="10" max="10" width="9.140625" style="2"/>
    <col min="11" max="11" width="9.28515625" style="2" bestFit="1" customWidth="1"/>
    <col min="12" max="16384" width="9.140625" style="2"/>
  </cols>
  <sheetData>
    <row r="1" spans="1:16" ht="30" x14ac:dyDescent="0.25">
      <c r="A1" s="22" t="s">
        <v>6</v>
      </c>
      <c r="B1" s="23"/>
      <c r="C1" s="23"/>
      <c r="D1" s="23"/>
      <c r="E1" s="23"/>
      <c r="F1" s="23"/>
      <c r="G1" s="23"/>
      <c r="H1" s="14"/>
      <c r="I1" s="5" t="s">
        <v>23</v>
      </c>
      <c r="J1" s="24" t="s">
        <v>36</v>
      </c>
      <c r="K1" s="24"/>
      <c r="L1" s="24" t="s">
        <v>37</v>
      </c>
      <c r="M1" s="24"/>
      <c r="N1" s="24" t="s">
        <v>38</v>
      </c>
      <c r="O1" s="24"/>
      <c r="P1" s="3"/>
    </row>
    <row r="2" spans="1:16" s="3" customFormat="1" ht="30" x14ac:dyDescent="0.25">
      <c r="A2" s="8" t="s">
        <v>0</v>
      </c>
      <c r="B2" s="6" t="s">
        <v>5</v>
      </c>
      <c r="C2" s="5" t="s">
        <v>20</v>
      </c>
      <c r="D2" s="6" t="s">
        <v>1</v>
      </c>
      <c r="E2" s="6" t="s">
        <v>2</v>
      </c>
      <c r="F2" s="6" t="s">
        <v>19</v>
      </c>
      <c r="G2" s="6" t="s">
        <v>4</v>
      </c>
      <c r="H2" s="6" t="s">
        <v>33</v>
      </c>
      <c r="I2" s="6" t="s">
        <v>3</v>
      </c>
      <c r="J2" s="6" t="s">
        <v>26</v>
      </c>
      <c r="K2" s="6" t="s">
        <v>27</v>
      </c>
      <c r="L2" s="6" t="s">
        <v>26</v>
      </c>
      <c r="M2" s="6" t="s">
        <v>27</v>
      </c>
      <c r="N2" s="6" t="s">
        <v>26</v>
      </c>
      <c r="O2" s="6" t="s">
        <v>27</v>
      </c>
    </row>
    <row r="3" spans="1:16" s="3" customFormat="1" ht="99.95" customHeight="1" x14ac:dyDescent="0.25">
      <c r="A3" s="9">
        <v>1</v>
      </c>
      <c r="B3" s="5" t="s">
        <v>7</v>
      </c>
      <c r="C3" s="5" t="s">
        <v>21</v>
      </c>
      <c r="D3" s="5" t="s">
        <v>8</v>
      </c>
      <c r="E3" s="5" t="s">
        <v>9</v>
      </c>
      <c r="F3" s="5" t="s">
        <v>22</v>
      </c>
      <c r="G3" s="5"/>
      <c r="H3" s="5" t="s">
        <v>34</v>
      </c>
      <c r="I3" s="15">
        <v>29</v>
      </c>
      <c r="J3" s="13">
        <v>1745</v>
      </c>
      <c r="K3" s="13">
        <f>J3*$I3</f>
        <v>50605</v>
      </c>
      <c r="L3" s="20">
        <v>1765</v>
      </c>
      <c r="M3" s="13">
        <f>L3*$I3</f>
        <v>51185</v>
      </c>
      <c r="N3" s="25">
        <f>MIN(J3,L3)</f>
        <v>1745</v>
      </c>
      <c r="O3" s="13">
        <f>N3*$I3</f>
        <v>50605</v>
      </c>
    </row>
    <row r="4" spans="1:16" s="3" customFormat="1" ht="72.75" customHeight="1" x14ac:dyDescent="0.25">
      <c r="A4" s="9">
        <v>2</v>
      </c>
      <c r="B4" s="5" t="s">
        <v>11</v>
      </c>
      <c r="C4" s="7" t="s">
        <v>24</v>
      </c>
      <c r="D4" s="5" t="s">
        <v>12</v>
      </c>
      <c r="E4" s="5" t="s">
        <v>13</v>
      </c>
      <c r="F4" s="5" t="s">
        <v>10</v>
      </c>
      <c r="G4" s="5"/>
      <c r="H4" s="5" t="s">
        <v>34</v>
      </c>
      <c r="I4" s="15">
        <v>7</v>
      </c>
      <c r="J4" s="13">
        <v>1200</v>
      </c>
      <c r="K4" s="13">
        <f t="shared" ref="K4:M6" si="0">J4*$I4</f>
        <v>8400</v>
      </c>
      <c r="L4" s="16">
        <v>1175</v>
      </c>
      <c r="M4" s="13">
        <f t="shared" si="0"/>
        <v>8225</v>
      </c>
      <c r="N4" s="16">
        <v>1175</v>
      </c>
      <c r="O4" s="13">
        <f t="shared" ref="O4:O6" si="1">N4*$I4</f>
        <v>8225</v>
      </c>
    </row>
    <row r="5" spans="1:16" s="3" customFormat="1" ht="123" customHeight="1" x14ac:dyDescent="0.25">
      <c r="A5" s="9">
        <v>3</v>
      </c>
      <c r="B5" s="5" t="s">
        <v>14</v>
      </c>
      <c r="C5" s="7" t="s">
        <v>24</v>
      </c>
      <c r="D5" s="5" t="s">
        <v>16</v>
      </c>
      <c r="E5" s="5" t="s">
        <v>15</v>
      </c>
      <c r="F5" s="5" t="s">
        <v>39</v>
      </c>
      <c r="G5" s="5"/>
      <c r="H5" s="5" t="s">
        <v>34</v>
      </c>
      <c r="I5" s="15">
        <v>3</v>
      </c>
      <c r="J5" s="13">
        <v>2100</v>
      </c>
      <c r="K5" s="13">
        <f t="shared" si="0"/>
        <v>6300</v>
      </c>
      <c r="L5" s="16">
        <v>1700</v>
      </c>
      <c r="M5" s="13">
        <f t="shared" si="0"/>
        <v>5100</v>
      </c>
      <c r="N5" s="16">
        <v>1700</v>
      </c>
      <c r="O5" s="13">
        <f t="shared" si="1"/>
        <v>5100</v>
      </c>
    </row>
    <row r="6" spans="1:16" ht="85.5" customHeight="1" thickBot="1" x14ac:dyDescent="0.3">
      <c r="A6" s="10">
        <v>4</v>
      </c>
      <c r="B6" s="11" t="s">
        <v>17</v>
      </c>
      <c r="C6" s="11" t="s">
        <v>21</v>
      </c>
      <c r="D6" s="11" t="s">
        <v>18</v>
      </c>
      <c r="E6" s="11"/>
      <c r="F6" s="11" t="s">
        <v>25</v>
      </c>
      <c r="G6" s="11"/>
      <c r="H6" s="5" t="s">
        <v>35</v>
      </c>
      <c r="I6" s="15">
        <v>300</v>
      </c>
      <c r="J6" s="13">
        <v>75</v>
      </c>
      <c r="K6" s="13">
        <f t="shared" si="0"/>
        <v>22500</v>
      </c>
      <c r="L6" s="19">
        <v>84.333333333333329</v>
      </c>
      <c r="M6" s="13">
        <f t="shared" si="0"/>
        <v>25300</v>
      </c>
      <c r="N6" s="19">
        <v>84.333333333333329</v>
      </c>
      <c r="O6" s="13">
        <f t="shared" si="1"/>
        <v>25300</v>
      </c>
    </row>
    <row r="7" spans="1:16" x14ac:dyDescent="0.25">
      <c r="A7" s="1"/>
      <c r="B7" s="1"/>
      <c r="C7" s="1"/>
      <c r="D7" s="1"/>
      <c r="E7" s="1"/>
      <c r="F7" s="1"/>
      <c r="G7" s="1"/>
      <c r="H7" s="21" t="s">
        <v>28</v>
      </c>
      <c r="I7" s="21"/>
      <c r="J7" s="18"/>
      <c r="K7" s="12">
        <f>SUM(K3:K6)</f>
        <v>87805</v>
      </c>
      <c r="L7" s="17"/>
      <c r="M7" s="12">
        <f>SUM(M3:M6)</f>
        <v>89810</v>
      </c>
      <c r="N7" s="17"/>
      <c r="O7" s="12">
        <f>SUM(O3:O6)</f>
        <v>89230</v>
      </c>
    </row>
    <row r="8" spans="1:16" ht="15" customHeight="1" x14ac:dyDescent="0.25">
      <c r="A8" s="1"/>
      <c r="B8" s="1"/>
      <c r="C8" s="1"/>
      <c r="D8" s="1"/>
      <c r="E8" s="1"/>
      <c r="F8" s="1"/>
      <c r="G8" s="1"/>
      <c r="H8" s="21" t="s">
        <v>29</v>
      </c>
      <c r="I8" s="21"/>
      <c r="J8" s="18"/>
      <c r="K8" s="12">
        <v>3500</v>
      </c>
      <c r="L8" s="17"/>
      <c r="M8" s="12">
        <v>3500</v>
      </c>
      <c r="N8" s="17"/>
      <c r="O8" s="12">
        <v>3500</v>
      </c>
    </row>
    <row r="9" spans="1:16" x14ac:dyDescent="0.25">
      <c r="A9" s="4"/>
      <c r="H9" s="21" t="s">
        <v>30</v>
      </c>
      <c r="I9" s="21"/>
      <c r="J9" s="18"/>
      <c r="K9" s="12"/>
      <c r="L9" s="17"/>
      <c r="M9" s="12"/>
      <c r="N9" s="17"/>
      <c r="O9" s="12"/>
    </row>
    <row r="10" spans="1:16" x14ac:dyDescent="0.25">
      <c r="A10" s="4"/>
      <c r="H10" s="21" t="s">
        <v>31</v>
      </c>
      <c r="I10" s="21"/>
      <c r="J10" s="18"/>
      <c r="K10" s="12">
        <f>SUM(K7:K9)*18%</f>
        <v>16434.899999999998</v>
      </c>
      <c r="L10" s="17"/>
      <c r="M10" s="12">
        <f>SUM(M7:M9)*18%</f>
        <v>16795.8</v>
      </c>
      <c r="N10" s="17"/>
      <c r="O10" s="12">
        <f>SUM(O7:O9)*18%</f>
        <v>16691.399999999998</v>
      </c>
    </row>
    <row r="11" spans="1:16" x14ac:dyDescent="0.25">
      <c r="A11" s="4"/>
      <c r="H11" s="21" t="s">
        <v>32</v>
      </c>
      <c r="I11" s="21"/>
      <c r="J11" s="18"/>
      <c r="K11" s="12">
        <f>SUM(K7:K10)</f>
        <v>107739.9</v>
      </c>
      <c r="L11" s="17"/>
      <c r="M11" s="12">
        <f>SUM(M7:M10)</f>
        <v>110105.8</v>
      </c>
      <c r="N11" s="17"/>
      <c r="O11" s="12">
        <f>SUM(O7:O10)</f>
        <v>109421.4</v>
      </c>
    </row>
    <row r="12" spans="1:16" x14ac:dyDescent="0.25">
      <c r="A12" s="4"/>
    </row>
    <row r="13" spans="1:16" x14ac:dyDescent="0.25">
      <c r="A13" s="4"/>
    </row>
    <row r="14" spans="1:16" x14ac:dyDescent="0.25">
      <c r="A14" s="4"/>
    </row>
    <row r="15" spans="1:16" x14ac:dyDescent="0.25">
      <c r="A15" s="4"/>
    </row>
    <row r="16" spans="1:16" x14ac:dyDescent="0.25">
      <c r="A16" s="4"/>
    </row>
    <row r="17" spans="1:1" x14ac:dyDescent="0.25">
      <c r="A17" s="4"/>
    </row>
    <row r="18" spans="1:1" x14ac:dyDescent="0.25">
      <c r="A18" s="4"/>
    </row>
  </sheetData>
  <sheetProtection formatCells="0" formatColumns="0" formatRows="0" insertColumns="0" insertRows="0" insertHyperlinks="0" deleteColumns="0" deleteRows="0" sort="0" autoFilter="0" pivotTables="0"/>
  <mergeCells count="9">
    <mergeCell ref="L1:M1"/>
    <mergeCell ref="H7:I7"/>
    <mergeCell ref="H8:I8"/>
    <mergeCell ref="N1:O1"/>
    <mergeCell ref="H9:I9"/>
    <mergeCell ref="H10:I10"/>
    <mergeCell ref="H11:I11"/>
    <mergeCell ref="A1:G1"/>
    <mergeCell ref="J1:K1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NANDO'S DELHI AIRPORT_INDIA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Sarvesh Patil</cp:lastModifiedBy>
  <dcterms:created xsi:type="dcterms:W3CDTF">2024-09-10T04:52:20Z</dcterms:created>
  <dcterms:modified xsi:type="dcterms:W3CDTF">2024-12-19T07:33:02Z</dcterms:modified>
  <cp:category/>
</cp:coreProperties>
</file>