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erambrajS\OneDrive - Travel food Services\Documents\Region wise AMC\Heramb -2025\JAN -2025\2-1-2025\"/>
    </mc:Choice>
  </mc:AlternateContent>
  <bookViews>
    <workbookView xWindow="0" yWindow="0" windowWidth="2049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7" i="1"/>
  <c r="I3" i="1"/>
  <c r="I16" i="1" s="1"/>
  <c r="I17" i="1" s="1"/>
  <c r="I18" i="1" s="1"/>
  <c r="E13" i="1"/>
  <c r="G13" i="1"/>
  <c r="G7" i="1"/>
  <c r="G3" i="1"/>
  <c r="G16" i="1" s="1"/>
  <c r="G17" i="1" s="1"/>
  <c r="G18" i="1" s="1"/>
  <c r="E7" i="1"/>
  <c r="E3" i="1"/>
  <c r="E16" i="1" s="1"/>
  <c r="E17" i="1" s="1"/>
  <c r="E18" i="1" s="1"/>
</calcChain>
</file>

<file path=xl/sharedStrings.xml><?xml version="1.0" encoding="utf-8"?>
<sst xmlns="http://schemas.openxmlformats.org/spreadsheetml/2006/main" count="26" uniqueCount="22">
  <si>
    <t>Particulars Right Side Wall - Colonel Singage LIT   Non-LIT LIT Size (in MM) 1200 mm (W) x 1200 mm (H) Specification 75 mm Black Aluminium channel Bucket shape with LED inside + Front 040 Milky White acrylic with logo UV print on it + side of the bucket will be Black PU Coated + Box joints should be on top</t>
  </si>
  <si>
    <t>Letters joints should be on top of the letters</t>
  </si>
  <si>
    <t>Balck screws to be used</t>
  </si>
  <si>
    <t>Description/Item</t>
  </si>
  <si>
    <t>QTY</t>
  </si>
  <si>
    <t>Sl. No.</t>
  </si>
  <si>
    <t xml:space="preserve">Particulars Counter Order   Pickup signage LIT   Non-LIT LIT Size (in MM) Order  </t>
  </si>
  <si>
    <t>12.75 inch (W) x 8 inch (H)</t>
  </si>
  <si>
    <t xml:space="preserve">Pickup  </t>
  </si>
  <si>
    <t>16 inch (W) x 8 inch (H) Specification 50 mm Black Aluminium channel 3D cut letter with LED inside + Front 040 Milky White acrylic + side of the letters will be Black PU Coated + Letters joints should be on top of the letters</t>
  </si>
  <si>
    <t>MS pipe Hanging support to be given for signage as per shown reference</t>
  </si>
  <si>
    <t>Particulars Right Side Wall  - Promo Panel LIT   Non-LIT LIT Size (in MM) 30 inch (W) x 72 inch (H) Specification Black anodised Edgelit board with translist print</t>
  </si>
  <si>
    <t>Rate</t>
  </si>
  <si>
    <t>Amount</t>
  </si>
  <si>
    <t>MARCON</t>
  </si>
  <si>
    <t>MN SIGN LLP</t>
  </si>
  <si>
    <t>INFOSIGN</t>
  </si>
  <si>
    <t>Transportation</t>
  </si>
  <si>
    <t>installation</t>
  </si>
  <si>
    <t>Total amount</t>
  </si>
  <si>
    <t>GST 18%</t>
  </si>
  <si>
    <t>Final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</si>
</sst>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4" workbookViewId="0">
      <selection activeCell="J4" sqref="J1:J1048576"/>
    </sheetView>
  </sheetViews>
  <sheetFormatPr defaultRowHeight="15" x14ac:dyDescent="0.25"/>
  <cols>
    <col min="2" max="2" width="79.140625" customWidth="1"/>
  </cols>
  <sheetData>
    <row r="1" spans="1:9" x14ac:dyDescent="0.25">
      <c r="D1" s="10" t="s">
        <v>14</v>
      </c>
      <c r="E1" s="10"/>
      <c r="F1" s="10" t="s">
        <v>15</v>
      </c>
      <c r="G1" s="10"/>
      <c r="H1" s="10" t="s">
        <v>16</v>
      </c>
      <c r="I1" s="10"/>
    </row>
    <row r="2" spans="1:9" x14ac:dyDescent="0.25">
      <c r="A2" s="3" t="s">
        <v>5</v>
      </c>
      <c r="B2" s="2" t="s">
        <v>3</v>
      </c>
      <c r="C2" s="8" t="s">
        <v>4</v>
      </c>
      <c r="D2" s="7" t="s">
        <v>12</v>
      </c>
      <c r="E2" s="7" t="s">
        <v>13</v>
      </c>
      <c r="F2" s="7" t="s">
        <v>12</v>
      </c>
      <c r="G2" s="7" t="s">
        <v>13</v>
      </c>
      <c r="H2" s="7" t="s">
        <v>12</v>
      </c>
      <c r="I2" s="7" t="s">
        <v>13</v>
      </c>
    </row>
    <row r="3" spans="1:9" ht="60" x14ac:dyDescent="0.25">
      <c r="A3" s="4">
        <v>1</v>
      </c>
      <c r="B3" s="6" t="s">
        <v>0</v>
      </c>
      <c r="C3" s="9">
        <v>1</v>
      </c>
      <c r="D3" s="7">
        <v>25000</v>
      </c>
      <c r="E3" s="7">
        <f>D3*C3</f>
        <v>25000</v>
      </c>
      <c r="F3" s="11">
        <v>18000</v>
      </c>
      <c r="G3" s="7">
        <f>F3*C3</f>
        <v>18000</v>
      </c>
      <c r="H3" s="11">
        <v>24000</v>
      </c>
      <c r="I3" s="7">
        <f>H3*C3</f>
        <v>24000</v>
      </c>
    </row>
    <row r="4" spans="1:9" x14ac:dyDescent="0.25">
      <c r="A4" s="4"/>
      <c r="B4" s="5" t="s">
        <v>1</v>
      </c>
      <c r="C4" s="9"/>
      <c r="D4" s="7"/>
      <c r="E4" s="7"/>
      <c r="F4" s="7"/>
      <c r="G4" s="7"/>
      <c r="H4" s="7"/>
      <c r="I4" s="7"/>
    </row>
    <row r="5" spans="1:9" x14ac:dyDescent="0.25">
      <c r="A5" s="4"/>
      <c r="B5" s="5" t="s">
        <v>2</v>
      </c>
      <c r="C5" s="9"/>
      <c r="D5" s="7"/>
      <c r="E5" s="7"/>
      <c r="F5" s="7"/>
      <c r="G5" s="7"/>
      <c r="H5" s="7"/>
      <c r="I5" s="7"/>
    </row>
    <row r="6" spans="1:9" x14ac:dyDescent="0.25">
      <c r="A6" s="4"/>
      <c r="B6" s="5"/>
      <c r="C6" s="9"/>
      <c r="D6" s="7"/>
      <c r="E6" s="7"/>
      <c r="F6" s="7"/>
      <c r="G6" s="7"/>
      <c r="H6" s="7"/>
      <c r="I6" s="7"/>
    </row>
    <row r="7" spans="1:9" x14ac:dyDescent="0.25">
      <c r="A7" s="4">
        <v>2</v>
      </c>
      <c r="B7" s="6" t="s">
        <v>6</v>
      </c>
      <c r="C7" s="9">
        <v>1</v>
      </c>
      <c r="D7" s="7">
        <v>18000</v>
      </c>
      <c r="E7" s="7">
        <f>D7*C7</f>
        <v>18000</v>
      </c>
      <c r="F7" s="11">
        <v>25000</v>
      </c>
      <c r="G7" s="7">
        <f>F7*C7</f>
        <v>25000</v>
      </c>
      <c r="H7" s="11">
        <v>14850</v>
      </c>
      <c r="I7" s="7">
        <f>H7*C7</f>
        <v>14850</v>
      </c>
    </row>
    <row r="8" spans="1:9" x14ac:dyDescent="0.25">
      <c r="A8" s="4"/>
      <c r="B8" s="6" t="s">
        <v>7</v>
      </c>
      <c r="C8" s="9"/>
      <c r="D8" s="7"/>
      <c r="E8" s="7"/>
      <c r="F8" s="7"/>
      <c r="G8" s="7"/>
      <c r="H8" s="7"/>
      <c r="I8" s="7"/>
    </row>
    <row r="9" spans="1:9" x14ac:dyDescent="0.25">
      <c r="A9" s="4"/>
      <c r="B9" s="6" t="s">
        <v>8</v>
      </c>
      <c r="C9" s="9"/>
      <c r="D9" s="7"/>
      <c r="E9" s="7"/>
      <c r="F9" s="7"/>
      <c r="G9" s="7"/>
      <c r="H9" s="7"/>
      <c r="I9" s="7"/>
    </row>
    <row r="10" spans="1:9" ht="45" x14ac:dyDescent="0.25">
      <c r="A10" s="4"/>
      <c r="B10" s="6" t="s">
        <v>9</v>
      </c>
      <c r="C10" s="9"/>
      <c r="D10" s="7"/>
      <c r="E10" s="7"/>
      <c r="F10" s="7"/>
      <c r="G10" s="7"/>
      <c r="H10" s="7"/>
      <c r="I10" s="7"/>
    </row>
    <row r="11" spans="1:9" x14ac:dyDescent="0.25">
      <c r="A11" s="4"/>
      <c r="B11" s="6" t="s">
        <v>10</v>
      </c>
      <c r="C11" s="9"/>
      <c r="D11" s="7"/>
      <c r="E11" s="7"/>
      <c r="F11" s="7"/>
      <c r="G11" s="7"/>
      <c r="H11" s="7"/>
      <c r="I11" s="7"/>
    </row>
    <row r="12" spans="1:9" x14ac:dyDescent="0.25">
      <c r="A12" s="4"/>
      <c r="B12" s="5"/>
      <c r="C12" s="9"/>
      <c r="D12" s="7"/>
      <c r="E12" s="7"/>
      <c r="F12" s="7"/>
      <c r="G12" s="7"/>
      <c r="H12" s="7"/>
      <c r="I12" s="7"/>
    </row>
    <row r="13" spans="1:9" ht="30" x14ac:dyDescent="0.25">
      <c r="A13" s="4">
        <v>3</v>
      </c>
      <c r="B13" s="6" t="s">
        <v>11</v>
      </c>
      <c r="C13" s="5">
        <v>2</v>
      </c>
      <c r="D13" s="7">
        <v>22500</v>
      </c>
      <c r="E13" s="7">
        <f>D13*C13</f>
        <v>45000</v>
      </c>
      <c r="F13" s="11">
        <v>22500</v>
      </c>
      <c r="G13" s="7">
        <f>F13*C13</f>
        <v>45000</v>
      </c>
      <c r="H13" s="11">
        <v>13680</v>
      </c>
      <c r="I13" s="7">
        <f>H13*C13</f>
        <v>27360</v>
      </c>
    </row>
    <row r="14" spans="1:9" x14ac:dyDescent="0.25">
      <c r="B14" s="12" t="s">
        <v>17</v>
      </c>
      <c r="C14" s="1"/>
      <c r="D14" s="1"/>
      <c r="E14" s="1">
        <v>20000</v>
      </c>
      <c r="F14" s="1"/>
      <c r="G14" s="1">
        <v>6550</v>
      </c>
      <c r="H14" s="1"/>
      <c r="I14" s="1">
        <v>15000</v>
      </c>
    </row>
    <row r="15" spans="1:9" x14ac:dyDescent="0.25">
      <c r="B15" s="12" t="s">
        <v>18</v>
      </c>
      <c r="C15" s="1"/>
      <c r="D15" s="1"/>
      <c r="E15" s="1">
        <v>20000</v>
      </c>
      <c r="F15" s="1"/>
      <c r="G15" s="1">
        <v>3275</v>
      </c>
      <c r="H15" s="1"/>
      <c r="I15" s="1">
        <v>25000</v>
      </c>
    </row>
    <row r="16" spans="1:9" x14ac:dyDescent="0.25">
      <c r="B16" s="12" t="s">
        <v>19</v>
      </c>
      <c r="C16" s="1"/>
      <c r="D16" s="1"/>
      <c r="E16" s="1">
        <f>SUM(E3:E15)</f>
        <v>128000</v>
      </c>
      <c r="F16" s="1"/>
      <c r="G16" s="1">
        <f>SUM(G3:G15)</f>
        <v>97825</v>
      </c>
      <c r="H16" s="1"/>
      <c r="I16" s="1">
        <f>SUM(I3:I15)</f>
        <v>106210</v>
      </c>
    </row>
    <row r="17" spans="2:9" x14ac:dyDescent="0.25">
      <c r="B17" s="12" t="s">
        <v>20</v>
      </c>
      <c r="C17" s="1"/>
      <c r="D17" s="1"/>
      <c r="E17" s="1">
        <f>E16*18%</f>
        <v>23040</v>
      </c>
      <c r="F17" s="1"/>
      <c r="G17" s="1">
        <f>G16*18%</f>
        <v>17608.5</v>
      </c>
      <c r="H17" s="1"/>
      <c r="I17" s="1">
        <f>I16*18%</f>
        <v>19117.8</v>
      </c>
    </row>
    <row r="18" spans="2:9" x14ac:dyDescent="0.25">
      <c r="B18" s="12" t="s">
        <v>21</v>
      </c>
      <c r="C18" s="1"/>
      <c r="D18" s="1"/>
      <c r="E18" s="1">
        <f>E17+E16</f>
        <v>151040</v>
      </c>
      <c r="F18" s="1"/>
      <c r="G18" s="1">
        <f>G17+G16</f>
        <v>115433.5</v>
      </c>
      <c r="H18" s="1"/>
      <c r="I18" s="1">
        <f>I17+I16</f>
        <v>125327.8</v>
      </c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Herambraj S</dc:creator>
  <cp:lastModifiedBy>Herambraj S</cp:lastModifiedBy>
  <dcterms:created xsi:type="dcterms:W3CDTF">2025-01-02T07:44:33Z</dcterms:created>
  <dcterms:modified xsi:type="dcterms:W3CDTF">2025-01-02T08:10:16Z</dcterms:modified>
</cp:coreProperties>
</file>