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20490" windowHeight="7320" activeTab="1"/>
  </bookViews>
  <sheets>
    <sheet name="Summary" sheetId="6" r:id="rId1"/>
    <sheet name="Price Comparison" sheetId="1" r:id="rId2"/>
    <sheet name="Technical Score Detail" sheetId="2" r:id="rId3"/>
  </sheets>
  <calcPr calcId="162913"/>
</workbook>
</file>

<file path=xl/calcChain.xml><?xml version="1.0" encoding="utf-8"?>
<calcChain xmlns="http://schemas.openxmlformats.org/spreadsheetml/2006/main">
  <c r="L5" i="6" l="1"/>
  <c r="L6" i="6" s="1"/>
  <c r="L7" i="6" s="1"/>
  <c r="K5" i="6"/>
  <c r="J5" i="6"/>
  <c r="J6" i="6" s="1"/>
  <c r="J7" i="6" s="1"/>
  <c r="I5" i="6"/>
  <c r="H5" i="6"/>
  <c r="H6" i="6" s="1"/>
  <c r="H7" i="6" s="1"/>
  <c r="G5" i="6"/>
</calcChain>
</file>

<file path=xl/sharedStrings.xml><?xml version="1.0" encoding="utf-8"?>
<sst xmlns="http://schemas.openxmlformats.org/spreadsheetml/2006/main" count="576" uniqueCount="144">
  <si>
    <t>RFQ No: R2105
 COST COMPARISON REPORT</t>
  </si>
  <si>
    <t>Comp. Date : 28/10/2024</t>
  </si>
  <si>
    <t>RFQ #: R2105</t>
  </si>
  <si>
    <t>Contact Name : A. Sathya</t>
  </si>
  <si>
    <t>Contact Name : Julia</t>
  </si>
  <si>
    <t>Contact Name : ATTAHAR ALI</t>
  </si>
  <si>
    <t>RFQ Date : 23/10/2024 18:11:05</t>
  </si>
  <si>
    <t xml:space="preserve">Vendor City : </t>
  </si>
  <si>
    <t>BCD Date : 29/10/2024 16:00:00</t>
  </si>
  <si>
    <t xml:space="preserve">Telephone # : </t>
  </si>
  <si>
    <t xml:space="preserve">Mobile # : </t>
  </si>
  <si>
    <t>Mobile # : 9820993221</t>
  </si>
  <si>
    <t>PR Number : TFSPL-2425-00635</t>
  </si>
  <si>
    <t>Email : sathya7145@gmail.com</t>
  </si>
  <si>
    <t>Email : julia.roberts@flgroup.in</t>
  </si>
  <si>
    <t>Email : info.intercareenterprises@gmail.com</t>
  </si>
  <si>
    <t>Package / RFQ Name : Electrical &amp; civil works at new stores in Basement - T2 (BLR)....</t>
  </si>
  <si>
    <t>Round # : 2 (RFQ)</t>
  </si>
  <si>
    <t xml:space="preserve">Quotation Date : </t>
  </si>
  <si>
    <t xml:space="preserve">Quotation Validity Date : </t>
  </si>
  <si>
    <t>Comp. # : 2</t>
  </si>
  <si>
    <t>Currency :INR</t>
  </si>
  <si>
    <t>BUDGET PRICE :</t>
  </si>
  <si>
    <t>#</t>
  </si>
  <si>
    <t>Item Code</t>
  </si>
  <si>
    <t>Item Description</t>
  </si>
  <si>
    <t>Unit</t>
  </si>
  <si>
    <t>Qty</t>
  </si>
  <si>
    <t>Last PO Details</t>
  </si>
  <si>
    <t>Lowest Unit Rate</t>
  </si>
  <si>
    <t>Unit Price</t>
  </si>
  <si>
    <t>Total</t>
  </si>
  <si>
    <t/>
  </si>
  <si>
    <t>Flooring works</t>
  </si>
  <si>
    <t>SFT</t>
  </si>
  <si>
    <t>100.00</t>
  </si>
  <si>
    <t>0.00</t>
  </si>
  <si>
    <t>60.00</t>
  </si>
  <si>
    <t>170.00</t>
  </si>
  <si>
    <t>RFT</t>
  </si>
  <si>
    <t>90.00</t>
  </si>
  <si>
    <t>Partition works</t>
  </si>
  <si>
    <t>450.00</t>
  </si>
  <si>
    <t>800.00</t>
  </si>
  <si>
    <t>Electrical works</t>
  </si>
  <si>
    <t>220.00</t>
  </si>
  <si>
    <t>EA</t>
  </si>
  <si>
    <t>2200.00</t>
  </si>
  <si>
    <t>650.00</t>
  </si>
  <si>
    <t>2800.00</t>
  </si>
  <si>
    <t>Electrical work</t>
  </si>
  <si>
    <t>38000.00</t>
  </si>
  <si>
    <t>Wooden partition works</t>
  </si>
  <si>
    <t>380.00</t>
  </si>
  <si>
    <t>Work station</t>
  </si>
  <si>
    <t>1400.00</t>
  </si>
  <si>
    <t>6000.00</t>
  </si>
  <si>
    <t>Office works</t>
  </si>
  <si>
    <t>3500.00</t>
  </si>
  <si>
    <t>Painting works</t>
  </si>
  <si>
    <t>35.00</t>
  </si>
  <si>
    <t>8000.00</t>
  </si>
  <si>
    <t>644,880.00</t>
  </si>
  <si>
    <t>Vendor Name : Sri Aruna Interior Decorations</t>
  </si>
  <si>
    <t>Vendor Name : FL Group</t>
  </si>
  <si>
    <t>Vendor Name : INTER CARE ENTERPRISES</t>
  </si>
  <si>
    <t>Buyer : Pushpak Mahesh Shewale</t>
  </si>
  <si>
    <t xml:space="preserve">Quote Currency : </t>
  </si>
  <si>
    <t>Last PO Unit Rate</t>
  </si>
  <si>
    <t>Last PO Total Value</t>
  </si>
  <si>
    <t>Score</t>
  </si>
  <si>
    <t>Justification</t>
  </si>
  <si>
    <t>416.000</t>
  </si>
  <si>
    <t>Floor levelling</t>
  </si>
  <si>
    <t>1.000</t>
  </si>
  <si>
    <t>Kota stone</t>
  </si>
  <si>
    <t>Grouting</t>
  </si>
  <si>
    <t>0.000</t>
  </si>
  <si>
    <t>130.000</t>
  </si>
  <si>
    <t>Labour</t>
  </si>
  <si>
    <t>106.000</t>
  </si>
  <si>
    <t>Gypsum ceiling</t>
  </si>
  <si>
    <t>28.000</t>
  </si>
  <si>
    <t>Closure of duct gaps</t>
  </si>
  <si>
    <t>240.000</t>
  </si>
  <si>
    <t>Labour charges</t>
  </si>
  <si>
    <t>15.000</t>
  </si>
  <si>
    <t>Wooden partition</t>
  </si>
  <si>
    <t>6.000</t>
  </si>
  <si>
    <t>Door</t>
  </si>
  <si>
    <t>5.000</t>
  </si>
  <si>
    <t>Storage cupboard</t>
  </si>
  <si>
    <t>Cabling</t>
  </si>
  <si>
    <t>280.000</t>
  </si>
  <si>
    <t>Junction boxes</t>
  </si>
  <si>
    <t>46.000</t>
  </si>
  <si>
    <t>Light fittings</t>
  </si>
  <si>
    <t>Wall mount fans</t>
  </si>
  <si>
    <t>10.000</t>
  </si>
  <si>
    <t>UPS</t>
  </si>
  <si>
    <t>980.000</t>
  </si>
  <si>
    <t xml:space="preserve">Intercare Enterprises </t>
  </si>
  <si>
    <t>R1</t>
  </si>
  <si>
    <t xml:space="preserve">Auction </t>
  </si>
  <si>
    <t xml:space="preserve"> Sri Aruna Interior Decorations</t>
  </si>
  <si>
    <t>M10 PCC Finish over existing slab to achieve a finished floor level of unit to match with existing floor level of Airport . Screed specifications as per mandatory floor PCC norms from airport</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</si>
  <si>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t>
  </si>
  <si>
    <t>25 mm thick prepolished kota stone slab (sample of slab shall be approved by Architect) laid over 20 mm thick base of cement mortar 1:4 ( 1 cement : 4 course sand ) and jointed with cement slurry with pigment to match the shade of the slab.all as per detail drawing or instruction from Engineer incharge</t>
  </si>
  <si>
    <t>25mm thick prepolished Kota skirting need to be layed with proper level of 100mm height with mortar mix (1 cement:4 course sand)</t>
  </si>
  <si>
    <t>P F 50mm thick Fire rated wooden Ply partition with coated Aluminium channels and finish with Laminate finish (7 ft height)</t>
  </si>
  <si>
    <t>Need to fix Door for room by wooden (3.3ft) in bottom and glass (3.3ft) ) at top with aluminium channel and same need to provided with lock and Automatic Door pusher (Outside door should open</t>
  </si>
  <si>
    <t>From Main Incomer need to supply and laying a cable of 2.5 sq.mm*3C, need to be dustributed to CCTV room, Work Desk,Lights,fans,near to storage place &amp; Entrance area and cable need to be concealed with casing and caping</t>
  </si>
  <si>
    <t>Need to fix Junction boxes 6A or 16A with Switch &amp; Socket set CCTV room - 4,Work desk- 7,Fan- 5 nos. Storage &amp; Entry area - 4 no</t>
  </si>
  <si>
    <t>LED Tube Light Fittings need to be supply &amp; fixing 4ft. Length</t>
  </si>
  <si>
    <t>Wall Mounted fan need to be supply and Fixing</t>
  </si>
  <si>
    <t>Need to supply and install 3 kvA UPS for CCTV room for backup purpose</t>
  </si>
  <si>
    <t>Need to create a 50mm fire rated Wooden ply partition with coated Aluminium channel, wooden partition will be 4 ft. height from ground level with strong and water proof base support and wooden finishing should be done by lamination, as per instruction from engineer incharge</t>
  </si>
  <si>
    <t>Need to make a working table with Fire ated wooden ply and same as to be finishing with lamination in the measurement of (600*600mm) which as to be fixed as wall mounted with L-drop clamp with proper finishing, as per instruction from engineer incharge</t>
  </si>
  <si>
    <t>Need to make a fire rated Wooden ply Overhead cupboard for storing files with laminate finishing in the measurement of (650*350*600mm) with door and Lock, as per instruction from engineer incharge</t>
  </si>
  <si>
    <t>supply office rolling chairs</t>
  </si>
  <si>
    <t>Emerson Painting need to be done entire wall inside the store and putty finishing required wherever air cracks formed</t>
  </si>
  <si>
    <t>Need to make a fire rated Wooden ply Overhead cupboard for storing files with laminate finishing in the measurement of (350*350*600mm) with door and Lock, as per instruction from engineer incharge</t>
  </si>
  <si>
    <t>RFQ No: R2118
 COST COMPARISON REPORT</t>
  </si>
  <si>
    <t>Package / RFQ Name : PR for additional Civil Interior Work &amp; Electrical Work of Ahmedabad Idli.com...</t>
  </si>
  <si>
    <t>Round # : 1 (RFQ)</t>
  </si>
  <si>
    <t xml:space="preserve">Buyer : Pushpak Mahesh Shewale / Technical :  / Approver : </t>
  </si>
  <si>
    <t>First Bid</t>
  </si>
  <si>
    <t>NOS</t>
  </si>
  <si>
    <t>GST Total Amount</t>
  </si>
  <si>
    <t>Net Landed Cost</t>
  </si>
  <si>
    <t>Vendor Status</t>
  </si>
  <si>
    <t>Sr No.</t>
  </si>
  <si>
    <t>Vendor Code</t>
  </si>
  <si>
    <t>Vendor Name</t>
  </si>
  <si>
    <t>Package / RFQ Name : Electrical &amp; civil works at new stores in Basement - T2.</t>
  </si>
  <si>
    <t>Electrical &amp; civil works</t>
  </si>
  <si>
    <t>Sri Aruna Interior Decorations</t>
  </si>
  <si>
    <t>FL Group</t>
  </si>
  <si>
    <t xml:space="preserve">FL Group </t>
  </si>
  <si>
    <t>Auction</t>
  </si>
  <si>
    <t>RV232414740</t>
  </si>
  <si>
    <t>RV232422484</t>
  </si>
  <si>
    <t>RV242523259</t>
  </si>
  <si>
    <t>RFQ No: R2105 COST COMPARISON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</si>
</sst>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8">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name val="Calibri"/>
      <family val="2"/>
    </font>
    <font>
      <sz val="11"/>
      <name val="Calibri"/>
      <family val="2"/>
    </font>
  </fonts>
  <fills count="6">
    <fill>
      <patternFill patternType="none"/>
    </fill>
    <fill>
      <patternFill patternType="gray125"/>
    </fill>
    <fill>
      <patternFill patternType="solid">
        <fgColor rgb="FFD3D3D3"/>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3">
    <xf numFmtId="0" fontId="0" fillId="0" borderId="0"/>
    <xf numFmtId="43" fontId="7" fillId="0" borderId="0" applyFont="0" applyFill="0" applyBorder="0" applyAlignment="0" applyProtection="0"/>
    <xf numFmtId="0" fontId="6" fillId="0" borderId="0"/>
  </cellStyleXfs>
  <cellXfs count="74">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2" borderId="7" xfId="0" applyNumberFormat="1" applyFont="1" applyFill="1" applyBorder="1" applyAlignment="1" applyProtection="1">
      <alignment horizontal="right" wrapText="1"/>
    </xf>
    <xf numFmtId="0" fontId="1" fillId="2" borderId="7" xfId="0" applyNumberFormat="1" applyFont="1" applyFill="1" applyBorder="1" applyAlignment="1" applyProtection="1">
      <alignment wrapText="1"/>
    </xf>
    <xf numFmtId="0" fontId="1" fillId="0" borderId="0" xfId="0" applyNumberFormat="1" applyFont="1" applyProtection="1"/>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4" fillId="2" borderId="0" xfId="0" applyNumberFormat="1" applyFont="1" applyFill="1" applyBorder="1" applyAlignment="1" applyProtection="1">
      <alignment vertical="center"/>
    </xf>
    <xf numFmtId="0" fontId="5" fillId="2" borderId="0" xfId="0" applyFont="1" applyFill="1" applyBorder="1" applyAlignment="1">
      <alignment vertical="center"/>
    </xf>
    <xf numFmtId="0" fontId="1" fillId="0" borderId="0" xfId="0" applyNumberFormat="1" applyFont="1" applyBorder="1" applyProtection="1"/>
    <xf numFmtId="0" fontId="6" fillId="2" borderId="10" xfId="0" applyFont="1" applyFill="1" applyBorder="1" applyAlignment="1">
      <alignment horizontal="center"/>
    </xf>
    <xf numFmtId="0" fontId="6" fillId="2" borderId="11" xfId="0" applyFont="1" applyFill="1" applyBorder="1" applyAlignment="1">
      <alignment horizontal="center"/>
    </xf>
    <xf numFmtId="0" fontId="1" fillId="3" borderId="7" xfId="0" applyNumberFormat="1" applyFont="1" applyFill="1" applyBorder="1" applyAlignment="1" applyProtection="1">
      <alignment horizontal="center" vertical="center" wrapText="1"/>
    </xf>
    <xf numFmtId="0" fontId="6" fillId="5" borderId="8" xfId="0" applyFont="1" applyFill="1" applyBorder="1" applyAlignment="1">
      <alignment horizontal="center"/>
    </xf>
    <xf numFmtId="0" fontId="6" fillId="5" borderId="12" xfId="0" applyFont="1" applyFill="1" applyBorder="1" applyAlignment="1">
      <alignment horizontal="center"/>
    </xf>
    <xf numFmtId="0" fontId="6" fillId="5" borderId="9" xfId="0" applyFont="1" applyFill="1" applyBorder="1" applyAlignment="1">
      <alignment horizontal="center"/>
    </xf>
    <xf numFmtId="0" fontId="6" fillId="5" borderId="8" xfId="0" quotePrefix="1" applyFont="1" applyFill="1" applyBorder="1" applyAlignment="1">
      <alignment horizontal="center"/>
    </xf>
    <xf numFmtId="43" fontId="1" fillId="3" borderId="7" xfId="1" applyFont="1" applyFill="1" applyBorder="1" applyAlignment="1" applyProtection="1">
      <alignment horizontal="center" vertical="center" wrapText="1"/>
    </xf>
    <xf numFmtId="43" fontId="1" fillId="4" borderId="7" xfId="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xf>
    <xf numFmtId="0" fontId="1" fillId="0" borderId="7" xfId="2" applyNumberFormat="1" applyFont="1" applyBorder="1" applyAlignment="1" applyProtection="1">
      <alignment horizontal="center" vertical="center"/>
    </xf>
    <xf numFmtId="0" fontId="1" fillId="0" borderId="0" xfId="0" applyNumberFormat="1" applyFont="1" applyAlignment="1" applyProtection="1"/>
    <xf numFmtId="0" fontId="1" fillId="3" borderId="7" xfId="0" applyNumberFormat="1" applyFont="1" applyFill="1" applyBorder="1" applyAlignment="1" applyProtection="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0" borderId="4"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1" fillId="0" borderId="4" xfId="0" quotePrefix="1" applyNumberFormat="1" applyFont="1" applyBorder="1" applyAlignment="1" applyProtection="1">
      <alignment horizontal="left" wrapText="1"/>
    </xf>
    <xf numFmtId="43" fontId="1" fillId="0" borderId="7" xfId="0" applyNumberFormat="1" applyFont="1" applyBorder="1" applyAlignment="1" applyProtection="1">
      <alignment horizontal="center" vertical="center" wrapText="1"/>
    </xf>
    <xf numFmtId="4" fontId="1" fillId="4" borderId="7" xfId="0" applyNumberFormat="1" applyFont="1" applyFill="1" applyBorder="1" applyAlignment="1" applyProtection="1">
      <alignment horizontal="center" vertical="center" wrapText="1"/>
    </xf>
    <xf numFmtId="0" fontId="1" fillId="5" borderId="8" xfId="0" quotePrefix="1" applyNumberFormat="1" applyFont="1" applyFill="1" applyBorder="1" applyAlignment="1" applyProtection="1">
      <alignment horizontal="left"/>
    </xf>
    <xf numFmtId="0" fontId="1" fillId="5" borderId="9" xfId="0" applyNumberFormat="1" applyFont="1" applyFill="1" applyBorder="1" applyProtection="1"/>
    <xf numFmtId="0" fontId="1" fillId="5" borderId="5" xfId="0" quotePrefix="1" applyNumberFormat="1" applyFont="1" applyFill="1" applyBorder="1" applyAlignment="1" applyProtection="1">
      <alignment horizontal="left"/>
    </xf>
    <xf numFmtId="0" fontId="0" fillId="5" borderId="5" xfId="0" applyFill="1" applyBorder="1"/>
    <xf numFmtId="0" fontId="4" fillId="2" borderId="1" xfId="0" quotePrefix="1" applyNumberFormat="1" applyFont="1" applyFill="1" applyBorder="1" applyAlignment="1" applyProtection="1">
      <alignment horizontal="lef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2"/>
  <sheetViews>
    <sheetView zoomScale="85" zoomScaleNormal="85" workbookViewId="0">
      <selection activeCell="H11" sqref="H11"/>
    </sheetView>
  </sheetViews>
  <sheetFormatPr defaultRowHeight="15"/>
  <cols>
    <col min="1" max="2" width="9.140625" style="10" customWidth="1"/>
    <col min="3" max="3" width="13.42578125" style="10" customWidth="1"/>
    <col min="4" max="4" width="32.85546875" style="10" customWidth="1"/>
    <col min="5" max="5" width="9" style="10" customWidth="1"/>
    <col min="6" max="6" width="9.140625" style="10" customWidth="1"/>
    <col min="7" max="12" width="14.42578125" style="10" customWidth="1"/>
    <col min="13" max="16376" width="9.140625" style="10" customWidth="1"/>
  </cols>
  <sheetData>
    <row r="1" spans="2:12" ht="15.75" thickBot="1">
      <c r="B1" s="16"/>
      <c r="C1" s="16"/>
      <c r="D1" s="73" t="s">
        <v>143</v>
      </c>
      <c r="E1" s="17" t="s">
        <v>122</v>
      </c>
      <c r="F1" s="18" t="s">
        <v>122</v>
      </c>
      <c r="G1" s="69" t="s">
        <v>136</v>
      </c>
      <c r="H1" s="70"/>
      <c r="I1" s="69" t="s">
        <v>138</v>
      </c>
      <c r="J1" s="70"/>
      <c r="K1" s="71" t="s">
        <v>101</v>
      </c>
      <c r="L1" s="72"/>
    </row>
    <row r="2" spans="2:12" ht="15.75" thickBot="1">
      <c r="B2" s="66" t="s">
        <v>134</v>
      </c>
      <c r="C2" s="58" t="s">
        <v>123</v>
      </c>
      <c r="D2" s="58" t="s">
        <v>123</v>
      </c>
      <c r="E2" s="58" t="s">
        <v>123</v>
      </c>
      <c r="F2" s="58" t="s">
        <v>123</v>
      </c>
      <c r="G2" s="56" t="s">
        <v>124</v>
      </c>
      <c r="H2" s="57"/>
      <c r="I2" s="56" t="s">
        <v>124</v>
      </c>
      <c r="J2" s="57"/>
      <c r="K2" s="56" t="s">
        <v>124</v>
      </c>
      <c r="L2" s="57"/>
    </row>
    <row r="3" spans="2:12" ht="15.75" customHeight="1" thickBot="1">
      <c r="B3" s="58" t="s">
        <v>125</v>
      </c>
      <c r="C3" s="58" t="s">
        <v>125</v>
      </c>
      <c r="D3" s="58" t="s">
        <v>125</v>
      </c>
      <c r="E3" s="58" t="s">
        <v>125</v>
      </c>
      <c r="F3" s="58" t="s">
        <v>125</v>
      </c>
      <c r="G3" s="64" t="s">
        <v>18</v>
      </c>
      <c r="H3" s="65"/>
      <c r="I3" s="64" t="s">
        <v>18</v>
      </c>
      <c r="J3" s="65"/>
      <c r="K3" s="64" t="s">
        <v>18</v>
      </c>
      <c r="L3" s="65"/>
    </row>
    <row r="4" spans="2:12" ht="15.75" thickBot="1">
      <c r="B4" s="11" t="s">
        <v>23</v>
      </c>
      <c r="C4" s="11" t="s">
        <v>24</v>
      </c>
      <c r="D4" s="11" t="s">
        <v>25</v>
      </c>
      <c r="E4" s="11" t="s">
        <v>26</v>
      </c>
      <c r="F4" s="11" t="s">
        <v>27</v>
      </c>
      <c r="G4" s="11" t="s">
        <v>126</v>
      </c>
      <c r="H4" s="7" t="s">
        <v>139</v>
      </c>
      <c r="I4" s="11" t="s">
        <v>126</v>
      </c>
      <c r="J4" s="7" t="s">
        <v>139</v>
      </c>
      <c r="K4" s="11" t="s">
        <v>126</v>
      </c>
      <c r="L4" s="7" t="s">
        <v>139</v>
      </c>
    </row>
    <row r="5" spans="2:12" ht="15.75" thickBot="1">
      <c r="B5" s="12">
        <v>1</v>
      </c>
      <c r="C5" s="12" t="s">
        <v>32</v>
      </c>
      <c r="D5" s="12" t="s">
        <v>135</v>
      </c>
      <c r="E5" s="12" t="s">
        <v>127</v>
      </c>
      <c r="F5" s="12">
        <v>1</v>
      </c>
      <c r="G5" s="67">
        <f>'Price Comparison'!I4</f>
        <v>644880</v>
      </c>
      <c r="H5" s="68">
        <f>'Price Comparison'!K4</f>
        <v>612180</v>
      </c>
      <c r="I5" s="67">
        <f>'Price Comparison'!M4</f>
        <v>760620</v>
      </c>
      <c r="J5" s="13">
        <f>'Price Comparison'!O4</f>
        <v>643500</v>
      </c>
      <c r="K5" s="67">
        <f>'Price Comparison'!Q4</f>
        <v>2764655</v>
      </c>
      <c r="L5" s="13">
        <f>'Price Comparison'!S4</f>
        <v>1121804</v>
      </c>
    </row>
    <row r="6" spans="2:12" ht="15.75" thickBot="1">
      <c r="B6" s="15" t="s">
        <v>128</v>
      </c>
      <c r="C6" s="15"/>
      <c r="D6" s="15"/>
      <c r="E6" s="15"/>
      <c r="F6" s="15"/>
      <c r="G6" s="5"/>
      <c r="H6" s="14">
        <f>0.18*H5</f>
        <v>110192.4</v>
      </c>
      <c r="I6" s="5"/>
      <c r="J6" s="14">
        <f>0.18*J5</f>
        <v>115830</v>
      </c>
      <c r="K6" s="5"/>
      <c r="L6" s="14">
        <f>0.18*L5</f>
        <v>201924.72</v>
      </c>
    </row>
    <row r="7" spans="2:12" ht="15.75" thickBot="1">
      <c r="B7" s="15" t="s">
        <v>129</v>
      </c>
      <c r="C7" s="15"/>
      <c r="D7" s="15"/>
      <c r="E7" s="15"/>
      <c r="F7" s="15"/>
      <c r="G7" s="5"/>
      <c r="H7" s="14">
        <f>H5+H6</f>
        <v>722372.4</v>
      </c>
      <c r="I7" s="5"/>
      <c r="J7" s="14">
        <f>J5+J6</f>
        <v>759330</v>
      </c>
      <c r="K7" s="5"/>
      <c r="L7" s="14">
        <f>L5+L6</f>
        <v>1323728.72</v>
      </c>
    </row>
    <row r="8" spans="2:12" ht="15.75" thickBot="1">
      <c r="B8" s="59" t="s">
        <v>130</v>
      </c>
      <c r="C8" s="60"/>
      <c r="D8" s="60"/>
      <c r="E8" s="60"/>
      <c r="F8" s="60"/>
    </row>
    <row r="9" spans="2:12" ht="15.75" thickBot="1">
      <c r="B9" s="52" t="s">
        <v>131</v>
      </c>
      <c r="C9" s="52" t="s">
        <v>132</v>
      </c>
      <c r="D9" s="59" t="s">
        <v>133</v>
      </c>
      <c r="E9" s="60"/>
      <c r="F9" s="60"/>
    </row>
    <row r="10" spans="2:12" ht="15.75" thickBot="1">
      <c r="B10" s="61">
        <v>1</v>
      </c>
      <c r="C10" s="61" t="s">
        <v>140</v>
      </c>
      <c r="D10" s="62" t="s">
        <v>136</v>
      </c>
      <c r="E10" s="63"/>
      <c r="F10" s="63"/>
    </row>
    <row r="11" spans="2:12" ht="15.75" thickBot="1">
      <c r="B11" s="61">
        <v>2</v>
      </c>
      <c r="C11" s="61" t="s">
        <v>141</v>
      </c>
      <c r="D11" s="62" t="s">
        <v>138</v>
      </c>
      <c r="E11" s="63"/>
      <c r="F11" s="63"/>
    </row>
    <row r="12" spans="2:12" ht="15.75" thickBot="1">
      <c r="B12" s="61">
        <v>3</v>
      </c>
      <c r="C12" s="61" t="s">
        <v>142</v>
      </c>
      <c r="D12" s="62" t="s">
        <v>101</v>
      </c>
      <c r="E12" s="63"/>
      <c r="F12" s="63"/>
    </row>
  </sheetData>
  <mergeCells count="17">
    <mergeCell ref="K1:L1"/>
    <mergeCell ref="K2:L2"/>
    <mergeCell ref="D10:F10"/>
    <mergeCell ref="D9:F9"/>
    <mergeCell ref="D12:F12"/>
    <mergeCell ref="I1:J1"/>
    <mergeCell ref="I2:J2"/>
    <mergeCell ref="D11:F11"/>
    <mergeCell ref="B6:F6"/>
    <mergeCell ref="B7:F7"/>
    <mergeCell ref="B8:F8"/>
    <mergeCell ref="B3:F3"/>
    <mergeCell ref="B2:F2"/>
    <mergeCell ref="G2:H2"/>
    <mergeCell ref="B1:C1"/>
    <mergeCell ref="D1:F1"/>
    <mergeCell ref="G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21"/>
  <sheetViews>
    <sheetView tabSelected="1" zoomScale="85" zoomScaleNormal="85" workbookViewId="0">
      <selection activeCell="D6" sqref="D6"/>
    </sheetView>
  </sheetViews>
  <sheetFormatPr defaultRowHeight="15"/>
  <cols>
    <col min="1" max="2" width="9.140625" style="1" customWidth="1"/>
    <col min="3" max="3" width="13.42578125" style="1" customWidth="1"/>
    <col min="4" max="4" width="32.85546875" style="54" customWidth="1"/>
    <col min="5" max="5" width="9" style="1" customWidth="1"/>
    <col min="6" max="6" width="9.140625" style="1" customWidth="1"/>
    <col min="7" max="7" width="15" style="1" customWidth="1"/>
    <col min="8" max="9" width="14.42578125" style="1" customWidth="1"/>
    <col min="10" max="11" width="14.42578125" style="10" customWidth="1"/>
    <col min="12" max="13" width="14.42578125" style="1" customWidth="1"/>
    <col min="14" max="15" width="14.42578125" style="10" customWidth="1"/>
    <col min="16" max="17" width="14.42578125" style="1" customWidth="1"/>
    <col min="18" max="18" width="10" style="1" bestFit="1" customWidth="1"/>
    <col min="19" max="19" width="13.85546875" style="1" bestFit="1" customWidth="1"/>
    <col min="20" max="16369" width="9.140625" style="1" customWidth="1"/>
  </cols>
  <sheetData>
    <row r="1" spans="1:16369" ht="15.75" thickBot="1">
      <c r="B1" s="16"/>
      <c r="C1" s="16"/>
      <c r="D1" s="17"/>
      <c r="E1" s="17"/>
      <c r="F1" s="18"/>
      <c r="G1" s="2"/>
      <c r="H1" s="49" t="s">
        <v>104</v>
      </c>
      <c r="I1" s="47"/>
      <c r="J1" s="47"/>
      <c r="K1" s="48"/>
      <c r="L1" s="46" t="s">
        <v>137</v>
      </c>
      <c r="M1" s="47"/>
      <c r="N1" s="47"/>
      <c r="O1" s="48"/>
      <c r="P1" s="49" t="s">
        <v>101</v>
      </c>
      <c r="Q1" s="47"/>
      <c r="R1" s="47"/>
      <c r="S1" s="48"/>
    </row>
    <row r="2" spans="1:16369" ht="15.75" thickBot="1">
      <c r="A2" s="10"/>
      <c r="B2" s="10"/>
      <c r="C2" s="10"/>
      <c r="D2" s="40"/>
      <c r="E2" s="40"/>
      <c r="F2" s="41"/>
      <c r="G2" s="42"/>
      <c r="H2" s="43" t="s">
        <v>102</v>
      </c>
      <c r="I2" s="44"/>
      <c r="J2" s="43" t="s">
        <v>103</v>
      </c>
      <c r="K2" s="44"/>
      <c r="L2" s="43" t="s">
        <v>102</v>
      </c>
      <c r="M2" s="44"/>
      <c r="N2" s="43" t="s">
        <v>103</v>
      </c>
      <c r="O2" s="44"/>
      <c r="P2" s="43" t="s">
        <v>102</v>
      </c>
      <c r="Q2" s="44"/>
      <c r="R2" s="43" t="s">
        <v>103</v>
      </c>
      <c r="S2" s="44"/>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row>
    <row r="3" spans="1:16369" ht="29.25" thickBot="1">
      <c r="B3" s="6" t="s">
        <v>23</v>
      </c>
      <c r="C3" s="6" t="s">
        <v>24</v>
      </c>
      <c r="D3" s="52" t="s">
        <v>25</v>
      </c>
      <c r="E3" s="6" t="s">
        <v>26</v>
      </c>
      <c r="F3" s="6" t="s">
        <v>27</v>
      </c>
      <c r="G3" s="6" t="s">
        <v>29</v>
      </c>
      <c r="H3" s="7" t="s">
        <v>30</v>
      </c>
      <c r="I3" s="7" t="s">
        <v>31</v>
      </c>
      <c r="J3" s="7" t="s">
        <v>30</v>
      </c>
      <c r="K3" s="7" t="s">
        <v>31</v>
      </c>
      <c r="L3" s="7" t="s">
        <v>30</v>
      </c>
      <c r="M3" s="7" t="s">
        <v>31</v>
      </c>
      <c r="N3" s="7" t="s">
        <v>30</v>
      </c>
      <c r="O3" s="7" t="s">
        <v>31</v>
      </c>
      <c r="P3" s="7" t="s">
        <v>30</v>
      </c>
      <c r="Q3" s="7" t="s">
        <v>31</v>
      </c>
      <c r="R3" s="7" t="s">
        <v>30</v>
      </c>
      <c r="S3" s="7" t="s">
        <v>31</v>
      </c>
    </row>
    <row r="4" spans="1:16369" ht="15.75" customHeight="1" thickBot="1">
      <c r="B4" s="55"/>
      <c r="C4" s="55"/>
      <c r="D4" s="55"/>
      <c r="E4" s="55"/>
      <c r="F4" s="55"/>
      <c r="G4" s="55"/>
      <c r="H4" s="45"/>
      <c r="I4" s="50">
        <v>644880</v>
      </c>
      <c r="J4" s="50"/>
      <c r="K4" s="51">
        <v>612180</v>
      </c>
      <c r="L4" s="50"/>
      <c r="M4" s="50">
        <v>760620</v>
      </c>
      <c r="N4" s="50"/>
      <c r="O4" s="50">
        <v>643500</v>
      </c>
      <c r="P4" s="50"/>
      <c r="Q4" s="50">
        <v>2764655</v>
      </c>
      <c r="R4" s="50"/>
      <c r="S4" s="50">
        <v>1121804</v>
      </c>
    </row>
    <row r="5" spans="1:16369" ht="15.75" thickBot="1">
      <c r="B5" s="8">
        <v>1</v>
      </c>
      <c r="C5" s="8" t="s">
        <v>32</v>
      </c>
      <c r="D5" s="53" t="s">
        <v>105</v>
      </c>
      <c r="E5" s="8" t="s">
        <v>34</v>
      </c>
      <c r="F5" s="8">
        <v>416</v>
      </c>
      <c r="G5" s="8">
        <v>100</v>
      </c>
      <c r="H5" s="12">
        <v>100</v>
      </c>
      <c r="I5" s="12">
        <v>41600</v>
      </c>
      <c r="J5" s="12">
        <v>100</v>
      </c>
      <c r="K5" s="12">
        <v>41600</v>
      </c>
      <c r="L5" s="12">
        <v>150</v>
      </c>
      <c r="M5" s="12">
        <v>62400</v>
      </c>
      <c r="N5" s="12">
        <v>105</v>
      </c>
      <c r="O5" s="12">
        <v>43680</v>
      </c>
      <c r="P5" s="12">
        <v>130</v>
      </c>
      <c r="Q5" s="12">
        <v>54080</v>
      </c>
      <c r="R5" s="12">
        <v>110</v>
      </c>
      <c r="S5" s="12">
        <v>45760</v>
      </c>
    </row>
    <row r="6" spans="1:16369" ht="15.75" thickBot="1">
      <c r="B6" s="8">
        <v>2</v>
      </c>
      <c r="C6" s="8" t="s">
        <v>32</v>
      </c>
      <c r="D6" s="53" t="s">
        <v>106</v>
      </c>
      <c r="E6" s="8" t="s">
        <v>34</v>
      </c>
      <c r="F6" s="8">
        <v>416</v>
      </c>
      <c r="G6" s="8">
        <v>60</v>
      </c>
      <c r="H6" s="12">
        <v>60</v>
      </c>
      <c r="I6" s="12">
        <v>24960</v>
      </c>
      <c r="J6" s="12">
        <v>60</v>
      </c>
      <c r="K6" s="12">
        <v>24960</v>
      </c>
      <c r="L6" s="12">
        <v>95</v>
      </c>
      <c r="M6" s="12">
        <v>39520</v>
      </c>
      <c r="N6" s="12">
        <v>95</v>
      </c>
      <c r="O6" s="12">
        <v>39520</v>
      </c>
      <c r="P6" s="12">
        <v>84</v>
      </c>
      <c r="Q6" s="12">
        <v>34944</v>
      </c>
      <c r="R6" s="12">
        <v>78</v>
      </c>
      <c r="S6" s="12">
        <v>32448</v>
      </c>
    </row>
    <row r="7" spans="1:16369" ht="15.75" thickBot="1">
      <c r="B7" s="8">
        <v>3</v>
      </c>
      <c r="C7" s="8" t="s">
        <v>32</v>
      </c>
      <c r="D7" s="53" t="s">
        <v>107</v>
      </c>
      <c r="E7" s="8" t="s">
        <v>34</v>
      </c>
      <c r="F7" s="8">
        <v>416</v>
      </c>
      <c r="G7" s="8">
        <v>170</v>
      </c>
      <c r="H7" s="12">
        <v>170</v>
      </c>
      <c r="I7" s="12">
        <v>70720</v>
      </c>
      <c r="J7" s="12">
        <v>170</v>
      </c>
      <c r="K7" s="12">
        <v>70720</v>
      </c>
      <c r="L7" s="12">
        <v>250</v>
      </c>
      <c r="M7" s="12">
        <v>104000</v>
      </c>
      <c r="N7" s="12">
        <v>210</v>
      </c>
      <c r="O7" s="12">
        <v>87360</v>
      </c>
      <c r="P7" s="12">
        <v>3276</v>
      </c>
      <c r="Q7" s="12">
        <v>1362816</v>
      </c>
      <c r="R7" s="12">
        <v>276</v>
      </c>
      <c r="S7" s="12">
        <v>114816</v>
      </c>
    </row>
    <row r="8" spans="1:16369" ht="15.75" thickBot="1">
      <c r="B8" s="8">
        <v>4</v>
      </c>
      <c r="C8" s="8" t="s">
        <v>32</v>
      </c>
      <c r="D8" s="53" t="s">
        <v>108</v>
      </c>
      <c r="E8" s="8" t="s">
        <v>39</v>
      </c>
      <c r="F8" s="8">
        <v>130</v>
      </c>
      <c r="G8" s="8">
        <v>90</v>
      </c>
      <c r="H8" s="12">
        <v>90</v>
      </c>
      <c r="I8" s="12">
        <v>11700</v>
      </c>
      <c r="J8" s="12">
        <v>90</v>
      </c>
      <c r="K8" s="12">
        <v>11700</v>
      </c>
      <c r="L8" s="12">
        <v>150</v>
      </c>
      <c r="M8" s="12">
        <v>19500</v>
      </c>
      <c r="N8" s="12">
        <v>120</v>
      </c>
      <c r="O8" s="12">
        <v>15600</v>
      </c>
      <c r="P8" s="12">
        <v>1640</v>
      </c>
      <c r="Q8" s="12">
        <v>213200</v>
      </c>
      <c r="R8" s="12">
        <v>152</v>
      </c>
      <c r="S8" s="12">
        <v>19760</v>
      </c>
    </row>
    <row r="9" spans="1:16369" ht="15.75" thickBot="1">
      <c r="B9" s="8">
        <v>5</v>
      </c>
      <c r="C9" s="8" t="s">
        <v>32</v>
      </c>
      <c r="D9" s="53" t="s">
        <v>109</v>
      </c>
      <c r="E9" s="8" t="s">
        <v>34</v>
      </c>
      <c r="F9" s="8">
        <v>106</v>
      </c>
      <c r="G9" s="8">
        <v>300</v>
      </c>
      <c r="H9" s="12">
        <v>450</v>
      </c>
      <c r="I9" s="12">
        <v>47700</v>
      </c>
      <c r="J9" s="12">
        <v>400</v>
      </c>
      <c r="K9" s="12">
        <v>42400</v>
      </c>
      <c r="L9" s="12">
        <v>300</v>
      </c>
      <c r="M9" s="12">
        <v>31800</v>
      </c>
      <c r="N9" s="12">
        <v>300</v>
      </c>
      <c r="O9" s="12">
        <v>31800</v>
      </c>
      <c r="P9" s="12">
        <v>845</v>
      </c>
      <c r="Q9" s="12">
        <v>89570</v>
      </c>
      <c r="R9" s="12">
        <v>695</v>
      </c>
      <c r="S9" s="12">
        <v>73670</v>
      </c>
    </row>
    <row r="10" spans="1:16369" ht="15.75" thickBot="1">
      <c r="B10" s="8">
        <v>6</v>
      </c>
      <c r="C10" s="8" t="s">
        <v>32</v>
      </c>
      <c r="D10" s="53" t="s">
        <v>110</v>
      </c>
      <c r="E10" s="8" t="s">
        <v>34</v>
      </c>
      <c r="F10" s="8">
        <v>28</v>
      </c>
      <c r="G10" s="8">
        <v>750</v>
      </c>
      <c r="H10" s="12">
        <v>800</v>
      </c>
      <c r="I10" s="12">
        <v>22400</v>
      </c>
      <c r="J10" s="12">
        <v>750</v>
      </c>
      <c r="K10" s="12">
        <v>21000</v>
      </c>
      <c r="L10" s="12">
        <v>750</v>
      </c>
      <c r="M10" s="12">
        <v>21000</v>
      </c>
      <c r="N10" s="12">
        <v>750</v>
      </c>
      <c r="O10" s="12">
        <v>21000</v>
      </c>
      <c r="P10" s="12">
        <v>2250</v>
      </c>
      <c r="Q10" s="12">
        <v>63000</v>
      </c>
      <c r="R10" s="12">
        <v>1925</v>
      </c>
      <c r="S10" s="12">
        <v>53900</v>
      </c>
    </row>
    <row r="11" spans="1:16369" ht="15.75" thickBot="1">
      <c r="B11" s="8">
        <v>7</v>
      </c>
      <c r="C11" s="8" t="s">
        <v>32</v>
      </c>
      <c r="D11" s="53" t="s">
        <v>111</v>
      </c>
      <c r="E11" s="8" t="s">
        <v>39</v>
      </c>
      <c r="F11" s="8">
        <v>240</v>
      </c>
      <c r="G11" s="8">
        <v>150</v>
      </c>
      <c r="H11" s="12">
        <v>220</v>
      </c>
      <c r="I11" s="12">
        <v>52800</v>
      </c>
      <c r="J11" s="12">
        <v>190</v>
      </c>
      <c r="K11" s="12">
        <v>45600</v>
      </c>
      <c r="L11" s="12">
        <v>150</v>
      </c>
      <c r="M11" s="12">
        <v>36000</v>
      </c>
      <c r="N11" s="12">
        <v>150</v>
      </c>
      <c r="O11" s="12">
        <v>36000</v>
      </c>
      <c r="P11" s="12">
        <v>198</v>
      </c>
      <c r="Q11" s="12">
        <v>47520</v>
      </c>
      <c r="R11" s="12">
        <v>198</v>
      </c>
      <c r="S11" s="12">
        <v>47520</v>
      </c>
    </row>
    <row r="12" spans="1:16369" ht="15.75" thickBot="1">
      <c r="B12" s="8">
        <v>8</v>
      </c>
      <c r="C12" s="8" t="s">
        <v>32</v>
      </c>
      <c r="D12" s="53" t="s">
        <v>112</v>
      </c>
      <c r="E12" s="8" t="s">
        <v>46</v>
      </c>
      <c r="F12" s="8">
        <v>15</v>
      </c>
      <c r="G12" s="8">
        <v>1500</v>
      </c>
      <c r="H12" s="12">
        <v>2200</v>
      </c>
      <c r="I12" s="12">
        <v>33000</v>
      </c>
      <c r="J12" s="12">
        <v>1800</v>
      </c>
      <c r="K12" s="12">
        <v>27000</v>
      </c>
      <c r="L12" s="12">
        <v>1500</v>
      </c>
      <c r="M12" s="12">
        <v>22500</v>
      </c>
      <c r="N12" s="12">
        <v>1500</v>
      </c>
      <c r="O12" s="12">
        <v>22500</v>
      </c>
      <c r="P12" s="12">
        <v>4235</v>
      </c>
      <c r="Q12" s="12">
        <v>63525</v>
      </c>
      <c r="R12" s="12">
        <v>3500</v>
      </c>
      <c r="S12" s="12">
        <v>52500</v>
      </c>
    </row>
    <row r="13" spans="1:16369" ht="15.75" thickBot="1">
      <c r="B13" s="8">
        <v>9</v>
      </c>
      <c r="C13" s="8" t="s">
        <v>32</v>
      </c>
      <c r="D13" s="53" t="s">
        <v>113</v>
      </c>
      <c r="E13" s="8" t="s">
        <v>46</v>
      </c>
      <c r="F13" s="8">
        <v>6</v>
      </c>
      <c r="G13" s="8">
        <v>450</v>
      </c>
      <c r="H13" s="12">
        <v>650</v>
      </c>
      <c r="I13" s="12">
        <v>3900</v>
      </c>
      <c r="J13" s="12">
        <v>550</v>
      </c>
      <c r="K13" s="12">
        <v>3300</v>
      </c>
      <c r="L13" s="12">
        <v>450</v>
      </c>
      <c r="M13" s="12">
        <v>2700</v>
      </c>
      <c r="N13" s="12">
        <v>450</v>
      </c>
      <c r="O13" s="12">
        <v>2700</v>
      </c>
      <c r="P13" s="12">
        <v>1375</v>
      </c>
      <c r="Q13" s="12">
        <v>8250</v>
      </c>
      <c r="R13" s="12">
        <v>950</v>
      </c>
      <c r="S13" s="12">
        <v>5700</v>
      </c>
    </row>
    <row r="14" spans="1:16369" ht="15.75" thickBot="1">
      <c r="B14" s="8">
        <v>10</v>
      </c>
      <c r="C14" s="8" t="s">
        <v>32</v>
      </c>
      <c r="D14" s="53" t="s">
        <v>114</v>
      </c>
      <c r="E14" s="8" t="s">
        <v>46</v>
      </c>
      <c r="F14" s="8">
        <v>5</v>
      </c>
      <c r="G14" s="8">
        <v>2800</v>
      </c>
      <c r="H14" s="12">
        <v>2800</v>
      </c>
      <c r="I14" s="12">
        <v>14000</v>
      </c>
      <c r="J14" s="12">
        <v>2800</v>
      </c>
      <c r="K14" s="12">
        <v>14000</v>
      </c>
      <c r="L14" s="12">
        <v>5000</v>
      </c>
      <c r="M14" s="12">
        <v>25000</v>
      </c>
      <c r="N14" s="12">
        <v>2700</v>
      </c>
      <c r="O14" s="12">
        <v>13500</v>
      </c>
      <c r="P14" s="12">
        <v>4250</v>
      </c>
      <c r="Q14" s="12">
        <v>21250</v>
      </c>
      <c r="R14" s="12">
        <v>3700</v>
      </c>
      <c r="S14" s="12">
        <v>18500</v>
      </c>
    </row>
    <row r="15" spans="1:16369" ht="15.75" thickBot="1">
      <c r="B15" s="8">
        <v>11</v>
      </c>
      <c r="C15" s="8" t="s">
        <v>32</v>
      </c>
      <c r="D15" s="53" t="s">
        <v>115</v>
      </c>
      <c r="E15" s="8" t="s">
        <v>46</v>
      </c>
      <c r="F15" s="8">
        <v>1</v>
      </c>
      <c r="G15" s="8">
        <v>38000</v>
      </c>
      <c r="H15" s="12">
        <v>38000</v>
      </c>
      <c r="I15" s="12">
        <v>38000</v>
      </c>
      <c r="J15" s="12">
        <v>38000</v>
      </c>
      <c r="K15" s="12">
        <v>38000</v>
      </c>
      <c r="L15" s="12">
        <v>60000</v>
      </c>
      <c r="M15" s="12">
        <v>60000</v>
      </c>
      <c r="N15" s="12">
        <v>40000</v>
      </c>
      <c r="O15" s="12">
        <v>40000</v>
      </c>
      <c r="P15" s="12">
        <v>104500</v>
      </c>
      <c r="Q15" s="12">
        <v>104500</v>
      </c>
      <c r="R15" s="12">
        <v>80000</v>
      </c>
      <c r="S15" s="12">
        <v>80000</v>
      </c>
    </row>
    <row r="16" spans="1:16369" ht="15.75" thickBot="1">
      <c r="B16" s="8">
        <v>12</v>
      </c>
      <c r="C16" s="8" t="s">
        <v>32</v>
      </c>
      <c r="D16" s="53" t="s">
        <v>116</v>
      </c>
      <c r="E16" s="8" t="s">
        <v>34</v>
      </c>
      <c r="F16" s="8">
        <v>280</v>
      </c>
      <c r="G16" s="8">
        <v>380</v>
      </c>
      <c r="H16" s="12">
        <v>380</v>
      </c>
      <c r="I16" s="12">
        <v>106400</v>
      </c>
      <c r="J16" s="12">
        <v>380</v>
      </c>
      <c r="K16" s="12">
        <v>106400</v>
      </c>
      <c r="L16" s="12">
        <v>600</v>
      </c>
      <c r="M16" s="12">
        <v>168000</v>
      </c>
      <c r="N16" s="12">
        <v>500</v>
      </c>
      <c r="O16" s="12">
        <v>140000</v>
      </c>
      <c r="P16" s="12">
        <v>845</v>
      </c>
      <c r="Q16" s="12">
        <v>236600</v>
      </c>
      <c r="R16" s="12">
        <v>725</v>
      </c>
      <c r="S16" s="12">
        <v>203000</v>
      </c>
    </row>
    <row r="17" spans="2:19" ht="15.75" thickBot="1">
      <c r="B17" s="8">
        <v>13</v>
      </c>
      <c r="C17" s="8" t="s">
        <v>32</v>
      </c>
      <c r="D17" s="53" t="s">
        <v>117</v>
      </c>
      <c r="E17" s="8" t="s">
        <v>34</v>
      </c>
      <c r="F17" s="8">
        <v>46</v>
      </c>
      <c r="G17" s="8">
        <v>850</v>
      </c>
      <c r="H17" s="12">
        <v>1400</v>
      </c>
      <c r="I17" s="12">
        <v>64400</v>
      </c>
      <c r="J17" s="12">
        <v>1200</v>
      </c>
      <c r="K17" s="12">
        <v>55200</v>
      </c>
      <c r="L17" s="12">
        <v>850</v>
      </c>
      <c r="M17" s="12">
        <v>39100</v>
      </c>
      <c r="N17" s="12">
        <v>850</v>
      </c>
      <c r="O17" s="12">
        <v>39100</v>
      </c>
      <c r="P17" s="12">
        <v>3575</v>
      </c>
      <c r="Q17" s="12">
        <v>164450</v>
      </c>
      <c r="R17" s="12">
        <v>3000</v>
      </c>
      <c r="S17" s="12">
        <v>138000</v>
      </c>
    </row>
    <row r="18" spans="2:19" ht="15.75" thickBot="1">
      <c r="B18" s="8">
        <v>14</v>
      </c>
      <c r="C18" s="8" t="s">
        <v>32</v>
      </c>
      <c r="D18" s="53" t="s">
        <v>118</v>
      </c>
      <c r="E18" s="8" t="s">
        <v>46</v>
      </c>
      <c r="F18" s="8">
        <v>6</v>
      </c>
      <c r="G18" s="8">
        <v>6000</v>
      </c>
      <c r="H18" s="12">
        <v>6000</v>
      </c>
      <c r="I18" s="12">
        <v>36000</v>
      </c>
      <c r="J18" s="12">
        <v>6000</v>
      </c>
      <c r="K18" s="12">
        <v>36000</v>
      </c>
      <c r="L18" s="12">
        <v>7500</v>
      </c>
      <c r="M18" s="12">
        <v>45000</v>
      </c>
      <c r="N18" s="12">
        <v>6400</v>
      </c>
      <c r="O18" s="12">
        <v>38400</v>
      </c>
      <c r="P18" s="12">
        <v>19750</v>
      </c>
      <c r="Q18" s="12">
        <v>118500</v>
      </c>
      <c r="R18" s="12">
        <v>14750</v>
      </c>
      <c r="S18" s="12">
        <v>88500</v>
      </c>
    </row>
    <row r="19" spans="2:19" ht="15.75" thickBot="1">
      <c r="B19" s="8">
        <v>15</v>
      </c>
      <c r="C19" s="8" t="s">
        <v>32</v>
      </c>
      <c r="D19" s="53" t="s">
        <v>119</v>
      </c>
      <c r="E19" s="8" t="s">
        <v>46</v>
      </c>
      <c r="F19" s="8">
        <v>10</v>
      </c>
      <c r="G19" s="8">
        <v>3500</v>
      </c>
      <c r="H19" s="12">
        <v>3500</v>
      </c>
      <c r="I19" s="12">
        <v>35000</v>
      </c>
      <c r="J19" s="12">
        <v>3500</v>
      </c>
      <c r="K19" s="12">
        <v>35000</v>
      </c>
      <c r="L19" s="12">
        <v>3500</v>
      </c>
      <c r="M19" s="12">
        <v>35000</v>
      </c>
      <c r="N19" s="12">
        <v>3500</v>
      </c>
      <c r="O19" s="12">
        <v>35000</v>
      </c>
      <c r="P19" s="12">
        <v>10500</v>
      </c>
      <c r="Q19" s="12">
        <v>105000</v>
      </c>
      <c r="R19" s="12">
        <v>8500</v>
      </c>
      <c r="S19" s="12">
        <v>85000</v>
      </c>
    </row>
    <row r="20" spans="2:19" ht="15.75" thickBot="1">
      <c r="B20" s="8">
        <v>16</v>
      </c>
      <c r="C20" s="8" t="s">
        <v>32</v>
      </c>
      <c r="D20" s="53" t="s">
        <v>120</v>
      </c>
      <c r="E20" s="8" t="s">
        <v>34</v>
      </c>
      <c r="F20" s="8">
        <v>980</v>
      </c>
      <c r="G20" s="8">
        <v>35</v>
      </c>
      <c r="H20" s="12">
        <v>35</v>
      </c>
      <c r="I20" s="12">
        <v>34300</v>
      </c>
      <c r="J20" s="12">
        <v>35</v>
      </c>
      <c r="K20" s="12">
        <v>34300</v>
      </c>
      <c r="L20" s="12">
        <v>45</v>
      </c>
      <c r="M20" s="12">
        <v>44100</v>
      </c>
      <c r="N20" s="12">
        <v>33</v>
      </c>
      <c r="O20" s="12">
        <v>32340</v>
      </c>
      <c r="P20" s="12">
        <v>65</v>
      </c>
      <c r="Q20" s="12">
        <v>63700</v>
      </c>
      <c r="R20" s="12">
        <v>51</v>
      </c>
      <c r="S20" s="12">
        <v>49980</v>
      </c>
    </row>
    <row r="21" spans="2:19" ht="15.75" thickBot="1">
      <c r="B21" s="8">
        <v>17</v>
      </c>
      <c r="C21" s="8" t="s">
        <v>32</v>
      </c>
      <c r="D21" s="53" t="s">
        <v>121</v>
      </c>
      <c r="E21" s="8" t="s">
        <v>46</v>
      </c>
      <c r="F21" s="8">
        <v>1</v>
      </c>
      <c r="G21" s="8">
        <v>5000</v>
      </c>
      <c r="H21" s="12">
        <v>8000</v>
      </c>
      <c r="I21" s="12">
        <v>8000</v>
      </c>
      <c r="J21" s="12">
        <v>5000</v>
      </c>
      <c r="K21" s="12">
        <v>5000</v>
      </c>
      <c r="L21" s="12">
        <v>5000</v>
      </c>
      <c r="M21" s="12">
        <v>5000</v>
      </c>
      <c r="N21" s="12">
        <v>5000</v>
      </c>
      <c r="O21" s="12">
        <v>5000</v>
      </c>
      <c r="P21" s="12">
        <v>13750</v>
      </c>
      <c r="Q21" s="12">
        <v>13750</v>
      </c>
      <c r="R21" s="12">
        <v>12750</v>
      </c>
      <c r="S21" s="12">
        <v>12750</v>
      </c>
    </row>
  </sheetData>
  <mergeCells count="11">
    <mergeCell ref="R2:S2"/>
    <mergeCell ref="P1:S1"/>
    <mergeCell ref="B1:C1"/>
    <mergeCell ref="D1:F1"/>
    <mergeCell ref="H2:I2"/>
    <mergeCell ref="L2:M2"/>
    <mergeCell ref="P2:Q2"/>
    <mergeCell ref="J2:K2"/>
    <mergeCell ref="L1:O1"/>
    <mergeCell ref="H1:K1"/>
    <mergeCell ref="N2: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5"/>
  <sheetViews>
    <sheetView workbookViewId="0">
      <selection activeCell="B1" sqref="B1:AA29"/>
    </sheetView>
  </sheetViews>
  <sheetFormatPr defaultRowHeight="15"/>
  <cols>
    <col min="1" max="1" width="9.140625" style="1" customWidth="1"/>
    <col min="2" max="2" width="9.140625" style="3" customWidth="1"/>
    <col min="3" max="3" width="13.42578125" style="3" customWidth="1"/>
    <col min="4" max="4" width="32.85546875" style="3" customWidth="1"/>
    <col min="5" max="5" width="20.7109375" style="3" customWidth="1"/>
    <col min="6" max="7" width="9.140625" style="3" customWidth="1"/>
    <col min="8" max="8" width="15" style="3" customWidth="1"/>
    <col min="9" max="9" width="9.140625" style="3" customWidth="1"/>
    <col min="10" max="12" width="14.42578125" style="3" customWidth="1"/>
    <col min="13" max="15" width="9.140625" style="3" customWidth="1"/>
    <col min="16" max="18" width="14.42578125" style="3" customWidth="1"/>
    <col min="19" max="21" width="9.140625" style="3" customWidth="1"/>
    <col min="22" max="24" width="14.42578125" style="3" customWidth="1"/>
    <col min="25" max="27" width="9.140625" style="3" customWidth="1"/>
    <col min="28" max="16381" width="9.140625" style="1" customWidth="1"/>
  </cols>
  <sheetData>
    <row r="1" spans="2:27">
      <c r="B1" s="34"/>
      <c r="C1" s="34"/>
      <c r="D1" s="17" t="s">
        <v>0</v>
      </c>
      <c r="E1" s="17" t="s">
        <v>0</v>
      </c>
      <c r="F1" s="18" t="s">
        <v>0</v>
      </c>
      <c r="G1" s="38" t="s">
        <v>1</v>
      </c>
      <c r="H1" s="38" t="s">
        <v>1</v>
      </c>
      <c r="I1" s="38" t="s">
        <v>1</v>
      </c>
      <c r="J1" s="22" t="s">
        <v>63</v>
      </c>
      <c r="K1" s="22"/>
      <c r="L1" s="22"/>
      <c r="M1" s="22"/>
      <c r="N1" s="22"/>
      <c r="O1" s="23"/>
      <c r="P1" s="22" t="s">
        <v>64</v>
      </c>
      <c r="Q1" s="22"/>
      <c r="R1" s="22"/>
      <c r="S1" s="22"/>
      <c r="T1" s="22"/>
      <c r="U1" s="23"/>
      <c r="V1" s="22" t="s">
        <v>65</v>
      </c>
      <c r="W1" s="22"/>
      <c r="X1" s="22"/>
      <c r="Y1" s="22"/>
      <c r="Z1" s="22"/>
      <c r="AA1" s="23"/>
    </row>
    <row r="2" spans="2:27">
      <c r="B2" s="35"/>
      <c r="C2" s="35"/>
      <c r="D2" s="36" t="s">
        <v>0</v>
      </c>
      <c r="E2" s="36" t="s">
        <v>0</v>
      </c>
      <c r="F2" s="37" t="s">
        <v>0</v>
      </c>
      <c r="G2" s="39" t="s">
        <v>2</v>
      </c>
      <c r="H2" s="39" t="s">
        <v>2</v>
      </c>
      <c r="I2" s="39" t="s">
        <v>2</v>
      </c>
      <c r="J2" s="24" t="s">
        <v>3</v>
      </c>
      <c r="K2" s="24"/>
      <c r="L2" s="24"/>
      <c r="M2" s="24"/>
      <c r="N2" s="24"/>
      <c r="O2" s="25"/>
      <c r="P2" s="24" t="s">
        <v>4</v>
      </c>
      <c r="Q2" s="24"/>
      <c r="R2" s="24"/>
      <c r="S2" s="24"/>
      <c r="T2" s="24"/>
      <c r="U2" s="25"/>
      <c r="V2" s="24" t="s">
        <v>5</v>
      </c>
      <c r="W2" s="24"/>
      <c r="X2" s="24"/>
      <c r="Y2" s="24"/>
      <c r="Z2" s="24"/>
      <c r="AA2" s="25"/>
    </row>
    <row r="3" spans="2:27">
      <c r="B3" s="35"/>
      <c r="C3" s="35"/>
      <c r="D3" s="36" t="s">
        <v>0</v>
      </c>
      <c r="E3" s="36" t="s">
        <v>0</v>
      </c>
      <c r="F3" s="37" t="s">
        <v>0</v>
      </c>
      <c r="G3" s="39" t="s">
        <v>6</v>
      </c>
      <c r="H3" s="39" t="s">
        <v>6</v>
      </c>
      <c r="I3" s="39" t="s">
        <v>6</v>
      </c>
      <c r="J3" s="24" t="s">
        <v>7</v>
      </c>
      <c r="K3" s="24"/>
      <c r="L3" s="24"/>
      <c r="M3" s="24"/>
      <c r="N3" s="24"/>
      <c r="O3" s="25"/>
      <c r="P3" s="24" t="s">
        <v>7</v>
      </c>
      <c r="Q3" s="24"/>
      <c r="R3" s="24"/>
      <c r="S3" s="24"/>
      <c r="T3" s="24"/>
      <c r="U3" s="25"/>
      <c r="V3" s="24" t="s">
        <v>7</v>
      </c>
      <c r="W3" s="24"/>
      <c r="X3" s="24"/>
      <c r="Y3" s="24"/>
      <c r="Z3" s="24"/>
      <c r="AA3" s="25"/>
    </row>
    <row r="4" spans="2:27">
      <c r="B4" s="35"/>
      <c r="C4" s="35"/>
      <c r="D4" s="36" t="s">
        <v>0</v>
      </c>
      <c r="E4" s="36" t="s">
        <v>0</v>
      </c>
      <c r="F4" s="37" t="s">
        <v>0</v>
      </c>
      <c r="G4" s="39" t="s">
        <v>8</v>
      </c>
      <c r="H4" s="39" t="s">
        <v>8</v>
      </c>
      <c r="I4" s="39" t="s">
        <v>8</v>
      </c>
      <c r="J4" s="24" t="s">
        <v>9</v>
      </c>
      <c r="K4" s="24"/>
      <c r="L4" s="24"/>
      <c r="M4" s="24"/>
      <c r="N4" s="24"/>
      <c r="O4" s="25"/>
      <c r="P4" s="24" t="s">
        <v>9</v>
      </c>
      <c r="Q4" s="24"/>
      <c r="R4" s="24"/>
      <c r="S4" s="24"/>
      <c r="T4" s="24"/>
      <c r="U4" s="25"/>
      <c r="V4" s="24" t="s">
        <v>9</v>
      </c>
      <c r="W4" s="24"/>
      <c r="X4" s="24"/>
      <c r="Y4" s="24"/>
      <c r="Z4" s="24"/>
      <c r="AA4" s="25"/>
    </row>
    <row r="5" spans="2:27">
      <c r="B5" s="35"/>
      <c r="C5" s="35"/>
      <c r="D5" s="36" t="s">
        <v>0</v>
      </c>
      <c r="E5" s="36" t="s">
        <v>0</v>
      </c>
      <c r="F5" s="37" t="s">
        <v>0</v>
      </c>
      <c r="G5" s="35"/>
      <c r="H5" s="35"/>
      <c r="I5" s="35"/>
      <c r="J5" s="24" t="s">
        <v>10</v>
      </c>
      <c r="K5" s="24"/>
      <c r="L5" s="24"/>
      <c r="M5" s="24"/>
      <c r="N5" s="24"/>
      <c r="O5" s="25"/>
      <c r="P5" s="24" t="s">
        <v>10</v>
      </c>
      <c r="Q5" s="24"/>
      <c r="R5" s="24"/>
      <c r="S5" s="24"/>
      <c r="T5" s="24"/>
      <c r="U5" s="25"/>
      <c r="V5" s="24" t="s">
        <v>11</v>
      </c>
      <c r="W5" s="24"/>
      <c r="X5" s="24"/>
      <c r="Y5" s="24"/>
      <c r="Z5" s="24"/>
      <c r="AA5" s="25"/>
    </row>
    <row r="6" spans="2:27">
      <c r="B6" s="32" t="s">
        <v>12</v>
      </c>
      <c r="C6" s="32" t="s">
        <v>12</v>
      </c>
      <c r="D6" s="32" t="s">
        <v>12</v>
      </c>
      <c r="E6" s="32" t="s">
        <v>12</v>
      </c>
      <c r="F6" s="32" t="s">
        <v>12</v>
      </c>
      <c r="G6" s="32" t="s">
        <v>12</v>
      </c>
      <c r="H6" s="32" t="s">
        <v>12</v>
      </c>
      <c r="I6" s="32" t="s">
        <v>12</v>
      </c>
      <c r="J6" s="26" t="s">
        <v>13</v>
      </c>
      <c r="K6" s="26"/>
      <c r="L6" s="26"/>
      <c r="M6" s="26"/>
      <c r="N6" s="26"/>
      <c r="O6" s="27"/>
      <c r="P6" s="26" t="s">
        <v>14</v>
      </c>
      <c r="Q6" s="26"/>
      <c r="R6" s="26"/>
      <c r="S6" s="26"/>
      <c r="T6" s="26"/>
      <c r="U6" s="27"/>
      <c r="V6" s="26" t="s">
        <v>15</v>
      </c>
      <c r="W6" s="26"/>
      <c r="X6" s="26"/>
      <c r="Y6" s="26"/>
      <c r="Z6" s="26"/>
      <c r="AA6" s="27"/>
    </row>
    <row r="7" spans="2:27">
      <c r="B7" s="33" t="s">
        <v>16</v>
      </c>
      <c r="C7" s="33" t="s">
        <v>16</v>
      </c>
      <c r="D7" s="33" t="s">
        <v>16</v>
      </c>
      <c r="E7" s="33" t="s">
        <v>16</v>
      </c>
      <c r="F7" s="33" t="s">
        <v>16</v>
      </c>
      <c r="G7" s="33" t="s">
        <v>16</v>
      </c>
      <c r="H7" s="33" t="s">
        <v>16</v>
      </c>
      <c r="I7" s="33" t="s">
        <v>16</v>
      </c>
      <c r="J7" s="26" t="s">
        <v>17</v>
      </c>
      <c r="K7" s="26"/>
      <c r="L7" s="27"/>
      <c r="M7" s="27"/>
      <c r="N7" s="27"/>
      <c r="O7" s="27"/>
      <c r="P7" s="26" t="s">
        <v>17</v>
      </c>
      <c r="Q7" s="26"/>
      <c r="R7" s="27"/>
      <c r="S7" s="27"/>
      <c r="T7" s="27"/>
      <c r="U7" s="27"/>
      <c r="V7" s="26" t="s">
        <v>17</v>
      </c>
      <c r="W7" s="26"/>
      <c r="X7" s="27"/>
      <c r="Y7" s="27"/>
      <c r="Z7" s="27"/>
      <c r="AA7" s="27"/>
    </row>
    <row r="8" spans="2:27">
      <c r="B8" s="33" t="s">
        <v>66</v>
      </c>
      <c r="C8" s="33" t="s">
        <v>66</v>
      </c>
      <c r="D8" s="33" t="s">
        <v>66</v>
      </c>
      <c r="E8" s="33" t="s">
        <v>66</v>
      </c>
      <c r="F8" s="33" t="s">
        <v>66</v>
      </c>
      <c r="G8" s="33" t="s">
        <v>66</v>
      </c>
      <c r="H8" s="33" t="s">
        <v>66</v>
      </c>
      <c r="I8" s="33" t="s">
        <v>66</v>
      </c>
      <c r="J8" s="26" t="s">
        <v>18</v>
      </c>
      <c r="K8" s="26"/>
      <c r="L8" s="27"/>
      <c r="M8" s="27"/>
      <c r="N8" s="27"/>
      <c r="O8" s="27"/>
      <c r="P8" s="26" t="s">
        <v>18</v>
      </c>
      <c r="Q8" s="26"/>
      <c r="R8" s="27"/>
      <c r="S8" s="27"/>
      <c r="T8" s="27"/>
      <c r="U8" s="27"/>
      <c r="V8" s="26" t="s">
        <v>18</v>
      </c>
      <c r="W8" s="26"/>
      <c r="X8" s="27"/>
      <c r="Y8" s="27"/>
      <c r="Z8" s="27"/>
      <c r="AA8" s="27"/>
    </row>
    <row r="9" spans="2:27">
      <c r="B9" s="20" t="s">
        <v>20</v>
      </c>
      <c r="C9" s="20" t="s">
        <v>20</v>
      </c>
      <c r="D9" s="20" t="s">
        <v>20</v>
      </c>
      <c r="E9" s="20" t="s">
        <v>20</v>
      </c>
      <c r="F9" s="20" t="s">
        <v>20</v>
      </c>
      <c r="G9" s="20" t="s">
        <v>21</v>
      </c>
      <c r="H9" s="20" t="s">
        <v>21</v>
      </c>
      <c r="I9" s="20" t="s">
        <v>21</v>
      </c>
      <c r="J9" s="20" t="s">
        <v>19</v>
      </c>
      <c r="K9" s="20"/>
      <c r="L9" s="21"/>
      <c r="M9" s="21"/>
      <c r="N9" s="21"/>
      <c r="O9" s="21"/>
      <c r="P9" s="20" t="s">
        <v>19</v>
      </c>
      <c r="Q9" s="20"/>
      <c r="R9" s="21"/>
      <c r="S9" s="21"/>
      <c r="T9" s="21"/>
      <c r="U9" s="21"/>
      <c r="V9" s="20" t="s">
        <v>19</v>
      </c>
      <c r="W9" s="20"/>
      <c r="X9" s="21"/>
      <c r="Y9" s="21"/>
      <c r="Z9" s="21"/>
      <c r="AA9" s="21"/>
    </row>
    <row r="10" spans="2:27">
      <c r="B10" s="20" t="s">
        <v>20</v>
      </c>
      <c r="C10" s="20" t="s">
        <v>20</v>
      </c>
      <c r="D10" s="20" t="s">
        <v>20</v>
      </c>
      <c r="E10" s="20" t="s">
        <v>20</v>
      </c>
      <c r="F10" s="20" t="s">
        <v>20</v>
      </c>
      <c r="G10" s="20" t="s">
        <v>22</v>
      </c>
      <c r="H10" s="20" t="s">
        <v>62</v>
      </c>
      <c r="I10" s="20"/>
      <c r="J10" s="20" t="s">
        <v>67</v>
      </c>
      <c r="K10" s="20"/>
      <c r="L10" s="21"/>
      <c r="M10" s="21"/>
      <c r="N10" s="21"/>
      <c r="O10" s="21"/>
      <c r="P10" s="20" t="s">
        <v>67</v>
      </c>
      <c r="Q10" s="20"/>
      <c r="R10" s="21"/>
      <c r="S10" s="21"/>
      <c r="T10" s="21"/>
      <c r="U10" s="21"/>
      <c r="V10" s="20" t="s">
        <v>67</v>
      </c>
      <c r="W10" s="20"/>
      <c r="X10" s="21"/>
      <c r="Y10" s="21"/>
      <c r="Z10" s="21"/>
      <c r="AA10" s="21"/>
    </row>
    <row r="11" spans="2:27" ht="42.75">
      <c r="B11" s="9" t="s">
        <v>23</v>
      </c>
      <c r="C11" s="9" t="s">
        <v>24</v>
      </c>
      <c r="D11" s="9" t="s">
        <v>25</v>
      </c>
      <c r="E11" s="9" t="s">
        <v>28</v>
      </c>
      <c r="F11" s="9" t="s">
        <v>26</v>
      </c>
      <c r="G11" s="9" t="s">
        <v>27</v>
      </c>
      <c r="H11" s="9" t="s">
        <v>68</v>
      </c>
      <c r="I11" s="9" t="s">
        <v>69</v>
      </c>
      <c r="J11" s="6" t="s">
        <v>70</v>
      </c>
      <c r="K11" s="28" t="s">
        <v>71</v>
      </c>
      <c r="L11" s="29"/>
      <c r="M11" s="30"/>
      <c r="N11" s="30"/>
      <c r="O11" s="31"/>
      <c r="P11" s="6" t="s">
        <v>70</v>
      </c>
      <c r="Q11" s="28" t="s">
        <v>71</v>
      </c>
      <c r="R11" s="29"/>
      <c r="S11" s="30"/>
      <c r="T11" s="30"/>
      <c r="U11" s="31"/>
      <c r="V11" s="6" t="s">
        <v>70</v>
      </c>
      <c r="W11" s="28" t="s">
        <v>71</v>
      </c>
      <c r="X11" s="29"/>
      <c r="Y11" s="30"/>
      <c r="Z11" s="30"/>
      <c r="AA11" s="31"/>
    </row>
    <row r="12" spans="2:27">
      <c r="B12" s="8">
        <v>1</v>
      </c>
      <c r="C12" s="8" t="s">
        <v>32</v>
      </c>
      <c r="D12" s="8" t="s">
        <v>33</v>
      </c>
      <c r="E12" s="8" t="s">
        <v>32</v>
      </c>
      <c r="F12" s="8" t="s">
        <v>34</v>
      </c>
      <c r="G12" s="8" t="s">
        <v>72</v>
      </c>
      <c r="H12" s="8" t="s">
        <v>35</v>
      </c>
      <c r="I12" s="8" t="s">
        <v>36</v>
      </c>
      <c r="J12" s="8" t="s">
        <v>32</v>
      </c>
      <c r="K12" s="19" t="s">
        <v>32</v>
      </c>
      <c r="L12" s="20"/>
      <c r="M12" s="20"/>
      <c r="N12" s="20"/>
      <c r="O12" s="21"/>
      <c r="P12" s="8" t="s">
        <v>32</v>
      </c>
      <c r="Q12" s="19" t="s">
        <v>32</v>
      </c>
      <c r="R12" s="20"/>
      <c r="S12" s="20"/>
      <c r="T12" s="20"/>
      <c r="U12" s="21"/>
      <c r="V12" s="8" t="s">
        <v>32</v>
      </c>
      <c r="W12" s="19" t="s">
        <v>32</v>
      </c>
      <c r="X12" s="20"/>
      <c r="Y12" s="20"/>
      <c r="Z12" s="20"/>
      <c r="AA12" s="21"/>
    </row>
    <row r="13" spans="2:27">
      <c r="B13" s="8">
        <v>2</v>
      </c>
      <c r="C13" s="8" t="s">
        <v>32</v>
      </c>
      <c r="D13" s="8" t="s">
        <v>73</v>
      </c>
      <c r="E13" s="8" t="s">
        <v>32</v>
      </c>
      <c r="F13" s="8" t="s">
        <v>32</v>
      </c>
      <c r="G13" s="8" t="s">
        <v>74</v>
      </c>
      <c r="H13" s="8" t="s">
        <v>36</v>
      </c>
      <c r="I13" s="8" t="s">
        <v>36</v>
      </c>
      <c r="J13" s="8" t="s">
        <v>32</v>
      </c>
      <c r="K13" s="19" t="s">
        <v>32</v>
      </c>
      <c r="L13" s="20"/>
      <c r="M13" s="20"/>
      <c r="N13" s="20"/>
      <c r="O13" s="21"/>
      <c r="P13" s="8" t="s">
        <v>32</v>
      </c>
      <c r="Q13" s="19" t="s">
        <v>32</v>
      </c>
      <c r="R13" s="20"/>
      <c r="S13" s="20"/>
      <c r="T13" s="20"/>
      <c r="U13" s="21"/>
      <c r="V13" s="8" t="s">
        <v>32</v>
      </c>
      <c r="W13" s="19" t="s">
        <v>32</v>
      </c>
      <c r="X13" s="20"/>
      <c r="Y13" s="20"/>
      <c r="Z13" s="20"/>
      <c r="AA13" s="21"/>
    </row>
    <row r="14" spans="2:27">
      <c r="B14" s="8">
        <v>3</v>
      </c>
      <c r="C14" s="8" t="s">
        <v>32</v>
      </c>
      <c r="D14" s="8" t="s">
        <v>33</v>
      </c>
      <c r="E14" s="8" t="s">
        <v>32</v>
      </c>
      <c r="F14" s="8" t="s">
        <v>34</v>
      </c>
      <c r="G14" s="8" t="s">
        <v>72</v>
      </c>
      <c r="H14" s="8" t="s">
        <v>37</v>
      </c>
      <c r="I14" s="8" t="s">
        <v>36</v>
      </c>
      <c r="J14" s="8" t="s">
        <v>32</v>
      </c>
      <c r="K14" s="19" t="s">
        <v>32</v>
      </c>
      <c r="L14" s="20"/>
      <c r="M14" s="20"/>
      <c r="N14" s="20"/>
      <c r="O14" s="21"/>
      <c r="P14" s="8" t="s">
        <v>32</v>
      </c>
      <c r="Q14" s="19" t="s">
        <v>32</v>
      </c>
      <c r="R14" s="20"/>
      <c r="S14" s="20"/>
      <c r="T14" s="20"/>
      <c r="U14" s="21"/>
      <c r="V14" s="8" t="s">
        <v>32</v>
      </c>
      <c r="W14" s="19" t="s">
        <v>32</v>
      </c>
      <c r="X14" s="20"/>
      <c r="Y14" s="20"/>
      <c r="Z14" s="20"/>
      <c r="AA14" s="21"/>
    </row>
    <row r="15" spans="2:27">
      <c r="B15" s="8">
        <v>4</v>
      </c>
      <c r="C15" s="8" t="s">
        <v>32</v>
      </c>
      <c r="D15" s="8" t="s">
        <v>75</v>
      </c>
      <c r="E15" s="8" t="s">
        <v>32</v>
      </c>
      <c r="F15" s="8" t="s">
        <v>32</v>
      </c>
      <c r="G15" s="8" t="s">
        <v>74</v>
      </c>
      <c r="H15" s="8" t="s">
        <v>36</v>
      </c>
      <c r="I15" s="8" t="s">
        <v>36</v>
      </c>
      <c r="J15" s="8" t="s">
        <v>32</v>
      </c>
      <c r="K15" s="19" t="s">
        <v>32</v>
      </c>
      <c r="L15" s="20"/>
      <c r="M15" s="20"/>
      <c r="N15" s="20"/>
      <c r="O15" s="21"/>
      <c r="P15" s="8" t="s">
        <v>32</v>
      </c>
      <c r="Q15" s="19" t="s">
        <v>32</v>
      </c>
      <c r="R15" s="20"/>
      <c r="S15" s="20"/>
      <c r="T15" s="20"/>
      <c r="U15" s="21"/>
      <c r="V15" s="8" t="s">
        <v>32</v>
      </c>
      <c r="W15" s="19" t="s">
        <v>32</v>
      </c>
      <c r="X15" s="20"/>
      <c r="Y15" s="20"/>
      <c r="Z15" s="20"/>
      <c r="AA15" s="21"/>
    </row>
    <row r="16" spans="2:27">
      <c r="B16" s="8">
        <v>5</v>
      </c>
      <c r="C16" s="8" t="s">
        <v>32</v>
      </c>
      <c r="D16" s="8" t="s">
        <v>33</v>
      </c>
      <c r="E16" s="8" t="s">
        <v>32</v>
      </c>
      <c r="F16" s="8" t="s">
        <v>34</v>
      </c>
      <c r="G16" s="8" t="s">
        <v>72</v>
      </c>
      <c r="H16" s="8" t="s">
        <v>38</v>
      </c>
      <c r="I16" s="8" t="s">
        <v>36</v>
      </c>
      <c r="J16" s="8" t="s">
        <v>32</v>
      </c>
      <c r="K16" s="19" t="s">
        <v>32</v>
      </c>
      <c r="L16" s="20"/>
      <c r="M16" s="20"/>
      <c r="N16" s="20"/>
      <c r="O16" s="21"/>
      <c r="P16" s="8" t="s">
        <v>32</v>
      </c>
      <c r="Q16" s="19" t="s">
        <v>32</v>
      </c>
      <c r="R16" s="20"/>
      <c r="S16" s="20"/>
      <c r="T16" s="20"/>
      <c r="U16" s="21"/>
      <c r="V16" s="8" t="s">
        <v>32</v>
      </c>
      <c r="W16" s="19" t="s">
        <v>32</v>
      </c>
      <c r="X16" s="20"/>
      <c r="Y16" s="20"/>
      <c r="Z16" s="20"/>
      <c r="AA16" s="21"/>
    </row>
    <row r="17" spans="2:27">
      <c r="B17" s="8">
        <v>6</v>
      </c>
      <c r="C17" s="8" t="s">
        <v>32</v>
      </c>
      <c r="D17" s="8" t="s">
        <v>76</v>
      </c>
      <c r="E17" s="8" t="s">
        <v>32</v>
      </c>
      <c r="F17" s="8" t="s">
        <v>32</v>
      </c>
      <c r="G17" s="8" t="s">
        <v>77</v>
      </c>
      <c r="H17" s="8" t="s">
        <v>36</v>
      </c>
      <c r="I17" s="8" t="s">
        <v>36</v>
      </c>
      <c r="J17" s="8" t="s">
        <v>32</v>
      </c>
      <c r="K17" s="19" t="s">
        <v>32</v>
      </c>
      <c r="L17" s="20"/>
      <c r="M17" s="20"/>
      <c r="N17" s="20"/>
      <c r="O17" s="21"/>
      <c r="P17" s="8" t="s">
        <v>32</v>
      </c>
      <c r="Q17" s="19" t="s">
        <v>32</v>
      </c>
      <c r="R17" s="20"/>
      <c r="S17" s="20"/>
      <c r="T17" s="20"/>
      <c r="U17" s="21"/>
      <c r="V17" s="8" t="s">
        <v>32</v>
      </c>
      <c r="W17" s="19" t="s">
        <v>32</v>
      </c>
      <c r="X17" s="20"/>
      <c r="Y17" s="20"/>
      <c r="Z17" s="20"/>
      <c r="AA17" s="21"/>
    </row>
    <row r="18" spans="2:27">
      <c r="B18" s="8">
        <v>7</v>
      </c>
      <c r="C18" s="8" t="s">
        <v>32</v>
      </c>
      <c r="D18" s="8" t="s">
        <v>33</v>
      </c>
      <c r="E18" s="8" t="s">
        <v>32</v>
      </c>
      <c r="F18" s="8" t="s">
        <v>39</v>
      </c>
      <c r="G18" s="8" t="s">
        <v>78</v>
      </c>
      <c r="H18" s="8" t="s">
        <v>40</v>
      </c>
      <c r="I18" s="8" t="s">
        <v>36</v>
      </c>
      <c r="J18" s="8" t="s">
        <v>32</v>
      </c>
      <c r="K18" s="19" t="s">
        <v>32</v>
      </c>
      <c r="L18" s="20"/>
      <c r="M18" s="20"/>
      <c r="N18" s="20"/>
      <c r="O18" s="21"/>
      <c r="P18" s="8" t="s">
        <v>32</v>
      </c>
      <c r="Q18" s="19" t="s">
        <v>32</v>
      </c>
      <c r="R18" s="20"/>
      <c r="S18" s="20"/>
      <c r="T18" s="20"/>
      <c r="U18" s="21"/>
      <c r="V18" s="8" t="s">
        <v>32</v>
      </c>
      <c r="W18" s="19" t="s">
        <v>32</v>
      </c>
      <c r="X18" s="20"/>
      <c r="Y18" s="20"/>
      <c r="Z18" s="20"/>
      <c r="AA18" s="21"/>
    </row>
    <row r="19" spans="2:27">
      <c r="B19" s="8">
        <v>8</v>
      </c>
      <c r="C19" s="8" t="s">
        <v>32</v>
      </c>
      <c r="D19" s="8" t="s">
        <v>79</v>
      </c>
      <c r="E19" s="8" t="s">
        <v>32</v>
      </c>
      <c r="F19" s="8" t="s">
        <v>32</v>
      </c>
      <c r="G19" s="8" t="s">
        <v>77</v>
      </c>
      <c r="H19" s="8" t="s">
        <v>36</v>
      </c>
      <c r="I19" s="8" t="s">
        <v>36</v>
      </c>
      <c r="J19" s="8" t="s">
        <v>32</v>
      </c>
      <c r="K19" s="19" t="s">
        <v>32</v>
      </c>
      <c r="L19" s="20"/>
      <c r="M19" s="20"/>
      <c r="N19" s="20"/>
      <c r="O19" s="21"/>
      <c r="P19" s="8" t="s">
        <v>32</v>
      </c>
      <c r="Q19" s="19" t="s">
        <v>32</v>
      </c>
      <c r="R19" s="20"/>
      <c r="S19" s="20"/>
      <c r="T19" s="20"/>
      <c r="U19" s="21"/>
      <c r="V19" s="8" t="s">
        <v>32</v>
      </c>
      <c r="W19" s="19" t="s">
        <v>32</v>
      </c>
      <c r="X19" s="20"/>
      <c r="Y19" s="20"/>
      <c r="Z19" s="20"/>
      <c r="AA19" s="21"/>
    </row>
    <row r="20" spans="2:27">
      <c r="B20" s="8">
        <v>9</v>
      </c>
      <c r="C20" s="8" t="s">
        <v>32</v>
      </c>
      <c r="D20" s="8" t="s">
        <v>41</v>
      </c>
      <c r="E20" s="8" t="s">
        <v>32</v>
      </c>
      <c r="F20" s="8" t="s">
        <v>34</v>
      </c>
      <c r="G20" s="8" t="s">
        <v>80</v>
      </c>
      <c r="H20" s="8" t="s">
        <v>42</v>
      </c>
      <c r="I20" s="8" t="s">
        <v>36</v>
      </c>
      <c r="J20" s="8" t="s">
        <v>32</v>
      </c>
      <c r="K20" s="19" t="s">
        <v>32</v>
      </c>
      <c r="L20" s="20"/>
      <c r="M20" s="20"/>
      <c r="N20" s="20"/>
      <c r="O20" s="21"/>
      <c r="P20" s="8" t="s">
        <v>32</v>
      </c>
      <c r="Q20" s="19" t="s">
        <v>32</v>
      </c>
      <c r="R20" s="20"/>
      <c r="S20" s="20"/>
      <c r="T20" s="20"/>
      <c r="U20" s="21"/>
      <c r="V20" s="8" t="s">
        <v>32</v>
      </c>
      <c r="W20" s="19" t="s">
        <v>32</v>
      </c>
      <c r="X20" s="20"/>
      <c r="Y20" s="20"/>
      <c r="Z20" s="20"/>
      <c r="AA20" s="21"/>
    </row>
    <row r="21" spans="2:27">
      <c r="B21" s="8">
        <v>10</v>
      </c>
      <c r="C21" s="8" t="s">
        <v>32</v>
      </c>
      <c r="D21" s="8" t="s">
        <v>81</v>
      </c>
      <c r="E21" s="8" t="s">
        <v>32</v>
      </c>
      <c r="F21" s="8" t="s">
        <v>32</v>
      </c>
      <c r="G21" s="8" t="s">
        <v>77</v>
      </c>
      <c r="H21" s="8" t="s">
        <v>36</v>
      </c>
      <c r="I21" s="8" t="s">
        <v>36</v>
      </c>
      <c r="J21" s="8" t="s">
        <v>32</v>
      </c>
      <c r="K21" s="19" t="s">
        <v>32</v>
      </c>
      <c r="L21" s="20"/>
      <c r="M21" s="20"/>
      <c r="N21" s="20"/>
      <c r="O21" s="21"/>
      <c r="P21" s="8" t="s">
        <v>32</v>
      </c>
      <c r="Q21" s="19" t="s">
        <v>32</v>
      </c>
      <c r="R21" s="20"/>
      <c r="S21" s="20"/>
      <c r="T21" s="20"/>
      <c r="U21" s="21"/>
      <c r="V21" s="8" t="s">
        <v>32</v>
      </c>
      <c r="W21" s="19" t="s">
        <v>32</v>
      </c>
      <c r="X21" s="20"/>
      <c r="Y21" s="20"/>
      <c r="Z21" s="20"/>
      <c r="AA21" s="21"/>
    </row>
    <row r="22" spans="2:27">
      <c r="B22" s="8">
        <v>11</v>
      </c>
      <c r="C22" s="8" t="s">
        <v>32</v>
      </c>
      <c r="D22" s="8" t="s">
        <v>41</v>
      </c>
      <c r="E22" s="8" t="s">
        <v>32</v>
      </c>
      <c r="F22" s="8" t="s">
        <v>34</v>
      </c>
      <c r="G22" s="8" t="s">
        <v>82</v>
      </c>
      <c r="H22" s="8" t="s">
        <v>43</v>
      </c>
      <c r="I22" s="8" t="s">
        <v>36</v>
      </c>
      <c r="J22" s="8" t="s">
        <v>32</v>
      </c>
      <c r="K22" s="19" t="s">
        <v>32</v>
      </c>
      <c r="L22" s="20"/>
      <c r="M22" s="20"/>
      <c r="N22" s="20"/>
      <c r="O22" s="21"/>
      <c r="P22" s="8" t="s">
        <v>32</v>
      </c>
      <c r="Q22" s="19" t="s">
        <v>32</v>
      </c>
      <c r="R22" s="20"/>
      <c r="S22" s="20"/>
      <c r="T22" s="20"/>
      <c r="U22" s="21"/>
      <c r="V22" s="8" t="s">
        <v>32</v>
      </c>
      <c r="W22" s="19" t="s">
        <v>32</v>
      </c>
      <c r="X22" s="20"/>
      <c r="Y22" s="20"/>
      <c r="Z22" s="20"/>
      <c r="AA22" s="21"/>
    </row>
    <row r="23" spans="2:27">
      <c r="B23" s="8">
        <v>12</v>
      </c>
      <c r="C23" s="8" t="s">
        <v>32</v>
      </c>
      <c r="D23" s="8" t="s">
        <v>83</v>
      </c>
      <c r="E23" s="8" t="s">
        <v>32</v>
      </c>
      <c r="F23" s="8" t="s">
        <v>32</v>
      </c>
      <c r="G23" s="8" t="s">
        <v>77</v>
      </c>
      <c r="H23" s="8" t="s">
        <v>36</v>
      </c>
      <c r="I23" s="8" t="s">
        <v>36</v>
      </c>
      <c r="J23" s="8" t="s">
        <v>32</v>
      </c>
      <c r="K23" s="19" t="s">
        <v>32</v>
      </c>
      <c r="L23" s="20"/>
      <c r="M23" s="20"/>
      <c r="N23" s="20"/>
      <c r="O23" s="21"/>
      <c r="P23" s="8" t="s">
        <v>32</v>
      </c>
      <c r="Q23" s="19" t="s">
        <v>32</v>
      </c>
      <c r="R23" s="20"/>
      <c r="S23" s="20"/>
      <c r="T23" s="20"/>
      <c r="U23" s="21"/>
      <c r="V23" s="8" t="s">
        <v>32</v>
      </c>
      <c r="W23" s="19" t="s">
        <v>32</v>
      </c>
      <c r="X23" s="20"/>
      <c r="Y23" s="20"/>
      <c r="Z23" s="20"/>
      <c r="AA23" s="21"/>
    </row>
    <row r="24" spans="2:27">
      <c r="B24" s="8">
        <v>13</v>
      </c>
      <c r="C24" s="8" t="s">
        <v>32</v>
      </c>
      <c r="D24" s="8" t="s">
        <v>44</v>
      </c>
      <c r="E24" s="8" t="s">
        <v>32</v>
      </c>
      <c r="F24" s="8" t="s">
        <v>39</v>
      </c>
      <c r="G24" s="8" t="s">
        <v>84</v>
      </c>
      <c r="H24" s="8" t="s">
        <v>45</v>
      </c>
      <c r="I24" s="8" t="s">
        <v>36</v>
      </c>
      <c r="J24" s="8" t="s">
        <v>32</v>
      </c>
      <c r="K24" s="19" t="s">
        <v>32</v>
      </c>
      <c r="L24" s="20"/>
      <c r="M24" s="20"/>
      <c r="N24" s="20"/>
      <c r="O24" s="21"/>
      <c r="P24" s="8" t="s">
        <v>32</v>
      </c>
      <c r="Q24" s="19" t="s">
        <v>32</v>
      </c>
      <c r="R24" s="20"/>
      <c r="S24" s="20"/>
      <c r="T24" s="20"/>
      <c r="U24" s="21"/>
      <c r="V24" s="8" t="s">
        <v>32</v>
      </c>
      <c r="W24" s="19" t="s">
        <v>32</v>
      </c>
      <c r="X24" s="20"/>
      <c r="Y24" s="20"/>
      <c r="Z24" s="20"/>
      <c r="AA24" s="21"/>
    </row>
    <row r="25" spans="2:27">
      <c r="B25" s="8">
        <v>14</v>
      </c>
      <c r="C25" s="8" t="s">
        <v>32</v>
      </c>
      <c r="D25" s="8" t="s">
        <v>85</v>
      </c>
      <c r="E25" s="8" t="s">
        <v>32</v>
      </c>
      <c r="F25" s="8" t="s">
        <v>32</v>
      </c>
      <c r="G25" s="8" t="s">
        <v>77</v>
      </c>
      <c r="H25" s="8" t="s">
        <v>36</v>
      </c>
      <c r="I25" s="8" t="s">
        <v>36</v>
      </c>
      <c r="J25" s="8" t="s">
        <v>32</v>
      </c>
      <c r="K25" s="19" t="s">
        <v>32</v>
      </c>
      <c r="L25" s="20"/>
      <c r="M25" s="20"/>
      <c r="N25" s="20"/>
      <c r="O25" s="21"/>
      <c r="P25" s="8" t="s">
        <v>32</v>
      </c>
      <c r="Q25" s="19" t="s">
        <v>32</v>
      </c>
      <c r="R25" s="20"/>
      <c r="S25" s="20"/>
      <c r="T25" s="20"/>
      <c r="U25" s="21"/>
      <c r="V25" s="8" t="s">
        <v>32</v>
      </c>
      <c r="W25" s="19" t="s">
        <v>32</v>
      </c>
      <c r="X25" s="20"/>
      <c r="Y25" s="20"/>
      <c r="Z25" s="20"/>
      <c r="AA25" s="21"/>
    </row>
    <row r="26" spans="2:27">
      <c r="B26" s="8">
        <v>15</v>
      </c>
      <c r="C26" s="8" t="s">
        <v>32</v>
      </c>
      <c r="D26" s="8" t="s">
        <v>44</v>
      </c>
      <c r="E26" s="8" t="s">
        <v>32</v>
      </c>
      <c r="F26" s="8" t="s">
        <v>46</v>
      </c>
      <c r="G26" s="8" t="s">
        <v>86</v>
      </c>
      <c r="H26" s="8" t="s">
        <v>47</v>
      </c>
      <c r="I26" s="8" t="s">
        <v>36</v>
      </c>
      <c r="J26" s="8" t="s">
        <v>32</v>
      </c>
      <c r="K26" s="19" t="s">
        <v>32</v>
      </c>
      <c r="L26" s="20"/>
      <c r="M26" s="20"/>
      <c r="N26" s="20"/>
      <c r="O26" s="21"/>
      <c r="P26" s="8" t="s">
        <v>32</v>
      </c>
      <c r="Q26" s="19" t="s">
        <v>32</v>
      </c>
      <c r="R26" s="20"/>
      <c r="S26" s="20"/>
      <c r="T26" s="20"/>
      <c r="U26" s="21"/>
      <c r="V26" s="8" t="s">
        <v>32</v>
      </c>
      <c r="W26" s="19" t="s">
        <v>32</v>
      </c>
      <c r="X26" s="20"/>
      <c r="Y26" s="20"/>
      <c r="Z26" s="20"/>
      <c r="AA26" s="21"/>
    </row>
    <row r="27" spans="2:27">
      <c r="B27" s="8">
        <v>16</v>
      </c>
      <c r="C27" s="8" t="s">
        <v>32</v>
      </c>
      <c r="D27" s="8" t="s">
        <v>87</v>
      </c>
      <c r="E27" s="8" t="s">
        <v>32</v>
      </c>
      <c r="F27" s="8" t="s">
        <v>32</v>
      </c>
      <c r="G27" s="8" t="s">
        <v>77</v>
      </c>
      <c r="H27" s="8" t="s">
        <v>36</v>
      </c>
      <c r="I27" s="8" t="s">
        <v>36</v>
      </c>
      <c r="J27" s="8" t="s">
        <v>32</v>
      </c>
      <c r="K27" s="19" t="s">
        <v>32</v>
      </c>
      <c r="L27" s="20"/>
      <c r="M27" s="20"/>
      <c r="N27" s="20"/>
      <c r="O27" s="21"/>
      <c r="P27" s="8" t="s">
        <v>32</v>
      </c>
      <c r="Q27" s="19" t="s">
        <v>32</v>
      </c>
      <c r="R27" s="20"/>
      <c r="S27" s="20"/>
      <c r="T27" s="20"/>
      <c r="U27" s="21"/>
      <c r="V27" s="8" t="s">
        <v>32</v>
      </c>
      <c r="W27" s="19" t="s">
        <v>32</v>
      </c>
      <c r="X27" s="20"/>
      <c r="Y27" s="20"/>
      <c r="Z27" s="20"/>
      <c r="AA27" s="21"/>
    </row>
    <row r="28" spans="2:27">
      <c r="B28" s="8">
        <v>17</v>
      </c>
      <c r="C28" s="8" t="s">
        <v>32</v>
      </c>
      <c r="D28" s="8" t="s">
        <v>44</v>
      </c>
      <c r="E28" s="8" t="s">
        <v>32</v>
      </c>
      <c r="F28" s="8" t="s">
        <v>46</v>
      </c>
      <c r="G28" s="8" t="s">
        <v>88</v>
      </c>
      <c r="H28" s="8" t="s">
        <v>48</v>
      </c>
      <c r="I28" s="8" t="s">
        <v>36</v>
      </c>
      <c r="J28" s="8" t="s">
        <v>32</v>
      </c>
      <c r="K28" s="19" t="s">
        <v>32</v>
      </c>
      <c r="L28" s="20"/>
      <c r="M28" s="20"/>
      <c r="N28" s="20"/>
      <c r="O28" s="21"/>
      <c r="P28" s="8" t="s">
        <v>32</v>
      </c>
      <c r="Q28" s="19" t="s">
        <v>32</v>
      </c>
      <c r="R28" s="20"/>
      <c r="S28" s="20"/>
      <c r="T28" s="20"/>
      <c r="U28" s="21"/>
      <c r="V28" s="8" t="s">
        <v>32</v>
      </c>
      <c r="W28" s="19" t="s">
        <v>32</v>
      </c>
      <c r="X28" s="20"/>
      <c r="Y28" s="20"/>
      <c r="Z28" s="20"/>
      <c r="AA28" s="21"/>
    </row>
    <row r="29" spans="2:27">
      <c r="B29" s="4">
        <v>18</v>
      </c>
      <c r="C29" s="4" t="s">
        <v>32</v>
      </c>
      <c r="D29" s="4" t="s">
        <v>89</v>
      </c>
      <c r="E29" s="4" t="s">
        <v>32</v>
      </c>
      <c r="F29" s="4" t="s">
        <v>32</v>
      </c>
      <c r="G29" s="4" t="s">
        <v>77</v>
      </c>
      <c r="H29" s="4" t="s">
        <v>36</v>
      </c>
      <c r="I29" s="4" t="s">
        <v>36</v>
      </c>
    </row>
    <row r="30" spans="2:27">
      <c r="B30" s="4">
        <v>19</v>
      </c>
      <c r="C30" s="4" t="s">
        <v>32</v>
      </c>
      <c r="D30" s="4" t="s">
        <v>44</v>
      </c>
      <c r="E30" s="4" t="s">
        <v>32</v>
      </c>
      <c r="F30" s="4" t="s">
        <v>46</v>
      </c>
      <c r="G30" s="4" t="s">
        <v>90</v>
      </c>
      <c r="H30" s="4" t="s">
        <v>49</v>
      </c>
      <c r="I30" s="4" t="s">
        <v>36</v>
      </c>
    </row>
    <row r="31" spans="2:27">
      <c r="B31" s="4">
        <v>20</v>
      </c>
      <c r="C31" s="4" t="s">
        <v>32</v>
      </c>
      <c r="D31" s="4" t="s">
        <v>91</v>
      </c>
      <c r="E31" s="4" t="s">
        <v>32</v>
      </c>
      <c r="F31" s="4" t="s">
        <v>32</v>
      </c>
      <c r="G31" s="4" t="s">
        <v>77</v>
      </c>
      <c r="H31" s="4" t="s">
        <v>36</v>
      </c>
      <c r="I31" s="4" t="s">
        <v>36</v>
      </c>
    </row>
    <row r="32" spans="2:27">
      <c r="B32" s="4">
        <v>21</v>
      </c>
      <c r="C32" s="4" t="s">
        <v>32</v>
      </c>
      <c r="D32" s="4" t="s">
        <v>50</v>
      </c>
      <c r="E32" s="4" t="s">
        <v>32</v>
      </c>
      <c r="F32" s="4" t="s">
        <v>46</v>
      </c>
      <c r="G32" s="4" t="s">
        <v>74</v>
      </c>
      <c r="H32" s="4" t="s">
        <v>51</v>
      </c>
      <c r="I32" s="4" t="s">
        <v>36</v>
      </c>
    </row>
    <row r="33" spans="2:9">
      <c r="B33" s="4">
        <v>22</v>
      </c>
      <c r="C33" s="4" t="s">
        <v>32</v>
      </c>
      <c r="D33" s="4" t="s">
        <v>92</v>
      </c>
      <c r="E33" s="4" t="s">
        <v>32</v>
      </c>
      <c r="F33" s="4" t="s">
        <v>32</v>
      </c>
      <c r="G33" s="4" t="s">
        <v>77</v>
      </c>
      <c r="H33" s="4" t="s">
        <v>36</v>
      </c>
      <c r="I33" s="4" t="s">
        <v>36</v>
      </c>
    </row>
    <row r="34" spans="2:9">
      <c r="B34" s="4">
        <v>23</v>
      </c>
      <c r="C34" s="4" t="s">
        <v>32</v>
      </c>
      <c r="D34" s="4" t="s">
        <v>52</v>
      </c>
      <c r="E34" s="4" t="s">
        <v>32</v>
      </c>
      <c r="F34" s="4" t="s">
        <v>34</v>
      </c>
      <c r="G34" s="4" t="s">
        <v>93</v>
      </c>
      <c r="H34" s="4" t="s">
        <v>53</v>
      </c>
      <c r="I34" s="4" t="s">
        <v>36</v>
      </c>
    </row>
    <row r="35" spans="2:9">
      <c r="B35" s="4">
        <v>24</v>
      </c>
      <c r="C35" s="4" t="s">
        <v>32</v>
      </c>
      <c r="D35" s="4" t="s">
        <v>94</v>
      </c>
      <c r="E35" s="4" t="s">
        <v>32</v>
      </c>
      <c r="F35" s="4" t="s">
        <v>32</v>
      </c>
      <c r="G35" s="4" t="s">
        <v>77</v>
      </c>
      <c r="H35" s="4" t="s">
        <v>36</v>
      </c>
      <c r="I35" s="4" t="s">
        <v>36</v>
      </c>
    </row>
    <row r="36" spans="2:9">
      <c r="B36" s="4">
        <v>25</v>
      </c>
      <c r="C36" s="4" t="s">
        <v>32</v>
      </c>
      <c r="D36" s="4" t="s">
        <v>54</v>
      </c>
      <c r="E36" s="4" t="s">
        <v>32</v>
      </c>
      <c r="F36" s="4" t="s">
        <v>34</v>
      </c>
      <c r="G36" s="4" t="s">
        <v>95</v>
      </c>
      <c r="H36" s="4" t="s">
        <v>55</v>
      </c>
      <c r="I36" s="4" t="s">
        <v>36</v>
      </c>
    </row>
    <row r="37" spans="2:9">
      <c r="B37" s="4">
        <v>26</v>
      </c>
      <c r="C37" s="4" t="s">
        <v>32</v>
      </c>
      <c r="D37" s="4" t="s">
        <v>96</v>
      </c>
      <c r="E37" s="4" t="s">
        <v>32</v>
      </c>
      <c r="F37" s="4" t="s">
        <v>32</v>
      </c>
      <c r="G37" s="4" t="s">
        <v>77</v>
      </c>
      <c r="H37" s="4" t="s">
        <v>36</v>
      </c>
      <c r="I37" s="4" t="s">
        <v>36</v>
      </c>
    </row>
    <row r="38" spans="2:9">
      <c r="B38" s="4">
        <v>27</v>
      </c>
      <c r="C38" s="4" t="s">
        <v>32</v>
      </c>
      <c r="D38" s="4" t="s">
        <v>52</v>
      </c>
      <c r="E38" s="4" t="s">
        <v>32</v>
      </c>
      <c r="F38" s="4" t="s">
        <v>46</v>
      </c>
      <c r="G38" s="4" t="s">
        <v>88</v>
      </c>
      <c r="H38" s="4" t="s">
        <v>56</v>
      </c>
      <c r="I38" s="4" t="s">
        <v>36</v>
      </c>
    </row>
    <row r="39" spans="2:9">
      <c r="B39" s="4">
        <v>28</v>
      </c>
      <c r="C39" s="4" t="s">
        <v>32</v>
      </c>
      <c r="D39" s="4" t="s">
        <v>97</v>
      </c>
      <c r="E39" s="4" t="s">
        <v>32</v>
      </c>
      <c r="F39" s="4" t="s">
        <v>32</v>
      </c>
      <c r="G39" s="4" t="s">
        <v>77</v>
      </c>
      <c r="H39" s="4" t="s">
        <v>36</v>
      </c>
      <c r="I39" s="4" t="s">
        <v>36</v>
      </c>
    </row>
    <row r="40" spans="2:9">
      <c r="B40" s="4">
        <v>29</v>
      </c>
      <c r="C40" s="4" t="s">
        <v>32</v>
      </c>
      <c r="D40" s="4" t="s">
        <v>57</v>
      </c>
      <c r="E40" s="4" t="s">
        <v>32</v>
      </c>
      <c r="F40" s="4" t="s">
        <v>46</v>
      </c>
      <c r="G40" s="4" t="s">
        <v>98</v>
      </c>
      <c r="H40" s="4" t="s">
        <v>58</v>
      </c>
      <c r="I40" s="4" t="s">
        <v>36</v>
      </c>
    </row>
    <row r="41" spans="2:9">
      <c r="B41" s="4">
        <v>30</v>
      </c>
      <c r="C41" s="4" t="s">
        <v>32</v>
      </c>
      <c r="D41" s="4" t="s">
        <v>99</v>
      </c>
      <c r="E41" s="4" t="s">
        <v>32</v>
      </c>
      <c r="F41" s="4" t="s">
        <v>32</v>
      </c>
      <c r="G41" s="4" t="s">
        <v>77</v>
      </c>
      <c r="H41" s="4" t="s">
        <v>36</v>
      </c>
      <c r="I41" s="4" t="s">
        <v>36</v>
      </c>
    </row>
    <row r="42" spans="2:9">
      <c r="B42" s="4">
        <v>31</v>
      </c>
      <c r="C42" s="4" t="s">
        <v>32</v>
      </c>
      <c r="D42" s="4" t="s">
        <v>59</v>
      </c>
      <c r="E42" s="4" t="s">
        <v>32</v>
      </c>
      <c r="F42" s="4" t="s">
        <v>34</v>
      </c>
      <c r="G42" s="4" t="s">
        <v>100</v>
      </c>
      <c r="H42" s="4" t="s">
        <v>60</v>
      </c>
      <c r="I42" s="4" t="s">
        <v>36</v>
      </c>
    </row>
    <row r="43" spans="2:9">
      <c r="B43" s="4">
        <v>32</v>
      </c>
      <c r="C43" s="4" t="s">
        <v>32</v>
      </c>
      <c r="D43" s="4" t="s">
        <v>87</v>
      </c>
      <c r="E43" s="4" t="s">
        <v>32</v>
      </c>
      <c r="F43" s="4" t="s">
        <v>32</v>
      </c>
      <c r="G43" s="4" t="s">
        <v>77</v>
      </c>
      <c r="H43" s="4" t="s">
        <v>36</v>
      </c>
      <c r="I43" s="4" t="s">
        <v>36</v>
      </c>
    </row>
    <row r="44" spans="2:9">
      <c r="B44" s="4">
        <v>33</v>
      </c>
      <c r="C44" s="4" t="s">
        <v>32</v>
      </c>
      <c r="D44" s="4" t="s">
        <v>52</v>
      </c>
      <c r="E44" s="4" t="s">
        <v>32</v>
      </c>
      <c r="F44" s="4" t="s">
        <v>46</v>
      </c>
      <c r="G44" s="4" t="s">
        <v>74</v>
      </c>
      <c r="H44" s="4" t="s">
        <v>61</v>
      </c>
      <c r="I44" s="4" t="s">
        <v>36</v>
      </c>
    </row>
    <row r="45" spans="2:9">
      <c r="B45" s="4">
        <v>34</v>
      </c>
      <c r="C45" s="4" t="s">
        <v>32</v>
      </c>
      <c r="D45" s="4" t="s">
        <v>89</v>
      </c>
      <c r="E45" s="4" t="s">
        <v>32</v>
      </c>
      <c r="F45" s="4" t="s">
        <v>32</v>
      </c>
      <c r="G45" s="4" t="s">
        <v>77</v>
      </c>
      <c r="H45" s="4" t="s">
        <v>36</v>
      </c>
      <c r="I45" s="4" t="s">
        <v>36</v>
      </c>
    </row>
  </sheetData>
  <mergeCells count="98">
    <mergeCell ref="B1:C5"/>
    <mergeCell ref="D1:F5"/>
    <mergeCell ref="G1:I1"/>
    <mergeCell ref="G2:I2"/>
    <mergeCell ref="G3:I3"/>
    <mergeCell ref="G4:I4"/>
    <mergeCell ref="G5:I5"/>
    <mergeCell ref="B6:I6"/>
    <mergeCell ref="B7:I7"/>
    <mergeCell ref="B8:I8"/>
    <mergeCell ref="B9:F10"/>
    <mergeCell ref="G9:I9"/>
    <mergeCell ref="G10"/>
    <mergeCell ref="H10:I10"/>
    <mergeCell ref="J7:O7"/>
    <mergeCell ref="J8:O8"/>
    <mergeCell ref="J9:O9"/>
    <mergeCell ref="J10:O10"/>
    <mergeCell ref="K11:O11"/>
    <mergeCell ref="K20:O20"/>
    <mergeCell ref="K21:O21"/>
    <mergeCell ref="K12:O12"/>
    <mergeCell ref="K13:O13"/>
    <mergeCell ref="K14:O14"/>
    <mergeCell ref="K15:O15"/>
    <mergeCell ref="K16:O16"/>
    <mergeCell ref="K27:O27"/>
    <mergeCell ref="K28:O28"/>
    <mergeCell ref="J1:O1"/>
    <mergeCell ref="J2:O2"/>
    <mergeCell ref="J3:O3"/>
    <mergeCell ref="J4:O4"/>
    <mergeCell ref="J5:O5"/>
    <mergeCell ref="J6:O6"/>
    <mergeCell ref="K22:O22"/>
    <mergeCell ref="K23:O23"/>
    <mergeCell ref="K24:O24"/>
    <mergeCell ref="K25:O25"/>
    <mergeCell ref="K26:O26"/>
    <mergeCell ref="K17:O17"/>
    <mergeCell ref="K18:O18"/>
    <mergeCell ref="K19:O19"/>
    <mergeCell ref="P7:U7"/>
    <mergeCell ref="P8:U8"/>
    <mergeCell ref="P9:U9"/>
    <mergeCell ref="P10:U10"/>
    <mergeCell ref="Q11:U11"/>
    <mergeCell ref="Q20:U20"/>
    <mergeCell ref="Q21:U21"/>
    <mergeCell ref="Q12:U12"/>
    <mergeCell ref="Q13:U13"/>
    <mergeCell ref="Q14:U14"/>
    <mergeCell ref="Q15:U15"/>
    <mergeCell ref="Q16:U16"/>
    <mergeCell ref="Q27:U27"/>
    <mergeCell ref="Q28:U28"/>
    <mergeCell ref="P1:U1"/>
    <mergeCell ref="P2:U2"/>
    <mergeCell ref="P3:U3"/>
    <mergeCell ref="P4:U4"/>
    <mergeCell ref="P5:U5"/>
    <mergeCell ref="P6:U6"/>
    <mergeCell ref="Q22:U22"/>
    <mergeCell ref="Q23:U23"/>
    <mergeCell ref="Q24:U24"/>
    <mergeCell ref="Q25:U25"/>
    <mergeCell ref="Q26:U26"/>
    <mergeCell ref="Q17:U17"/>
    <mergeCell ref="Q18:U18"/>
    <mergeCell ref="Q19:U19"/>
    <mergeCell ref="V7:AA7"/>
    <mergeCell ref="V8:AA8"/>
    <mergeCell ref="V9:AA9"/>
    <mergeCell ref="V10:AA10"/>
    <mergeCell ref="W11:AA11"/>
    <mergeCell ref="W20:AA20"/>
    <mergeCell ref="W21:AA21"/>
    <mergeCell ref="W12:AA12"/>
    <mergeCell ref="W13:AA13"/>
    <mergeCell ref="W14:AA14"/>
    <mergeCell ref="W15:AA15"/>
    <mergeCell ref="W16:AA16"/>
    <mergeCell ref="W27:AA27"/>
    <mergeCell ref="W28:AA28"/>
    <mergeCell ref="V1:AA1"/>
    <mergeCell ref="V2:AA2"/>
    <mergeCell ref="V3:AA3"/>
    <mergeCell ref="V4:AA4"/>
    <mergeCell ref="V5:AA5"/>
    <mergeCell ref="V6:AA6"/>
    <mergeCell ref="W22:AA22"/>
    <mergeCell ref="W23:AA23"/>
    <mergeCell ref="W24:AA24"/>
    <mergeCell ref="W25:AA25"/>
    <mergeCell ref="W26:AA26"/>
    <mergeCell ref="W17:AA17"/>
    <mergeCell ref="W18:AA18"/>
    <mergeCell ref="W19:AA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2024-10-29T10:11:55Z</dcterms:modified>
</cp:coreProperties>
</file>