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New WO/Bangalore/080 Lounge/Planters/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7" i="1"/>
  <c r="O18" i="1"/>
  <c r="O17" i="1"/>
  <c r="O16" i="1"/>
  <c r="M3" i="1"/>
  <c r="M4" i="1"/>
  <c r="M5" i="1"/>
  <c r="M6" i="1"/>
  <c r="M7" i="1"/>
  <c r="M8" i="1"/>
  <c r="M9" i="1"/>
  <c r="M10" i="1"/>
  <c r="M11" i="1"/>
  <c r="M12" i="1"/>
  <c r="M13" i="1"/>
  <c r="M14" i="1"/>
  <c r="M2" i="1"/>
  <c r="M15" i="1" l="1"/>
  <c r="O15" i="1"/>
  <c r="O3" i="1"/>
  <c r="O4" i="1"/>
  <c r="O5" i="1"/>
  <c r="O6" i="1"/>
  <c r="O7" i="1"/>
  <c r="O8" i="1"/>
  <c r="O9" i="1"/>
  <c r="O10" i="1"/>
  <c r="O11" i="1"/>
  <c r="O12" i="1"/>
  <c r="O13" i="1"/>
  <c r="O14" i="1"/>
  <c r="O2" i="1"/>
  <c r="K14" i="1" l="1"/>
  <c r="K13" i="1"/>
  <c r="K12" i="1"/>
  <c r="K11" i="1"/>
  <c r="K10" i="1"/>
  <c r="K9" i="1"/>
  <c r="K8" i="1"/>
  <c r="K7" i="1"/>
  <c r="K6" i="1"/>
  <c r="K5" i="1"/>
  <c r="K4" i="1"/>
  <c r="K3" i="1"/>
  <c r="K2" i="1"/>
  <c r="D36" i="1" l="1"/>
</calcChain>
</file>

<file path=xl/sharedStrings.xml><?xml version="1.0" encoding="utf-8"?>
<sst xmlns="http://schemas.openxmlformats.org/spreadsheetml/2006/main" count="110" uniqueCount="80">
  <si>
    <t>Number</t>
  </si>
  <si>
    <t>Model</t>
  </si>
  <si>
    <t>Height</t>
  </si>
  <si>
    <t>Location</t>
  </si>
  <si>
    <t>Welcome Lounge</t>
  </si>
  <si>
    <t>Size 
(max width)</t>
  </si>
  <si>
    <t>Finish Name</t>
  </si>
  <si>
    <t>Swatch</t>
  </si>
  <si>
    <t>E-Cilita 34 - F</t>
  </si>
  <si>
    <t>R-2412 - H</t>
  </si>
  <si>
    <t>E-Orino-15 - F</t>
  </si>
  <si>
    <t>E-Vonny 20 - F</t>
  </si>
  <si>
    <t>355mm</t>
  </si>
  <si>
    <t>N-Feijo 28 - F</t>
  </si>
  <si>
    <t>305mm</t>
  </si>
  <si>
    <t>N-Corsa32 - F</t>
  </si>
  <si>
    <t>E-Nivoli 30 - F</t>
  </si>
  <si>
    <t>N-Corsa25 - F</t>
  </si>
  <si>
    <t>N-Corsa18 - F</t>
  </si>
  <si>
    <t>N-Corsa40 - F</t>
  </si>
  <si>
    <t>254mm</t>
  </si>
  <si>
    <t>571mm</t>
  </si>
  <si>
    <t>E-Cilita 42 - F</t>
  </si>
  <si>
    <t>E-Cilita 27 - F</t>
  </si>
  <si>
    <t>Qty</t>
  </si>
  <si>
    <t>Total</t>
  </si>
  <si>
    <t>E-Cilita 20 - H</t>
  </si>
  <si>
    <t>Quantity</t>
  </si>
  <si>
    <t>Ref.Image</t>
  </si>
  <si>
    <t>TOTAL</t>
  </si>
  <si>
    <t>Vendor webiste</t>
  </si>
  <si>
    <t>Belios 22</t>
  </si>
  <si>
    <t>229mm</t>
  </si>
  <si>
    <t>584mm</t>
  </si>
  <si>
    <t>https://www.bonasila.com/newo/belios-bell-shaped-frp-planters/</t>
  </si>
  <si>
    <t>Welcome Lounge next to sports bar</t>
  </si>
  <si>
    <t>Belios 30</t>
  </si>
  <si>
    <t>825mm</t>
  </si>
  <si>
    <t>330mm</t>
  </si>
  <si>
    <t>Tea Garden</t>
  </si>
  <si>
    <t>https://www.bonasila.com/newo/musori-decorative-planters/</t>
  </si>
  <si>
    <t>165mm</t>
  </si>
  <si>
    <t>Musori 14</t>
  </si>
  <si>
    <t>622mm</t>
  </si>
  <si>
    <t>317mm</t>
  </si>
  <si>
    <t>Musori 28</t>
  </si>
  <si>
    <t>215mm</t>
  </si>
  <si>
    <t>406mm</t>
  </si>
  <si>
    <t>Musori 18</t>
  </si>
  <si>
    <t>Sports Bar</t>
  </si>
  <si>
    <t>Burly Wood (3) &amp; Buff (1) Matte</t>
  </si>
  <si>
    <t>Burly Wood (4) &amp; Buff (5)  Matte</t>
  </si>
  <si>
    <t>Burly Wood (2) &amp; Buff (2)  Matte</t>
  </si>
  <si>
    <t>https://www.bonasila.com/newo/corsa-designer-pots-for-plants/</t>
  </si>
  <si>
    <t>Corsa 40</t>
  </si>
  <si>
    <t>Corsa 25</t>
  </si>
  <si>
    <t>Corsa 18</t>
  </si>
  <si>
    <t>Cement Carob (3) Woodland (3) &amp; Burly Wood (3) Matte</t>
  </si>
  <si>
    <t>Cement Carob (1) Woodland (2)  Matte</t>
  </si>
  <si>
    <t>Fine Dining</t>
  </si>
  <si>
    <t>380mm</t>
  </si>
  <si>
    <t>241mm</t>
  </si>
  <si>
    <t>177mm</t>
  </si>
  <si>
    <t>https://www.bonasila.com/newo/feijo-outdoor-planters/</t>
  </si>
  <si>
    <t>Dining (Next to bar stools)</t>
  </si>
  <si>
    <t>343mm</t>
  </si>
  <si>
    <t>Feijo 33</t>
  </si>
  <si>
    <t>Feijo 40</t>
  </si>
  <si>
    <t>Almond Bar (2) Curly Wood (2)  Matte</t>
  </si>
  <si>
    <t>Burly Wood (3) &amp; Buff (3)  Matte</t>
  </si>
  <si>
    <t>Burly Wood Matte</t>
  </si>
  <si>
    <t>Buff Matte</t>
  </si>
  <si>
    <t>Burly Wood (4) &amp; Buff (4)  Matte</t>
  </si>
  <si>
    <t>Burly Wood (4) &amp; Buff (4) Matte</t>
  </si>
  <si>
    <t>TOTAL with 18% GST</t>
  </si>
  <si>
    <t>Bonasila Planters (R1)</t>
  </si>
  <si>
    <t>Bonasila Planters (R0)</t>
  </si>
  <si>
    <t>Discount 10%</t>
  </si>
  <si>
    <t>TOTAL Basic cost</t>
  </si>
  <si>
    <t>Rates are Including Packaging &amp;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</si>
</sst>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0" tint="-0.34998626667073579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0" fontId="6" fillId="0" borderId="14" xfId="0" applyFont="1" applyFill="1" applyBorder="1"/>
    <xf numFmtId="165" fontId="5" fillId="0" borderId="0" xfId="2" applyNumberFormat="1" applyFont="1" applyFill="1"/>
    <xf numFmtId="165" fontId="6" fillId="0" borderId="14" xfId="2" applyNumberFormat="1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5" xfId="0" applyFont="1" applyFill="1" applyBorder="1"/>
    <xf numFmtId="0" fontId="7" fillId="0" borderId="3" xfId="0" applyFont="1" applyFill="1" applyBorder="1"/>
    <xf numFmtId="0" fontId="7" fillId="0" borderId="8" xfId="0" applyFont="1" applyFill="1" applyBorder="1"/>
    <xf numFmtId="0" fontId="7" fillId="0" borderId="4" xfId="0" applyFont="1" applyFill="1" applyBorder="1" applyAlignment="1">
      <alignment horizontal="left"/>
    </xf>
    <xf numFmtId="0" fontId="7" fillId="0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Fill="1" applyBorder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8" fillId="0" borderId="0" xfId="0" applyFont="1" applyFill="1"/>
    <xf numFmtId="0" fontId="9" fillId="0" borderId="9" xfId="1" applyFont="1" applyFill="1" applyBorder="1" applyAlignment="1">
      <alignment vertical="top"/>
    </xf>
    <xf numFmtId="165" fontId="5" fillId="0" borderId="9" xfId="2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top"/>
    </xf>
    <xf numFmtId="165" fontId="5" fillId="0" borderId="18" xfId="2" applyNumberFormat="1" applyFont="1" applyFill="1" applyBorder="1" applyAlignment="1">
      <alignment horizontal="center" vertical="center"/>
    </xf>
    <xf numFmtId="165" fontId="5" fillId="0" borderId="17" xfId="2" applyNumberFormat="1" applyFont="1" applyFill="1" applyBorder="1"/>
    <xf numFmtId="0" fontId="6" fillId="0" borderId="13" xfId="0" applyFont="1" applyFill="1" applyBorder="1" applyAlignment="1">
      <alignment horizontal="center"/>
    </xf>
    <xf numFmtId="165" fontId="6" fillId="0" borderId="17" xfId="2" applyNumberFormat="1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65" fontId="6" fillId="3" borderId="17" xfId="2" applyNumberFormat="1" applyFont="1" applyFill="1" applyBorder="1"/>
    <xf numFmtId="0" fontId="7" fillId="3" borderId="19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26" name="AutoShape 2" descr="huge bell shaped round outdoor planters">
          <a:extLst>
            <a:ext uri="{FF2B5EF4-FFF2-40B4-BE49-F238E27FC236}">
              <a16:creationId xmlns:a16="http://schemas.microsoft.com/office/drawing/2014/main" id="{4608750F-4C78-2C5E-6614-E745D8745091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27" name="AutoShape 3" descr="huge bell shaped round outdoor planters">
          <a:extLst>
            <a:ext uri="{FF2B5EF4-FFF2-40B4-BE49-F238E27FC236}">
              <a16:creationId xmlns:a16="http://schemas.microsoft.com/office/drawing/2014/main" id="{ED4C6A9D-858D-21EA-F69D-39213F0212A1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53341</xdr:colOff>
      <xdr:row>3</xdr:row>
      <xdr:rowOff>30479</xdr:rowOff>
    </xdr:from>
    <xdr:to>
      <xdr:col>8</xdr:col>
      <xdr:colOff>2026920</xdr:colOff>
      <xdr:row>3</xdr:row>
      <xdr:rowOff>1244792</xdr:rowOff>
    </xdr:to>
    <xdr:pic>
      <xdr:nvPicPr>
        <xdr:cNvPr id="55" name="Picture 54" descr="bell shaped frp planters">
          <a:extLst>
            <a:ext uri="{FF2B5EF4-FFF2-40B4-BE49-F238E27FC236}">
              <a16:creationId xmlns:a16="http://schemas.microsoft.com/office/drawing/2014/main" id="{3DD9A415-B336-00B1-3651-67C57AC9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7641" y="3116579"/>
          <a:ext cx="1973579" cy="121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7" name="AutoShape 2" descr="huge bell shaped round outdoor planters">
          <a:extLst>
            <a:ext uri="{FF2B5EF4-FFF2-40B4-BE49-F238E27FC236}">
              <a16:creationId xmlns:a16="http://schemas.microsoft.com/office/drawing/2014/main" id="{E78BD4C4-63FC-4255-9925-EE171E01E514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8" name="AutoShape 3" descr="huge bell shaped round outdoor planters">
          <a:extLst>
            <a:ext uri="{FF2B5EF4-FFF2-40B4-BE49-F238E27FC236}">
              <a16:creationId xmlns:a16="http://schemas.microsoft.com/office/drawing/2014/main" id="{7AAA8D3F-0088-46D1-8055-CAB608283BA8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60961</xdr:colOff>
      <xdr:row>2</xdr:row>
      <xdr:rowOff>30479</xdr:rowOff>
    </xdr:from>
    <xdr:ext cx="1973579" cy="1214313"/>
    <xdr:pic>
      <xdr:nvPicPr>
        <xdr:cNvPr id="59" name="Picture 58" descr="bell shaped frp planters">
          <a:extLst>
            <a:ext uri="{FF2B5EF4-FFF2-40B4-BE49-F238E27FC236}">
              <a16:creationId xmlns:a16="http://schemas.microsoft.com/office/drawing/2014/main" id="{2EB84BD6-06E3-495B-A6F5-071268C0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1" y="1851659"/>
          <a:ext cx="1973579" cy="121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63" name="AutoShape 2" descr="huge bell shaped round outdoor planters">
          <a:extLst>
            <a:ext uri="{FF2B5EF4-FFF2-40B4-BE49-F238E27FC236}">
              <a16:creationId xmlns:a16="http://schemas.microsoft.com/office/drawing/2014/main" id="{51D19D39-D23F-4C2F-8F27-50E6D633271C}"/>
            </a:ext>
          </a:extLst>
        </xdr:cNvPr>
        <xdr:cNvSpPr>
          <a:spLocks noChangeAspect="1" noChangeArrowheads="1"/>
        </xdr:cNvSpPr>
      </xdr:nvSpPr>
      <xdr:spPr bwMode="auto">
        <a:xfrm>
          <a:off x="7734300" y="8145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1024" name="AutoShape 3" descr="huge bell shaped round outdoor planters">
          <a:extLst>
            <a:ext uri="{FF2B5EF4-FFF2-40B4-BE49-F238E27FC236}">
              <a16:creationId xmlns:a16="http://schemas.microsoft.com/office/drawing/2014/main" id="{EB4A42F7-80A1-430B-8840-0576F8432490}"/>
            </a:ext>
          </a:extLst>
        </xdr:cNvPr>
        <xdr:cNvSpPr>
          <a:spLocks noChangeAspect="1" noChangeArrowheads="1"/>
        </xdr:cNvSpPr>
      </xdr:nvSpPr>
      <xdr:spPr bwMode="auto">
        <a:xfrm>
          <a:off x="7734300" y="8145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68581</xdr:colOff>
      <xdr:row>1</xdr:row>
      <xdr:rowOff>15239</xdr:rowOff>
    </xdr:from>
    <xdr:ext cx="1973579" cy="1214313"/>
    <xdr:pic>
      <xdr:nvPicPr>
        <xdr:cNvPr id="1025" name="Picture 1024" descr="bell shaped frp planters">
          <a:extLst>
            <a:ext uri="{FF2B5EF4-FFF2-40B4-BE49-F238E27FC236}">
              <a16:creationId xmlns:a16="http://schemas.microsoft.com/office/drawing/2014/main" id="{6A76BDD5-E939-4FCC-91B4-482A0AB0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2881" y="571499"/>
          <a:ext cx="1973579" cy="121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701041</xdr:colOff>
      <xdr:row>4</xdr:row>
      <xdr:rowOff>38099</xdr:rowOff>
    </xdr:from>
    <xdr:to>
      <xdr:col>8</xdr:col>
      <xdr:colOff>2606040</xdr:colOff>
      <xdr:row>4</xdr:row>
      <xdr:rowOff>1210216</xdr:rowOff>
    </xdr:to>
    <xdr:pic>
      <xdr:nvPicPr>
        <xdr:cNvPr id="1031" name="Picture 1030" descr="decorative planters ">
          <a:extLst>
            <a:ext uri="{FF2B5EF4-FFF2-40B4-BE49-F238E27FC236}">
              <a16:creationId xmlns:a16="http://schemas.microsoft.com/office/drawing/2014/main" id="{7FD20DE6-F084-D90B-FA64-BAB920E6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1" y="438911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685801</xdr:colOff>
      <xdr:row>5</xdr:row>
      <xdr:rowOff>30479</xdr:rowOff>
    </xdr:from>
    <xdr:to>
      <xdr:col>8</xdr:col>
      <xdr:colOff>2590800</xdr:colOff>
      <xdr:row>5</xdr:row>
      <xdr:rowOff>1202596</xdr:rowOff>
    </xdr:to>
    <xdr:pic>
      <xdr:nvPicPr>
        <xdr:cNvPr id="1032" name="Picture 1031" descr="decorative planters ">
          <a:extLst>
            <a:ext uri="{FF2B5EF4-FFF2-40B4-BE49-F238E27FC236}">
              <a16:creationId xmlns:a16="http://schemas.microsoft.com/office/drawing/2014/main" id="{27820774-FB59-42D9-B5CF-454D9190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1" y="564641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640081</xdr:colOff>
      <xdr:row>6</xdr:row>
      <xdr:rowOff>68579</xdr:rowOff>
    </xdr:from>
    <xdr:to>
      <xdr:col>8</xdr:col>
      <xdr:colOff>2545080</xdr:colOff>
      <xdr:row>6</xdr:row>
      <xdr:rowOff>1240696</xdr:rowOff>
    </xdr:to>
    <xdr:pic>
      <xdr:nvPicPr>
        <xdr:cNvPr id="1033" name="Picture 1032" descr="decorative planters ">
          <a:extLst>
            <a:ext uri="{FF2B5EF4-FFF2-40B4-BE49-F238E27FC236}">
              <a16:creationId xmlns:a16="http://schemas.microsoft.com/office/drawing/2014/main" id="{464C3F93-54C4-4D81-A449-AA969220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381" y="694943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121920</xdr:colOff>
      <xdr:row>4</xdr:row>
      <xdr:rowOff>15241</xdr:rowOff>
    </xdr:from>
    <xdr:to>
      <xdr:col>6</xdr:col>
      <xdr:colOff>893408</xdr:colOff>
      <xdr:row>4</xdr:row>
      <xdr:rowOff>487680</xdr:rowOff>
    </xdr:to>
    <xdr:pic>
      <xdr:nvPicPr>
        <xdr:cNvPr id="1034" name="Picture 1033">
          <a:extLst>
            <a:ext uri="{FF2B5EF4-FFF2-40B4-BE49-F238E27FC236}">
              <a16:creationId xmlns:a16="http://schemas.microsoft.com/office/drawing/2014/main" id="{63B678A8-F011-205E-C50F-4BA02B71A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621780" y="4366261"/>
          <a:ext cx="771488" cy="472439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</xdr:colOff>
      <xdr:row>4</xdr:row>
      <xdr:rowOff>609600</xdr:rowOff>
    </xdr:from>
    <xdr:to>
      <xdr:col>6</xdr:col>
      <xdr:colOff>929640</xdr:colOff>
      <xdr:row>4</xdr:row>
      <xdr:rowOff>1104900</xdr:rowOff>
    </xdr:to>
    <xdr:pic>
      <xdr:nvPicPr>
        <xdr:cNvPr id="1035" name="Picture 1034">
          <a:extLst>
            <a:ext uri="{FF2B5EF4-FFF2-40B4-BE49-F238E27FC236}">
              <a16:creationId xmlns:a16="http://schemas.microsoft.com/office/drawing/2014/main" id="{14988889-BF9F-4FD7-87BD-90031EF1E3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568440" y="4960620"/>
          <a:ext cx="86106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5</xdr:row>
      <xdr:rowOff>53341</xdr:rowOff>
    </xdr:from>
    <xdr:to>
      <xdr:col>6</xdr:col>
      <xdr:colOff>885788</xdr:colOff>
      <xdr:row>5</xdr:row>
      <xdr:rowOff>525780</xdr:rowOff>
    </xdr:to>
    <xdr:pic>
      <xdr:nvPicPr>
        <xdr:cNvPr id="1036" name="Picture 1035">
          <a:extLst>
            <a:ext uri="{FF2B5EF4-FFF2-40B4-BE49-F238E27FC236}">
              <a16:creationId xmlns:a16="http://schemas.microsoft.com/office/drawing/2014/main" id="{296526C2-E953-4B77-83C9-C701212478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614160" y="5669281"/>
          <a:ext cx="771488" cy="472439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</xdr:colOff>
      <xdr:row>5</xdr:row>
      <xdr:rowOff>647700</xdr:rowOff>
    </xdr:from>
    <xdr:to>
      <xdr:col>6</xdr:col>
      <xdr:colOff>922020</xdr:colOff>
      <xdr:row>5</xdr:row>
      <xdr:rowOff>1143000</xdr:rowOff>
    </xdr:to>
    <xdr:pic>
      <xdr:nvPicPr>
        <xdr:cNvPr id="1037" name="Picture 1036">
          <a:extLst>
            <a:ext uri="{FF2B5EF4-FFF2-40B4-BE49-F238E27FC236}">
              <a16:creationId xmlns:a16="http://schemas.microsoft.com/office/drawing/2014/main" id="{7F06ADFA-6B93-4A38-B7C4-16B1D4D250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560820" y="6263640"/>
          <a:ext cx="86106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</xdr:colOff>
      <xdr:row>6</xdr:row>
      <xdr:rowOff>76201</xdr:rowOff>
    </xdr:from>
    <xdr:to>
      <xdr:col>6</xdr:col>
      <xdr:colOff>870548</xdr:colOff>
      <xdr:row>6</xdr:row>
      <xdr:rowOff>548640</xdr:rowOff>
    </xdr:to>
    <xdr:pic>
      <xdr:nvPicPr>
        <xdr:cNvPr id="1038" name="Picture 1037">
          <a:extLst>
            <a:ext uri="{FF2B5EF4-FFF2-40B4-BE49-F238E27FC236}">
              <a16:creationId xmlns:a16="http://schemas.microsoft.com/office/drawing/2014/main" id="{668E321D-FA34-4EF6-B468-F037699471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598920" y="6957061"/>
          <a:ext cx="771488" cy="472439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</xdr:colOff>
      <xdr:row>6</xdr:row>
      <xdr:rowOff>670560</xdr:rowOff>
    </xdr:from>
    <xdr:to>
      <xdr:col>6</xdr:col>
      <xdr:colOff>906780</xdr:colOff>
      <xdr:row>6</xdr:row>
      <xdr:rowOff>1165860</xdr:rowOff>
    </xdr:to>
    <xdr:pic>
      <xdr:nvPicPr>
        <xdr:cNvPr id="1039" name="Picture 1038">
          <a:extLst>
            <a:ext uri="{FF2B5EF4-FFF2-40B4-BE49-F238E27FC236}">
              <a16:creationId xmlns:a16="http://schemas.microsoft.com/office/drawing/2014/main" id="{390FC07C-82E4-471F-A32E-0DA5E2A2B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545580" y="7551420"/>
          <a:ext cx="861060" cy="495300"/>
        </a:xfrm>
        <a:prstGeom prst="rect">
          <a:avLst/>
        </a:prstGeom>
      </xdr:spPr>
    </xdr:pic>
    <xdr:clientData/>
  </xdr:twoCellAnchor>
  <xdr:twoCellAnchor editAs="oneCell">
    <xdr:from>
      <xdr:col>8</xdr:col>
      <xdr:colOff>777241</xdr:colOff>
      <xdr:row>7</xdr:row>
      <xdr:rowOff>53340</xdr:rowOff>
    </xdr:from>
    <xdr:to>
      <xdr:col>8</xdr:col>
      <xdr:colOff>2682240</xdr:colOff>
      <xdr:row>7</xdr:row>
      <xdr:rowOff>1225458</xdr:rowOff>
    </xdr:to>
    <xdr:pic>
      <xdr:nvPicPr>
        <xdr:cNvPr id="1040" name="Picture 1039" descr="designer pots for plants">
          <a:extLst>
            <a:ext uri="{FF2B5EF4-FFF2-40B4-BE49-F238E27FC236}">
              <a16:creationId xmlns:a16="http://schemas.microsoft.com/office/drawing/2014/main" id="{753C260E-BDF6-40DE-40F2-1BEFBF8EC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181" y="8199120"/>
          <a:ext cx="1904999" cy="11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777241</xdr:colOff>
      <xdr:row>8</xdr:row>
      <xdr:rowOff>53340</xdr:rowOff>
    </xdr:from>
    <xdr:to>
      <xdr:col>8</xdr:col>
      <xdr:colOff>2682240</xdr:colOff>
      <xdr:row>8</xdr:row>
      <xdr:rowOff>1225458</xdr:rowOff>
    </xdr:to>
    <xdr:pic>
      <xdr:nvPicPr>
        <xdr:cNvPr id="1041" name="Picture 1040" descr="designer pots for plants">
          <a:extLst>
            <a:ext uri="{FF2B5EF4-FFF2-40B4-BE49-F238E27FC236}">
              <a16:creationId xmlns:a16="http://schemas.microsoft.com/office/drawing/2014/main" id="{236CCE25-B925-49FB-9B70-79B9CB07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181" y="9464040"/>
          <a:ext cx="1904999" cy="11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723901</xdr:colOff>
      <xdr:row>9</xdr:row>
      <xdr:rowOff>45720</xdr:rowOff>
    </xdr:from>
    <xdr:to>
      <xdr:col>8</xdr:col>
      <xdr:colOff>2628900</xdr:colOff>
      <xdr:row>9</xdr:row>
      <xdr:rowOff>1217838</xdr:rowOff>
    </xdr:to>
    <xdr:pic>
      <xdr:nvPicPr>
        <xdr:cNvPr id="1042" name="Picture 1041" descr="designer pots for plants">
          <a:extLst>
            <a:ext uri="{FF2B5EF4-FFF2-40B4-BE49-F238E27FC236}">
              <a16:creationId xmlns:a16="http://schemas.microsoft.com/office/drawing/2014/main" id="{23E7F8AB-41EC-4374-9E3F-CA4CEBEA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5841" y="10721340"/>
          <a:ext cx="1904999" cy="11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99061</xdr:colOff>
      <xdr:row>7</xdr:row>
      <xdr:rowOff>15240</xdr:rowOff>
    </xdr:from>
    <xdr:to>
      <xdr:col>6</xdr:col>
      <xdr:colOff>696410</xdr:colOff>
      <xdr:row>7</xdr:row>
      <xdr:rowOff>342900</xdr:rowOff>
    </xdr:to>
    <xdr:pic>
      <xdr:nvPicPr>
        <xdr:cNvPr id="1043" name="Picture 1042">
          <a:extLst>
            <a:ext uri="{FF2B5EF4-FFF2-40B4-BE49-F238E27FC236}">
              <a16:creationId xmlns:a16="http://schemas.microsoft.com/office/drawing/2014/main" id="{B6849FB4-350E-BD44-80DB-7025B43C8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56961" y="8161020"/>
          <a:ext cx="597349" cy="327660"/>
        </a:xfrm>
        <a:prstGeom prst="rect">
          <a:avLst/>
        </a:prstGeom>
      </xdr:spPr>
    </xdr:pic>
    <xdr:clientData/>
  </xdr:twoCellAnchor>
  <xdr:twoCellAnchor editAs="oneCell">
    <xdr:from>
      <xdr:col>6</xdr:col>
      <xdr:colOff>68581</xdr:colOff>
      <xdr:row>7</xdr:row>
      <xdr:rowOff>434340</xdr:rowOff>
    </xdr:from>
    <xdr:to>
      <xdr:col>6</xdr:col>
      <xdr:colOff>707307</xdr:colOff>
      <xdr:row>7</xdr:row>
      <xdr:rowOff>784860</xdr:rowOff>
    </xdr:to>
    <xdr:pic>
      <xdr:nvPicPr>
        <xdr:cNvPr id="1044" name="Picture 1043">
          <a:extLst>
            <a:ext uri="{FF2B5EF4-FFF2-40B4-BE49-F238E27FC236}">
              <a16:creationId xmlns:a16="http://schemas.microsoft.com/office/drawing/2014/main" id="{5A5985FB-1FFF-8E33-B08E-FB65337AE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26481" y="8580120"/>
          <a:ext cx="638726" cy="35052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7</xdr:row>
      <xdr:rowOff>815340</xdr:rowOff>
    </xdr:from>
    <xdr:to>
      <xdr:col>6</xdr:col>
      <xdr:colOff>806430</xdr:colOff>
      <xdr:row>7</xdr:row>
      <xdr:rowOff>1257300</xdr:rowOff>
    </xdr:to>
    <xdr:pic>
      <xdr:nvPicPr>
        <xdr:cNvPr id="1045" name="Picture 1044">
          <a:extLst>
            <a:ext uri="{FF2B5EF4-FFF2-40B4-BE49-F238E27FC236}">
              <a16:creationId xmlns:a16="http://schemas.microsoft.com/office/drawing/2014/main" id="{518B3930-64DA-4311-A309-2DE7C9D83B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096000" y="8961120"/>
          <a:ext cx="768330" cy="44196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60961</xdr:colOff>
      <xdr:row>8</xdr:row>
      <xdr:rowOff>0</xdr:rowOff>
    </xdr:from>
    <xdr:to>
      <xdr:col>6</xdr:col>
      <xdr:colOff>658310</xdr:colOff>
      <xdr:row>8</xdr:row>
      <xdr:rowOff>327660</xdr:rowOff>
    </xdr:to>
    <xdr:pic>
      <xdr:nvPicPr>
        <xdr:cNvPr id="1046" name="Picture 1045">
          <a:extLst>
            <a:ext uri="{FF2B5EF4-FFF2-40B4-BE49-F238E27FC236}">
              <a16:creationId xmlns:a16="http://schemas.microsoft.com/office/drawing/2014/main" id="{86DB80DF-4D1D-4E45-B305-2455A4258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18861" y="9410700"/>
          <a:ext cx="597349" cy="32766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30481</xdr:colOff>
      <xdr:row>8</xdr:row>
      <xdr:rowOff>419100</xdr:rowOff>
    </xdr:from>
    <xdr:to>
      <xdr:col>6</xdr:col>
      <xdr:colOff>669207</xdr:colOff>
      <xdr:row>8</xdr:row>
      <xdr:rowOff>769620</xdr:rowOff>
    </xdr:to>
    <xdr:pic>
      <xdr:nvPicPr>
        <xdr:cNvPr id="1047" name="Picture 1046">
          <a:extLst>
            <a:ext uri="{FF2B5EF4-FFF2-40B4-BE49-F238E27FC236}">
              <a16:creationId xmlns:a16="http://schemas.microsoft.com/office/drawing/2014/main" id="{DDD3CC32-0EF4-40D5-8E4A-20ADF2D0E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88381" y="9829800"/>
          <a:ext cx="638726" cy="35052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8</xdr:row>
      <xdr:rowOff>800100</xdr:rowOff>
    </xdr:from>
    <xdr:to>
      <xdr:col>6</xdr:col>
      <xdr:colOff>768330</xdr:colOff>
      <xdr:row>8</xdr:row>
      <xdr:rowOff>1242060</xdr:rowOff>
    </xdr:to>
    <xdr:pic>
      <xdr:nvPicPr>
        <xdr:cNvPr id="1048" name="Picture 1047">
          <a:extLst>
            <a:ext uri="{FF2B5EF4-FFF2-40B4-BE49-F238E27FC236}">
              <a16:creationId xmlns:a16="http://schemas.microsoft.com/office/drawing/2014/main" id="{1DC77EB5-C85B-4550-BC40-4386921FA6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057900" y="10210800"/>
          <a:ext cx="768330" cy="44196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60961</xdr:colOff>
      <xdr:row>9</xdr:row>
      <xdr:rowOff>0</xdr:rowOff>
    </xdr:from>
    <xdr:to>
      <xdr:col>6</xdr:col>
      <xdr:colOff>658310</xdr:colOff>
      <xdr:row>9</xdr:row>
      <xdr:rowOff>327660</xdr:rowOff>
    </xdr:to>
    <xdr:pic>
      <xdr:nvPicPr>
        <xdr:cNvPr id="1049" name="Picture 1048">
          <a:extLst>
            <a:ext uri="{FF2B5EF4-FFF2-40B4-BE49-F238E27FC236}">
              <a16:creationId xmlns:a16="http://schemas.microsoft.com/office/drawing/2014/main" id="{78FEF244-ADBB-4B4D-8AEE-48ED291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18861" y="10675620"/>
          <a:ext cx="597349" cy="32766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30481</xdr:colOff>
      <xdr:row>9</xdr:row>
      <xdr:rowOff>419100</xdr:rowOff>
    </xdr:from>
    <xdr:to>
      <xdr:col>6</xdr:col>
      <xdr:colOff>669207</xdr:colOff>
      <xdr:row>9</xdr:row>
      <xdr:rowOff>769620</xdr:rowOff>
    </xdr:to>
    <xdr:pic>
      <xdr:nvPicPr>
        <xdr:cNvPr id="1050" name="Picture 1049">
          <a:extLst>
            <a:ext uri="{FF2B5EF4-FFF2-40B4-BE49-F238E27FC236}">
              <a16:creationId xmlns:a16="http://schemas.microsoft.com/office/drawing/2014/main" id="{2D8910C2-D486-4A31-B7A0-F3A71D62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88381" y="11094720"/>
          <a:ext cx="638726" cy="35052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76201</xdr:colOff>
      <xdr:row>10</xdr:row>
      <xdr:rowOff>53340</xdr:rowOff>
    </xdr:from>
    <xdr:to>
      <xdr:col>6</xdr:col>
      <xdr:colOff>944881</xdr:colOff>
      <xdr:row>10</xdr:row>
      <xdr:rowOff>513017</xdr:rowOff>
    </xdr:to>
    <xdr:pic>
      <xdr:nvPicPr>
        <xdr:cNvPr id="1054" name="Picture 1053">
          <a:extLst>
            <a:ext uri="{FF2B5EF4-FFF2-40B4-BE49-F238E27FC236}">
              <a16:creationId xmlns:a16="http://schemas.microsoft.com/office/drawing/2014/main" id="{9CDFC49F-5DAD-E6C6-F096-D74DED2BD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34101" y="11993880"/>
          <a:ext cx="868680" cy="459677"/>
        </a:xfrm>
        <a:prstGeom prst="rect">
          <a:avLst/>
        </a:prstGeom>
      </xdr:spPr>
    </xdr:pic>
    <xdr:clientData/>
  </xdr:twoCellAnchor>
  <xdr:twoCellAnchor editAs="oneCell">
    <xdr:from>
      <xdr:col>8</xdr:col>
      <xdr:colOff>807720</xdr:colOff>
      <xdr:row>10</xdr:row>
      <xdr:rowOff>68580</xdr:rowOff>
    </xdr:from>
    <xdr:to>
      <xdr:col>8</xdr:col>
      <xdr:colOff>2563004</xdr:colOff>
      <xdr:row>10</xdr:row>
      <xdr:rowOff>1148580</xdr:rowOff>
    </xdr:to>
    <xdr:pic>
      <xdr:nvPicPr>
        <xdr:cNvPr id="1055" name="Picture 1054" descr="tall planters">
          <a:extLst>
            <a:ext uri="{FF2B5EF4-FFF2-40B4-BE49-F238E27FC236}">
              <a16:creationId xmlns:a16="http://schemas.microsoft.com/office/drawing/2014/main" id="{F63CEDD2-EEB4-C0E7-66AA-BC7CCA9E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9660" y="12009120"/>
          <a:ext cx="1755284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800100</xdr:colOff>
      <xdr:row>11</xdr:row>
      <xdr:rowOff>76200</xdr:rowOff>
    </xdr:from>
    <xdr:to>
      <xdr:col>8</xdr:col>
      <xdr:colOff>2555384</xdr:colOff>
      <xdr:row>11</xdr:row>
      <xdr:rowOff>1156200</xdr:rowOff>
    </xdr:to>
    <xdr:pic>
      <xdr:nvPicPr>
        <xdr:cNvPr id="1056" name="Picture 1055" descr="tall planters">
          <a:extLst>
            <a:ext uri="{FF2B5EF4-FFF2-40B4-BE49-F238E27FC236}">
              <a16:creationId xmlns:a16="http://schemas.microsoft.com/office/drawing/2014/main" id="{E882AC98-2B96-4E3A-AEBD-B34AA49C7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2040" y="13281660"/>
          <a:ext cx="1755284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60960</xdr:colOff>
      <xdr:row>10</xdr:row>
      <xdr:rowOff>670560</xdr:rowOff>
    </xdr:from>
    <xdr:to>
      <xdr:col>6</xdr:col>
      <xdr:colOff>829290</xdr:colOff>
      <xdr:row>10</xdr:row>
      <xdr:rowOff>1112520</xdr:rowOff>
    </xdr:to>
    <xdr:pic>
      <xdr:nvPicPr>
        <xdr:cNvPr id="1057" name="Picture 1056">
          <a:extLst>
            <a:ext uri="{FF2B5EF4-FFF2-40B4-BE49-F238E27FC236}">
              <a16:creationId xmlns:a16="http://schemas.microsoft.com/office/drawing/2014/main" id="{999CBC7E-44E8-4F1F-982C-3643F20161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18860" y="12611100"/>
          <a:ext cx="768330" cy="44196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30481</xdr:colOff>
      <xdr:row>11</xdr:row>
      <xdr:rowOff>60960</xdr:rowOff>
    </xdr:from>
    <xdr:to>
      <xdr:col>6</xdr:col>
      <xdr:colOff>899161</xdr:colOff>
      <xdr:row>11</xdr:row>
      <xdr:rowOff>520637</xdr:rowOff>
    </xdr:to>
    <xdr:pic>
      <xdr:nvPicPr>
        <xdr:cNvPr id="1058" name="Picture 1057">
          <a:extLst>
            <a:ext uri="{FF2B5EF4-FFF2-40B4-BE49-F238E27FC236}">
              <a16:creationId xmlns:a16="http://schemas.microsoft.com/office/drawing/2014/main" id="{62819E6D-DA40-4E30-9498-70E430E27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88381" y="13266420"/>
          <a:ext cx="868680" cy="45967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617220</xdr:rowOff>
    </xdr:from>
    <xdr:to>
      <xdr:col>6</xdr:col>
      <xdr:colOff>768330</xdr:colOff>
      <xdr:row>11</xdr:row>
      <xdr:rowOff>1059180</xdr:rowOff>
    </xdr:to>
    <xdr:pic>
      <xdr:nvPicPr>
        <xdr:cNvPr id="1059" name="Picture 1058">
          <a:extLst>
            <a:ext uri="{FF2B5EF4-FFF2-40B4-BE49-F238E27FC236}">
              <a16:creationId xmlns:a16="http://schemas.microsoft.com/office/drawing/2014/main" id="{16111CAF-BE90-48C2-BE30-162BA625A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057900" y="13822680"/>
          <a:ext cx="768330" cy="441960"/>
        </a:xfrm>
        <a:prstGeom prst="rect">
          <a:avLst/>
        </a:prstGeom>
      </xdr:spPr>
    </xdr:pic>
    <xdr:clientData/>
  </xdr:twoCellAnchor>
  <xdr:oneCellAnchor>
    <xdr:from>
      <xdr:col>6</xdr:col>
      <xdr:colOff>60960</xdr:colOff>
      <xdr:row>1</xdr:row>
      <xdr:rowOff>53340</xdr:rowOff>
    </xdr:from>
    <xdr:ext cx="861060" cy="495300"/>
    <xdr:pic>
      <xdr:nvPicPr>
        <xdr:cNvPr id="1065" name="Picture 1064">
          <a:extLst>
            <a:ext uri="{FF2B5EF4-FFF2-40B4-BE49-F238E27FC236}">
              <a16:creationId xmlns:a16="http://schemas.microsoft.com/office/drawing/2014/main" id="{2537698A-F4A0-499C-A463-8DA903F3E7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18860" y="609600"/>
          <a:ext cx="861060" cy="495300"/>
        </a:xfrm>
        <a:prstGeom prst="rect">
          <a:avLst/>
        </a:prstGeom>
      </xdr:spPr>
    </xdr:pic>
    <xdr:clientData/>
  </xdr:oneCellAnchor>
  <xdr:oneCellAnchor>
    <xdr:from>
      <xdr:col>6</xdr:col>
      <xdr:colOff>129540</xdr:colOff>
      <xdr:row>2</xdr:row>
      <xdr:rowOff>60961</xdr:rowOff>
    </xdr:from>
    <xdr:ext cx="771488" cy="472439"/>
    <xdr:pic>
      <xdr:nvPicPr>
        <xdr:cNvPr id="1066" name="Picture 1065">
          <a:extLst>
            <a:ext uri="{FF2B5EF4-FFF2-40B4-BE49-F238E27FC236}">
              <a16:creationId xmlns:a16="http://schemas.microsoft.com/office/drawing/2014/main" id="{A9AAC324-D3B1-4B78-9A7A-C9D1D8134C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87440" y="188214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121920</xdr:colOff>
      <xdr:row>3</xdr:row>
      <xdr:rowOff>15241</xdr:rowOff>
    </xdr:from>
    <xdr:ext cx="771488" cy="472439"/>
    <xdr:pic>
      <xdr:nvPicPr>
        <xdr:cNvPr id="1068" name="Picture 1067">
          <a:extLst>
            <a:ext uri="{FF2B5EF4-FFF2-40B4-BE49-F238E27FC236}">
              <a16:creationId xmlns:a16="http://schemas.microsoft.com/office/drawing/2014/main" id="{65B04678-8BD3-4F0E-9B94-78294892BE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79820" y="436626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68580</xdr:colOff>
      <xdr:row>3</xdr:row>
      <xdr:rowOff>609600</xdr:rowOff>
    </xdr:from>
    <xdr:ext cx="861060" cy="495300"/>
    <xdr:pic>
      <xdr:nvPicPr>
        <xdr:cNvPr id="1069" name="Picture 1068">
          <a:extLst>
            <a:ext uri="{FF2B5EF4-FFF2-40B4-BE49-F238E27FC236}">
              <a16:creationId xmlns:a16="http://schemas.microsoft.com/office/drawing/2014/main" id="{8D72B485-2718-4E13-8F88-2D76115B5B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26480" y="4960620"/>
          <a:ext cx="861060" cy="495300"/>
        </a:xfrm>
        <a:prstGeom prst="rect">
          <a:avLst/>
        </a:prstGeom>
      </xdr:spPr>
    </xdr:pic>
    <xdr:clientData/>
  </xdr:oneCellAnchor>
  <xdr:oneCellAnchor>
    <xdr:from>
      <xdr:col>8</xdr:col>
      <xdr:colOff>685801</xdr:colOff>
      <xdr:row>12</xdr:row>
      <xdr:rowOff>30479</xdr:rowOff>
    </xdr:from>
    <xdr:ext cx="1904999" cy="1172117"/>
    <xdr:pic>
      <xdr:nvPicPr>
        <xdr:cNvPr id="1070" name="Picture 1069" descr="decorative planters ">
          <a:extLst>
            <a:ext uri="{FF2B5EF4-FFF2-40B4-BE49-F238E27FC236}">
              <a16:creationId xmlns:a16="http://schemas.microsoft.com/office/drawing/2014/main" id="{5AA0DA5C-DB18-4100-805A-A49FDDA43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7741" y="564641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640081</xdr:colOff>
      <xdr:row>13</xdr:row>
      <xdr:rowOff>68579</xdr:rowOff>
    </xdr:from>
    <xdr:ext cx="1904999" cy="1172117"/>
    <xdr:pic>
      <xdr:nvPicPr>
        <xdr:cNvPr id="1071" name="Picture 1070" descr="decorative planters ">
          <a:extLst>
            <a:ext uri="{FF2B5EF4-FFF2-40B4-BE49-F238E27FC236}">
              <a16:creationId xmlns:a16="http://schemas.microsoft.com/office/drawing/2014/main" id="{DE718A6D-60EF-4A31-BDF7-45A4F040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2021" y="694943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114300</xdr:colOff>
      <xdr:row>12</xdr:row>
      <xdr:rowOff>53341</xdr:rowOff>
    </xdr:from>
    <xdr:ext cx="771488" cy="472439"/>
    <xdr:pic>
      <xdr:nvPicPr>
        <xdr:cNvPr id="1072" name="Picture 1071">
          <a:extLst>
            <a:ext uri="{FF2B5EF4-FFF2-40B4-BE49-F238E27FC236}">
              <a16:creationId xmlns:a16="http://schemas.microsoft.com/office/drawing/2014/main" id="{A3DBAE12-D179-4072-8773-396ADC17F8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72200" y="566928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12</xdr:row>
      <xdr:rowOff>647700</xdr:rowOff>
    </xdr:from>
    <xdr:ext cx="861060" cy="495300"/>
    <xdr:pic>
      <xdr:nvPicPr>
        <xdr:cNvPr id="1073" name="Picture 1072">
          <a:extLst>
            <a:ext uri="{FF2B5EF4-FFF2-40B4-BE49-F238E27FC236}">
              <a16:creationId xmlns:a16="http://schemas.microsoft.com/office/drawing/2014/main" id="{00F8E8E1-E94C-427A-AADA-04C21EDCC5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18860" y="6263640"/>
          <a:ext cx="861060" cy="495300"/>
        </a:xfrm>
        <a:prstGeom prst="rect">
          <a:avLst/>
        </a:prstGeom>
      </xdr:spPr>
    </xdr:pic>
    <xdr:clientData/>
  </xdr:oneCellAnchor>
  <xdr:oneCellAnchor>
    <xdr:from>
      <xdr:col>6</xdr:col>
      <xdr:colOff>99060</xdr:colOff>
      <xdr:row>13</xdr:row>
      <xdr:rowOff>76201</xdr:rowOff>
    </xdr:from>
    <xdr:ext cx="771488" cy="472439"/>
    <xdr:pic>
      <xdr:nvPicPr>
        <xdr:cNvPr id="1074" name="Picture 1073">
          <a:extLst>
            <a:ext uri="{FF2B5EF4-FFF2-40B4-BE49-F238E27FC236}">
              <a16:creationId xmlns:a16="http://schemas.microsoft.com/office/drawing/2014/main" id="{19CEF37A-6D35-430E-BD35-FBB2C1E5E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56960" y="695706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45720</xdr:colOff>
      <xdr:row>13</xdr:row>
      <xdr:rowOff>670560</xdr:rowOff>
    </xdr:from>
    <xdr:ext cx="861060" cy="495300"/>
    <xdr:pic>
      <xdr:nvPicPr>
        <xdr:cNvPr id="1075" name="Picture 1074">
          <a:extLst>
            <a:ext uri="{FF2B5EF4-FFF2-40B4-BE49-F238E27FC236}">
              <a16:creationId xmlns:a16="http://schemas.microsoft.com/office/drawing/2014/main" id="{6F297A1C-4731-43CC-A83C-361C14560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03620" y="7551420"/>
          <a:ext cx="861060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bonasila.com/newo/musori-decorative-planters/" TargetMode="External"/><Relationship Id="rId7" Type="http://schemas.openxmlformats.org/officeDocument/2006/relationships/hyperlink" Target="https://www.bonasila.com/newo/musori-decorative-planters/" TargetMode="External"/><Relationship Id="rId2" Type="http://schemas.openxmlformats.org/officeDocument/2006/relationships/hyperlink" Target="https://www.bonasila.com/newo/musori-decorative-planters/" TargetMode="External"/><Relationship Id="rId1" Type="http://schemas.openxmlformats.org/officeDocument/2006/relationships/hyperlink" Target="https://www.bonasila.com/newo/musori-decorative-planters/" TargetMode="External"/><Relationship Id="rId6" Type="http://schemas.openxmlformats.org/officeDocument/2006/relationships/hyperlink" Target="https://www.bonasila.com/newo/musori-decorative-planters/" TargetMode="External"/><Relationship Id="rId5" Type="http://schemas.openxmlformats.org/officeDocument/2006/relationships/hyperlink" Target="https://www.bonasila.com/newo/belios-bell-shaped-frp-planters/" TargetMode="External"/><Relationship Id="rId4" Type="http://schemas.openxmlformats.org/officeDocument/2006/relationships/hyperlink" Target="https://www.bonasila.com/newo/feijo-outdoor-planters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topLeftCell="A6" zoomScale="39" zoomScaleNormal="49" workbookViewId="0">
      <selection activeCell="H43" sqref="H43"/>
    </sheetView>
  </sheetViews>
  <sheetFormatPr defaultColWidth="8.81640625" defaultRowHeight="14.5" x14ac:dyDescent="0.35"/>
  <cols>
    <col min="1" max="1" width="8.81640625" style="3"/>
    <col min="2" max="2" width="30.453125" style="1" bestFit="1" customWidth="1"/>
    <col min="3" max="3" width="11.81640625" style="1" customWidth="1"/>
    <col min="4" max="4" width="10.54296875" style="1" customWidth="1"/>
    <col min="5" max="5" width="13.26953125" style="1" customWidth="1"/>
    <col min="6" max="6" width="17.453125" style="1" customWidth="1"/>
    <col min="7" max="7" width="17.7265625" style="1" customWidth="1"/>
    <col min="8" max="8" width="9.08984375" style="1" customWidth="1"/>
    <col min="9" max="9" width="48.7265625" style="1" customWidth="1"/>
    <col min="10" max="10" width="56.08984375" style="1" bestFit="1" customWidth="1"/>
    <col min="11" max="11" width="53.36328125" style="1" customWidth="1"/>
    <col min="12" max="12" width="26" style="4" customWidth="1"/>
    <col min="13" max="13" width="26.36328125" style="1" customWidth="1"/>
    <col min="14" max="14" width="24.90625" style="4" customWidth="1"/>
    <col min="15" max="15" width="26" style="4" customWidth="1"/>
    <col min="16" max="16384" width="8.81640625" style="1"/>
  </cols>
  <sheetData>
    <row r="1" spans="1:15" ht="44" customHeight="1" thickBot="1" x14ac:dyDescent="0.5">
      <c r="A1" s="19" t="s">
        <v>0</v>
      </c>
      <c r="B1" s="20" t="s">
        <v>3</v>
      </c>
      <c r="C1" s="21" t="s">
        <v>5</v>
      </c>
      <c r="D1" s="20" t="s">
        <v>2</v>
      </c>
      <c r="E1" s="20" t="s">
        <v>1</v>
      </c>
      <c r="F1" s="21" t="s">
        <v>6</v>
      </c>
      <c r="G1" s="20" t="s">
        <v>7</v>
      </c>
      <c r="H1" s="21" t="s">
        <v>27</v>
      </c>
      <c r="I1" s="20" t="s">
        <v>28</v>
      </c>
      <c r="J1" s="22" t="s">
        <v>30</v>
      </c>
      <c r="K1" s="23"/>
      <c r="L1" s="24" t="s">
        <v>76</v>
      </c>
      <c r="M1" s="25"/>
      <c r="N1" s="24" t="s">
        <v>75</v>
      </c>
      <c r="O1" s="25"/>
    </row>
    <row r="2" spans="1:15" s="2" customFormat="1" ht="99.9" customHeight="1" x14ac:dyDescent="0.45">
      <c r="A2" s="26">
        <v>1</v>
      </c>
      <c r="B2" s="27" t="s">
        <v>35</v>
      </c>
      <c r="C2" s="27" t="s">
        <v>38</v>
      </c>
      <c r="D2" s="27" t="s">
        <v>37</v>
      </c>
      <c r="E2" s="27" t="s">
        <v>36</v>
      </c>
      <c r="F2" s="28" t="s">
        <v>70</v>
      </c>
      <c r="G2" s="29"/>
      <c r="H2" s="27">
        <v>1</v>
      </c>
      <c r="I2" s="5"/>
      <c r="J2" s="30" t="s">
        <v>34</v>
      </c>
      <c r="K2" s="28" t="str">
        <f>CONCATENATE(B$1," ",B2," ",C$1," ",C2," ",D$1," ",D2," ",E$1," ",E2," ",F$1," ",F2," ",J$1," ",J2)</f>
        <v>Location Welcome Lounge next to sports bar Size 
(max width) 330mm Height 825mm Model Belios 30 Finish Name Burly Wood Matte Vendor webiste https://www.bonasila.com/newo/belios-bell-shaped-frp-planters/</v>
      </c>
      <c r="L2" s="37">
        <v>19250</v>
      </c>
      <c r="M2" s="31">
        <f>L2*H2</f>
        <v>19250</v>
      </c>
      <c r="N2" s="31">
        <v>19250</v>
      </c>
      <c r="O2" s="31">
        <f>N2*H2</f>
        <v>19250</v>
      </c>
    </row>
    <row r="3" spans="1:15" s="2" customFormat="1" ht="99.9" customHeight="1" x14ac:dyDescent="0.45">
      <c r="A3" s="26">
        <v>2</v>
      </c>
      <c r="B3" s="27" t="s">
        <v>35</v>
      </c>
      <c r="C3" s="27" t="s">
        <v>32</v>
      </c>
      <c r="D3" s="27" t="s">
        <v>33</v>
      </c>
      <c r="E3" s="27" t="s">
        <v>31</v>
      </c>
      <c r="F3" s="28" t="s">
        <v>71</v>
      </c>
      <c r="G3" s="29"/>
      <c r="H3" s="27">
        <v>2</v>
      </c>
      <c r="I3" s="5"/>
      <c r="J3" s="27" t="s">
        <v>34</v>
      </c>
      <c r="K3" s="28" t="str">
        <f t="shared" ref="K3:K14" si="0">CONCATENATE(B$1," ",B3," ",C$1," ",C3," ",D$1," ",D3," ",E$1," ",E3," ",F$1," ",F3," ",J$1," ",J3)</f>
        <v>Location Welcome Lounge next to sports bar Size 
(max width) 229mm Height 584mm Model Belios 22 Finish Name Buff Matte Vendor webiste https://www.bonasila.com/newo/belios-bell-shaped-frp-planters/</v>
      </c>
      <c r="L3" s="37">
        <v>9940</v>
      </c>
      <c r="M3" s="31">
        <f t="shared" ref="M3:M14" si="1">L3*H3</f>
        <v>19880</v>
      </c>
      <c r="N3" s="31">
        <v>9940</v>
      </c>
      <c r="O3" s="31">
        <f t="shared" ref="O3:O14" si="2">N3*H3</f>
        <v>19880</v>
      </c>
    </row>
    <row r="4" spans="1:15" s="2" customFormat="1" ht="99.9" customHeight="1" x14ac:dyDescent="0.45">
      <c r="A4" s="26">
        <v>3</v>
      </c>
      <c r="B4" s="27" t="s">
        <v>4</v>
      </c>
      <c r="C4" s="27" t="s">
        <v>32</v>
      </c>
      <c r="D4" s="27" t="s">
        <v>33</v>
      </c>
      <c r="E4" s="27" t="s">
        <v>31</v>
      </c>
      <c r="F4" s="28" t="s">
        <v>69</v>
      </c>
      <c r="G4" s="29"/>
      <c r="H4" s="27">
        <v>6</v>
      </c>
      <c r="I4" s="5"/>
      <c r="J4" s="27" t="s">
        <v>34</v>
      </c>
      <c r="K4" s="28" t="str">
        <f t="shared" si="0"/>
        <v>Location Welcome Lounge Size 
(max width) 229mm Height 584mm Model Belios 22 Finish Name Burly Wood (3) &amp; Buff (3)  Matte Vendor webiste https://www.bonasila.com/newo/belios-bell-shaped-frp-planters/</v>
      </c>
      <c r="L4" s="37">
        <v>9940</v>
      </c>
      <c r="M4" s="31">
        <f t="shared" si="1"/>
        <v>59640</v>
      </c>
      <c r="N4" s="31">
        <v>9940</v>
      </c>
      <c r="O4" s="31">
        <f t="shared" si="2"/>
        <v>59640</v>
      </c>
    </row>
    <row r="5" spans="1:15" s="2" customFormat="1" ht="99.9" customHeight="1" x14ac:dyDescent="0.45">
      <c r="A5" s="26">
        <v>4</v>
      </c>
      <c r="B5" s="27" t="s">
        <v>39</v>
      </c>
      <c r="C5" s="27" t="s">
        <v>41</v>
      </c>
      <c r="D5" s="27" t="s">
        <v>14</v>
      </c>
      <c r="E5" s="27" t="s">
        <v>42</v>
      </c>
      <c r="F5" s="28" t="s">
        <v>51</v>
      </c>
      <c r="G5" s="29"/>
      <c r="H5" s="27">
        <v>9</v>
      </c>
      <c r="I5" s="29"/>
      <c r="J5" s="32" t="s">
        <v>40</v>
      </c>
      <c r="K5" s="28" t="str">
        <f t="shared" si="0"/>
        <v>Location Tea Garden Size 
(max width) 165mm Height 305mm Model Musori 14 Finish Name Burly Wood (4) &amp; Buff (5)  Matte Vendor webiste https://www.bonasila.com/newo/musori-decorative-planters/</v>
      </c>
      <c r="L5" s="37">
        <v>4580</v>
      </c>
      <c r="M5" s="31">
        <f t="shared" si="1"/>
        <v>41220</v>
      </c>
      <c r="N5" s="31">
        <v>4580</v>
      </c>
      <c r="O5" s="31">
        <f t="shared" si="2"/>
        <v>41220</v>
      </c>
    </row>
    <row r="6" spans="1:15" s="2" customFormat="1" ht="99.9" customHeight="1" x14ac:dyDescent="0.35">
      <c r="A6" s="26">
        <v>5</v>
      </c>
      <c r="B6" s="27" t="s">
        <v>39</v>
      </c>
      <c r="C6" s="27" t="s">
        <v>46</v>
      </c>
      <c r="D6" s="27" t="s">
        <v>47</v>
      </c>
      <c r="E6" s="27" t="s">
        <v>48</v>
      </c>
      <c r="F6" s="28" t="s">
        <v>52</v>
      </c>
      <c r="G6" s="27"/>
      <c r="H6" s="27">
        <v>4</v>
      </c>
      <c r="I6" s="27"/>
      <c r="J6" s="32" t="s">
        <v>40</v>
      </c>
      <c r="K6" s="28" t="str">
        <f t="shared" si="0"/>
        <v>Location Tea Garden Size 
(max width) 215mm Height 406mm Model Musori 18 Finish Name Burly Wood (2) &amp; Buff (2)  Matte Vendor webiste https://www.bonasila.com/newo/musori-decorative-planters/</v>
      </c>
      <c r="L6" s="37">
        <v>6360</v>
      </c>
      <c r="M6" s="31">
        <f t="shared" si="1"/>
        <v>25440</v>
      </c>
      <c r="N6" s="31">
        <v>6360</v>
      </c>
      <c r="O6" s="31">
        <f t="shared" si="2"/>
        <v>25440</v>
      </c>
    </row>
    <row r="7" spans="1:15" s="2" customFormat="1" ht="99.9" customHeight="1" x14ac:dyDescent="0.35">
      <c r="A7" s="26">
        <v>6</v>
      </c>
      <c r="B7" s="27" t="s">
        <v>39</v>
      </c>
      <c r="C7" s="27" t="s">
        <v>44</v>
      </c>
      <c r="D7" s="27" t="s">
        <v>43</v>
      </c>
      <c r="E7" s="27" t="s">
        <v>45</v>
      </c>
      <c r="F7" s="28" t="s">
        <v>50</v>
      </c>
      <c r="G7" s="27"/>
      <c r="H7" s="27">
        <v>3</v>
      </c>
      <c r="I7" s="27"/>
      <c r="J7" s="32" t="s">
        <v>40</v>
      </c>
      <c r="K7" s="28" t="str">
        <f t="shared" si="0"/>
        <v>Location Tea Garden Size 
(max width) 317mm Height 622mm Model Musori 28 Finish Name Burly Wood (3) &amp; Buff (1) Matte Vendor webiste https://www.bonasila.com/newo/musori-decorative-planters/</v>
      </c>
      <c r="L7" s="37">
        <v>11300</v>
      </c>
      <c r="M7" s="31">
        <f t="shared" si="1"/>
        <v>33900</v>
      </c>
      <c r="N7" s="31">
        <v>11300</v>
      </c>
      <c r="O7" s="31">
        <f t="shared" si="2"/>
        <v>33900</v>
      </c>
    </row>
    <row r="8" spans="1:15" s="2" customFormat="1" ht="99.9" customHeight="1" x14ac:dyDescent="0.45">
      <c r="A8" s="26">
        <v>9</v>
      </c>
      <c r="B8" s="27" t="s">
        <v>59</v>
      </c>
      <c r="C8" s="27" t="s">
        <v>21</v>
      </c>
      <c r="D8" s="27" t="s">
        <v>60</v>
      </c>
      <c r="E8" s="27" t="s">
        <v>54</v>
      </c>
      <c r="F8" s="28" t="s">
        <v>57</v>
      </c>
      <c r="G8" s="27"/>
      <c r="H8" s="27">
        <v>6</v>
      </c>
      <c r="I8" s="29"/>
      <c r="J8" s="27" t="s">
        <v>53</v>
      </c>
      <c r="K8" s="28" t="str">
        <f t="shared" si="0"/>
        <v>Location Fine Dining Size 
(max width) 571mm Height 380mm Model Corsa 40 Finish Name Cement Carob (3) Woodland (3) &amp; Burly Wood (3) Matte Vendor webiste https://www.bonasila.com/newo/corsa-designer-pots-for-plants/</v>
      </c>
      <c r="L8" s="37">
        <v>15760</v>
      </c>
      <c r="M8" s="31">
        <f t="shared" si="1"/>
        <v>94560</v>
      </c>
      <c r="N8" s="31">
        <v>15760</v>
      </c>
      <c r="O8" s="31">
        <f t="shared" si="2"/>
        <v>94560</v>
      </c>
    </row>
    <row r="9" spans="1:15" s="2" customFormat="1" ht="99.9" customHeight="1" x14ac:dyDescent="0.35">
      <c r="A9" s="26">
        <v>10</v>
      </c>
      <c r="B9" s="27" t="s">
        <v>59</v>
      </c>
      <c r="C9" s="27" t="s">
        <v>12</v>
      </c>
      <c r="D9" s="27" t="s">
        <v>61</v>
      </c>
      <c r="E9" s="27" t="s">
        <v>55</v>
      </c>
      <c r="F9" s="28" t="s">
        <v>57</v>
      </c>
      <c r="G9" s="27"/>
      <c r="H9" s="27">
        <v>6</v>
      </c>
      <c r="I9" s="27"/>
      <c r="J9" s="27" t="s">
        <v>53</v>
      </c>
      <c r="K9" s="28" t="str">
        <f t="shared" si="0"/>
        <v>Location Fine Dining Size 
(max width) 355mm Height 241mm Model Corsa 25 Finish Name Cement Carob (3) Woodland (3) &amp; Burly Wood (3) Matte Vendor webiste https://www.bonasila.com/newo/corsa-designer-pots-for-plants/</v>
      </c>
      <c r="L9" s="37">
        <v>7850</v>
      </c>
      <c r="M9" s="31">
        <f t="shared" si="1"/>
        <v>47100</v>
      </c>
      <c r="N9" s="31">
        <v>7850</v>
      </c>
      <c r="O9" s="31">
        <f t="shared" si="2"/>
        <v>47100</v>
      </c>
    </row>
    <row r="10" spans="1:15" s="2" customFormat="1" ht="99.9" customHeight="1" x14ac:dyDescent="0.35">
      <c r="A10" s="26">
        <v>11</v>
      </c>
      <c r="B10" s="27" t="s">
        <v>59</v>
      </c>
      <c r="C10" s="27" t="s">
        <v>20</v>
      </c>
      <c r="D10" s="27" t="s">
        <v>62</v>
      </c>
      <c r="E10" s="27" t="s">
        <v>56</v>
      </c>
      <c r="F10" s="28" t="s">
        <v>58</v>
      </c>
      <c r="G10" s="27"/>
      <c r="H10" s="27">
        <v>2</v>
      </c>
      <c r="I10" s="27"/>
      <c r="J10" s="27" t="s">
        <v>53</v>
      </c>
      <c r="K10" s="28" t="str">
        <f t="shared" si="0"/>
        <v>Location Fine Dining Size 
(max width) 254mm Height 177mm Model Corsa 18 Finish Name Cement Carob (1) Woodland (2)  Matte Vendor webiste https://www.bonasila.com/newo/corsa-designer-pots-for-plants/</v>
      </c>
      <c r="L10" s="37">
        <v>5070</v>
      </c>
      <c r="M10" s="31">
        <f t="shared" si="1"/>
        <v>10140</v>
      </c>
      <c r="N10" s="31">
        <v>5070</v>
      </c>
      <c r="O10" s="31">
        <f t="shared" si="2"/>
        <v>10140</v>
      </c>
    </row>
    <row r="11" spans="1:15" s="2" customFormat="1" ht="99.9" customHeight="1" x14ac:dyDescent="0.45">
      <c r="A11" s="26">
        <v>12</v>
      </c>
      <c r="B11" s="27" t="s">
        <v>49</v>
      </c>
      <c r="C11" s="27" t="s">
        <v>65</v>
      </c>
      <c r="D11" s="27" t="s">
        <v>20</v>
      </c>
      <c r="E11" s="27" t="s">
        <v>66</v>
      </c>
      <c r="F11" s="28" t="s">
        <v>68</v>
      </c>
      <c r="G11" s="27"/>
      <c r="H11" s="27">
        <v>4</v>
      </c>
      <c r="I11" s="29"/>
      <c r="J11" s="30" t="s">
        <v>63</v>
      </c>
      <c r="K11" s="28" t="str">
        <f t="shared" si="0"/>
        <v>Location Sports Bar Size 
(max width) 343mm Height 254mm Model Feijo 33 Finish Name Almond Bar (2) Curly Wood (2)  Matte Vendor webiste https://www.bonasila.com/newo/feijo-outdoor-planters/</v>
      </c>
      <c r="L11" s="37">
        <v>10870</v>
      </c>
      <c r="M11" s="31">
        <f t="shared" si="1"/>
        <v>43480</v>
      </c>
      <c r="N11" s="31">
        <v>10870</v>
      </c>
      <c r="O11" s="31">
        <f t="shared" si="2"/>
        <v>43480</v>
      </c>
    </row>
    <row r="12" spans="1:15" s="2" customFormat="1" ht="99.9" customHeight="1" x14ac:dyDescent="0.35">
      <c r="A12" s="26">
        <v>13</v>
      </c>
      <c r="B12" s="27" t="s">
        <v>49</v>
      </c>
      <c r="C12" s="27" t="s">
        <v>47</v>
      </c>
      <c r="D12" s="27" t="s">
        <v>14</v>
      </c>
      <c r="E12" s="27" t="s">
        <v>67</v>
      </c>
      <c r="F12" s="28" t="s">
        <v>68</v>
      </c>
      <c r="G12" s="27"/>
      <c r="H12" s="27">
        <v>4</v>
      </c>
      <c r="I12" s="27"/>
      <c r="J12" s="27"/>
      <c r="K12" s="28" t="str">
        <f t="shared" si="0"/>
        <v xml:space="preserve">Location Sports Bar Size 
(max width) 406mm Height 305mm Model Feijo 40 Finish Name Almond Bar (2) Curly Wood (2)  Matte Vendor webiste </v>
      </c>
      <c r="L12" s="37">
        <v>14910</v>
      </c>
      <c r="M12" s="31">
        <f t="shared" si="1"/>
        <v>59640</v>
      </c>
      <c r="N12" s="31">
        <v>14910</v>
      </c>
      <c r="O12" s="31">
        <f t="shared" si="2"/>
        <v>59640</v>
      </c>
    </row>
    <row r="13" spans="1:15" s="2" customFormat="1" ht="99.9" customHeight="1" x14ac:dyDescent="0.35">
      <c r="A13" s="26">
        <v>14</v>
      </c>
      <c r="B13" s="27" t="s">
        <v>64</v>
      </c>
      <c r="C13" s="27" t="s">
        <v>46</v>
      </c>
      <c r="D13" s="27" t="s">
        <v>47</v>
      </c>
      <c r="E13" s="27" t="s">
        <v>48</v>
      </c>
      <c r="F13" s="28" t="s">
        <v>72</v>
      </c>
      <c r="G13" s="27"/>
      <c r="H13" s="27">
        <v>8</v>
      </c>
      <c r="I13" s="27"/>
      <c r="J13" s="32" t="s">
        <v>40</v>
      </c>
      <c r="K13" s="28" t="str">
        <f t="shared" si="0"/>
        <v>Location Dining (Next to bar stools) Size 
(max width) 215mm Height 406mm Model Musori 18 Finish Name Burly Wood (4) &amp; Buff (4)  Matte Vendor webiste https://www.bonasila.com/newo/musori-decorative-planters/</v>
      </c>
      <c r="L13" s="37">
        <v>6360</v>
      </c>
      <c r="M13" s="31">
        <f t="shared" si="1"/>
        <v>50880</v>
      </c>
      <c r="N13" s="31">
        <v>6360</v>
      </c>
      <c r="O13" s="31">
        <f t="shared" si="2"/>
        <v>50880</v>
      </c>
    </row>
    <row r="14" spans="1:15" s="2" customFormat="1" ht="99.9" customHeight="1" thickBot="1" x14ac:dyDescent="0.4">
      <c r="A14" s="26">
        <v>15</v>
      </c>
      <c r="B14" s="27" t="s">
        <v>64</v>
      </c>
      <c r="C14" s="27" t="s">
        <v>44</v>
      </c>
      <c r="D14" s="27" t="s">
        <v>43</v>
      </c>
      <c r="E14" s="27" t="s">
        <v>45</v>
      </c>
      <c r="F14" s="28" t="s">
        <v>73</v>
      </c>
      <c r="G14" s="27"/>
      <c r="H14" s="27">
        <v>8</v>
      </c>
      <c r="I14" s="27"/>
      <c r="J14" s="32" t="s">
        <v>40</v>
      </c>
      <c r="K14" s="28" t="str">
        <f t="shared" si="0"/>
        <v>Location Dining (Next to bar stools) Size 
(max width) 317mm Height 622mm Model Musori 28 Finish Name Burly Wood (4) &amp; Buff (4) Matte Vendor webiste https://www.bonasila.com/newo/musori-decorative-planters/</v>
      </c>
      <c r="L14" s="37">
        <v>11300</v>
      </c>
      <c r="M14" s="31">
        <f t="shared" si="1"/>
        <v>90400</v>
      </c>
      <c r="N14" s="31">
        <v>11300</v>
      </c>
      <c r="O14" s="33">
        <f t="shared" si="2"/>
        <v>90400</v>
      </c>
    </row>
    <row r="15" spans="1:15" ht="19" thickBot="1" x14ac:dyDescent="0.5">
      <c r="A15" s="35"/>
      <c r="B15" s="6"/>
      <c r="C15" s="6"/>
      <c r="D15" s="6"/>
      <c r="E15" s="6"/>
      <c r="F15" s="6"/>
      <c r="G15" s="6"/>
      <c r="H15" s="6"/>
      <c r="I15" s="6" t="s">
        <v>29</v>
      </c>
      <c r="J15" s="6"/>
      <c r="K15" s="6"/>
      <c r="L15" s="38"/>
      <c r="M15" s="34">
        <f>SUM(M2:M14)</f>
        <v>595530</v>
      </c>
      <c r="N15" s="7"/>
      <c r="O15" s="34">
        <f>SUM(O2:O14)</f>
        <v>595530</v>
      </c>
    </row>
    <row r="16" spans="1:15" ht="19" thickBot="1" x14ac:dyDescent="0.5">
      <c r="A16" s="35"/>
      <c r="B16" s="6"/>
      <c r="C16" s="6"/>
      <c r="D16" s="6"/>
      <c r="E16" s="6"/>
      <c r="F16" s="6"/>
      <c r="G16" s="6"/>
      <c r="H16" s="6"/>
      <c r="I16" s="6" t="s">
        <v>77</v>
      </c>
      <c r="J16" s="6"/>
      <c r="K16" s="6"/>
      <c r="L16" s="38"/>
      <c r="M16" s="34"/>
      <c r="N16" s="7"/>
      <c r="O16" s="34">
        <f>O15*10%</f>
        <v>59553</v>
      </c>
    </row>
    <row r="17" spans="1:15" ht="19" thickBot="1" x14ac:dyDescent="0.5">
      <c r="A17" s="35"/>
      <c r="B17" s="6"/>
      <c r="C17" s="6"/>
      <c r="D17" s="6"/>
      <c r="E17" s="6"/>
      <c r="F17" s="6"/>
      <c r="G17" s="6"/>
      <c r="H17" s="6"/>
      <c r="I17" s="6" t="s">
        <v>78</v>
      </c>
      <c r="J17" s="6"/>
      <c r="K17" s="6"/>
      <c r="L17" s="38"/>
      <c r="M17" s="34">
        <f>M15-M16</f>
        <v>595530</v>
      </c>
      <c r="N17" s="7"/>
      <c r="O17" s="34">
        <f>O15-O16</f>
        <v>535977</v>
      </c>
    </row>
    <row r="18" spans="1:15" ht="19" thickBot="1" x14ac:dyDescent="0.5">
      <c r="A18" s="35"/>
      <c r="B18" s="6"/>
      <c r="C18" s="6"/>
      <c r="D18" s="6"/>
      <c r="E18" s="6"/>
      <c r="F18" s="6"/>
      <c r="G18" s="6"/>
      <c r="H18" s="6"/>
      <c r="I18" s="6" t="s">
        <v>74</v>
      </c>
      <c r="J18" s="6"/>
      <c r="K18" s="6"/>
      <c r="L18" s="38"/>
      <c r="M18" s="36">
        <f>M17*1.18</f>
        <v>702725.39999999991</v>
      </c>
      <c r="N18" s="8"/>
      <c r="O18" s="39">
        <f>O17*1.18</f>
        <v>632452.86</v>
      </c>
    </row>
    <row r="19" spans="1:15" ht="21" x14ac:dyDescent="0.5">
      <c r="B19" s="9"/>
      <c r="C19" s="9"/>
      <c r="D19" s="9"/>
      <c r="E19" s="9"/>
      <c r="F19" s="9"/>
      <c r="G19" s="9"/>
      <c r="H19" s="9"/>
      <c r="I19" s="9"/>
      <c r="J19" s="9"/>
      <c r="K19" s="9"/>
      <c r="L19" s="10"/>
      <c r="M19" s="9"/>
      <c r="N19" s="10"/>
    </row>
    <row r="20" spans="1:15" ht="21" x14ac:dyDescent="0.5">
      <c r="B20" s="9"/>
      <c r="C20" s="9"/>
      <c r="D20" s="9"/>
      <c r="E20" s="9"/>
      <c r="F20" s="9"/>
      <c r="G20" s="9"/>
      <c r="H20" s="9"/>
      <c r="I20" s="40" t="s">
        <v>79</v>
      </c>
      <c r="J20" s="41"/>
      <c r="K20" s="9"/>
      <c r="L20" s="10"/>
      <c r="M20" s="9"/>
      <c r="N20" s="10"/>
    </row>
    <row r="21" spans="1:15" ht="14.5" hidden="1" customHeight="1" x14ac:dyDescent="0.5"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  <c r="M21" s="9"/>
      <c r="N21" s="10"/>
    </row>
    <row r="22" spans="1:15" ht="15" hidden="1" customHeight="1" thickBot="1" x14ac:dyDescent="0.55000000000000004">
      <c r="B22" s="9"/>
      <c r="C22" s="11" t="s">
        <v>1</v>
      </c>
      <c r="D22" s="12" t="s">
        <v>24</v>
      </c>
      <c r="E22" s="9"/>
      <c r="F22" s="9"/>
      <c r="G22" s="9"/>
      <c r="H22" s="9"/>
      <c r="I22" s="9"/>
      <c r="J22" s="9"/>
      <c r="K22" s="9"/>
      <c r="L22" s="10"/>
      <c r="M22" s="9"/>
      <c r="N22" s="10"/>
    </row>
    <row r="23" spans="1:15" ht="14.5" hidden="1" customHeight="1" x14ac:dyDescent="0.5">
      <c r="B23" s="9"/>
      <c r="C23" s="13" t="s">
        <v>22</v>
      </c>
      <c r="D23" s="14">
        <v>2</v>
      </c>
      <c r="E23" s="9"/>
      <c r="F23" s="9"/>
      <c r="G23" s="9"/>
      <c r="H23" s="9"/>
      <c r="I23" s="9"/>
      <c r="J23" s="9"/>
      <c r="K23" s="9"/>
      <c r="L23" s="10"/>
      <c r="M23" s="9"/>
      <c r="N23" s="10"/>
    </row>
    <row r="24" spans="1:15" ht="14.5" hidden="1" customHeight="1" x14ac:dyDescent="0.5">
      <c r="B24" s="9"/>
      <c r="C24" s="13" t="s">
        <v>8</v>
      </c>
      <c r="D24" s="14">
        <v>3</v>
      </c>
      <c r="E24" s="9"/>
      <c r="F24" s="9"/>
      <c r="G24" s="9"/>
      <c r="H24" s="9"/>
      <c r="I24" s="9"/>
      <c r="J24" s="9"/>
      <c r="K24" s="9"/>
      <c r="L24" s="10"/>
      <c r="M24" s="9"/>
      <c r="N24" s="10"/>
    </row>
    <row r="25" spans="1:15" ht="14.5" hidden="1" customHeight="1" x14ac:dyDescent="0.5">
      <c r="B25" s="9"/>
      <c r="C25" s="13" t="s">
        <v>23</v>
      </c>
      <c r="D25" s="14">
        <v>1</v>
      </c>
      <c r="E25" s="9"/>
      <c r="F25" s="9"/>
      <c r="G25" s="9"/>
      <c r="H25" s="9"/>
      <c r="I25" s="9"/>
      <c r="J25" s="9"/>
      <c r="K25" s="9"/>
      <c r="L25" s="10"/>
      <c r="M25" s="9"/>
      <c r="N25" s="10"/>
    </row>
    <row r="26" spans="1:15" ht="14.5" hidden="1" customHeight="1" x14ac:dyDescent="0.5">
      <c r="B26" s="9"/>
      <c r="C26" s="13" t="s">
        <v>26</v>
      </c>
      <c r="D26" s="14">
        <v>2</v>
      </c>
      <c r="E26" s="9"/>
      <c r="F26" s="9"/>
      <c r="G26" s="9"/>
      <c r="H26" s="9"/>
      <c r="I26" s="9"/>
      <c r="J26" s="9"/>
      <c r="K26" s="9"/>
      <c r="L26" s="10"/>
      <c r="M26" s="9"/>
      <c r="N26" s="10"/>
    </row>
    <row r="27" spans="1:15" ht="14.5" hidden="1" customHeight="1" x14ac:dyDescent="0.5">
      <c r="B27" s="9"/>
      <c r="C27" s="15" t="s">
        <v>10</v>
      </c>
      <c r="D27" s="14">
        <v>3</v>
      </c>
      <c r="E27" s="9"/>
      <c r="F27" s="9"/>
      <c r="G27" s="9"/>
      <c r="H27" s="9"/>
      <c r="I27" s="9"/>
      <c r="J27" s="9"/>
      <c r="K27" s="9"/>
      <c r="L27" s="10"/>
      <c r="M27" s="9"/>
      <c r="N27" s="10"/>
    </row>
    <row r="28" spans="1:15" ht="14.5" hidden="1" customHeight="1" x14ac:dyDescent="0.5">
      <c r="B28" s="9"/>
      <c r="C28" s="16" t="s">
        <v>15</v>
      </c>
      <c r="D28" s="14">
        <v>2</v>
      </c>
      <c r="E28" s="9"/>
      <c r="F28" s="9"/>
      <c r="G28" s="9"/>
      <c r="H28" s="9"/>
      <c r="I28" s="9"/>
      <c r="J28" s="9"/>
      <c r="K28" s="9"/>
      <c r="L28" s="10"/>
      <c r="M28" s="9"/>
      <c r="N28" s="10"/>
    </row>
    <row r="29" spans="1:15" ht="14.5" hidden="1" customHeight="1" x14ac:dyDescent="0.5">
      <c r="B29" s="9"/>
      <c r="C29" s="16" t="s">
        <v>17</v>
      </c>
      <c r="D29" s="14">
        <v>1</v>
      </c>
      <c r="E29" s="9"/>
      <c r="F29" s="9"/>
      <c r="G29" s="9"/>
      <c r="H29" s="9"/>
      <c r="I29" s="9"/>
      <c r="J29" s="9"/>
      <c r="K29" s="9"/>
      <c r="L29" s="10"/>
      <c r="M29" s="9"/>
      <c r="N29" s="10"/>
    </row>
    <row r="30" spans="1:15" ht="14.5" hidden="1" customHeight="1" x14ac:dyDescent="0.5">
      <c r="B30" s="9"/>
      <c r="C30" s="16" t="s">
        <v>18</v>
      </c>
      <c r="D30" s="14">
        <v>1</v>
      </c>
      <c r="E30" s="9"/>
      <c r="F30" s="9"/>
      <c r="G30" s="9"/>
      <c r="H30" s="9"/>
      <c r="I30" s="9"/>
      <c r="J30" s="9"/>
      <c r="K30" s="9"/>
      <c r="L30" s="10"/>
      <c r="M30" s="9"/>
      <c r="N30" s="10"/>
    </row>
    <row r="31" spans="1:15" ht="14.5" hidden="1" customHeight="1" x14ac:dyDescent="0.5">
      <c r="B31" s="9"/>
      <c r="C31" s="16" t="s">
        <v>19</v>
      </c>
      <c r="D31" s="14">
        <v>1</v>
      </c>
      <c r="E31" s="9"/>
      <c r="F31" s="9"/>
      <c r="G31" s="9"/>
      <c r="H31" s="9"/>
      <c r="I31" s="9"/>
      <c r="J31" s="9"/>
      <c r="K31" s="9"/>
      <c r="L31" s="10"/>
      <c r="M31" s="9"/>
      <c r="N31" s="10"/>
    </row>
    <row r="32" spans="1:15" ht="14.5" hidden="1" customHeight="1" x14ac:dyDescent="0.5">
      <c r="B32" s="9"/>
      <c r="C32" s="15" t="s">
        <v>9</v>
      </c>
      <c r="D32" s="14">
        <v>2</v>
      </c>
      <c r="E32" s="9"/>
      <c r="F32" s="9"/>
      <c r="G32" s="9"/>
      <c r="H32" s="9"/>
      <c r="I32" s="9"/>
      <c r="J32" s="9"/>
      <c r="K32" s="9"/>
      <c r="L32" s="10"/>
      <c r="M32" s="9"/>
      <c r="N32" s="10"/>
    </row>
    <row r="33" spans="2:14" ht="14.5" hidden="1" customHeight="1" x14ac:dyDescent="0.5">
      <c r="B33" s="9"/>
      <c r="C33" s="15" t="s">
        <v>11</v>
      </c>
      <c r="D33" s="14">
        <v>1</v>
      </c>
      <c r="E33" s="9"/>
      <c r="F33" s="9"/>
      <c r="G33" s="9"/>
      <c r="H33" s="9"/>
      <c r="I33" s="9"/>
      <c r="J33" s="9"/>
      <c r="K33" s="9"/>
      <c r="L33" s="10"/>
      <c r="M33" s="9"/>
      <c r="N33" s="10"/>
    </row>
    <row r="34" spans="2:14" ht="14.5" hidden="1" customHeight="1" x14ac:dyDescent="0.5">
      <c r="B34" s="9"/>
      <c r="C34" s="15" t="s">
        <v>13</v>
      </c>
      <c r="D34" s="14">
        <v>4</v>
      </c>
      <c r="E34" s="9"/>
      <c r="F34" s="9"/>
      <c r="G34" s="9"/>
      <c r="H34" s="9"/>
      <c r="I34" s="9"/>
      <c r="J34" s="9"/>
      <c r="K34" s="9"/>
      <c r="L34" s="10"/>
      <c r="M34" s="9"/>
      <c r="N34" s="10"/>
    </row>
    <row r="35" spans="2:14" ht="14.5" hidden="1" customHeight="1" x14ac:dyDescent="0.5">
      <c r="B35" s="9"/>
      <c r="C35" s="15" t="s">
        <v>16</v>
      </c>
      <c r="D35" s="14">
        <v>2</v>
      </c>
      <c r="E35" s="9"/>
      <c r="F35" s="9"/>
      <c r="G35" s="9"/>
      <c r="H35" s="9"/>
      <c r="I35" s="9"/>
      <c r="J35" s="9"/>
      <c r="K35" s="9"/>
      <c r="L35" s="10"/>
      <c r="M35" s="9"/>
      <c r="N35" s="10"/>
    </row>
    <row r="36" spans="2:14" ht="15" hidden="1" customHeight="1" thickBot="1" x14ac:dyDescent="0.55000000000000004">
      <c r="B36" s="9"/>
      <c r="C36" s="17" t="s">
        <v>25</v>
      </c>
      <c r="D36" s="18">
        <f>SUM(D23:D35)</f>
        <v>25</v>
      </c>
      <c r="E36" s="9"/>
      <c r="F36" s="9"/>
      <c r="G36" s="9"/>
      <c r="H36" s="9"/>
      <c r="I36" s="9"/>
      <c r="J36" s="9"/>
      <c r="K36" s="9"/>
      <c r="L36" s="10"/>
      <c r="M36" s="9"/>
      <c r="N36" s="10"/>
    </row>
    <row r="37" spans="2:14" ht="21" x14ac:dyDescent="0.5"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  <c r="M37" s="9"/>
      <c r="N37" s="10"/>
    </row>
  </sheetData>
  <mergeCells count="3">
    <mergeCell ref="N1:O1"/>
    <mergeCell ref="L1:M1"/>
    <mergeCell ref="I20:J20"/>
  </mergeCells>
  <phoneticPr fontId="3" type="noConversion"/>
  <hyperlinks>
    <hyperlink ref="J5" r:id="rId1"/>
    <hyperlink ref="J6" r:id="rId2"/>
    <hyperlink ref="J7" r:id="rId3"/>
    <hyperlink ref="J11" r:id="rId4"/>
    <hyperlink ref="J2" r:id="rId5"/>
    <hyperlink ref="J13" r:id="rId6"/>
    <hyperlink ref="J14" r:id="rId7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Mrunal Joshi</cp:lastModifiedBy>
  <dcterms:created xsi:type="dcterms:W3CDTF">2021-09-28T10:40:24Z</dcterms:created>
  <dcterms:modified xsi:type="dcterms:W3CDTF">2024-09-23T06:20:44Z</dcterms:modified>
</cp:coreProperties>
</file>