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kcorp11-my.sharepoint.com/personal/santosh_sawant_k-corp_in/Documents/santosh.sawant@k-corp.in/Desktop/Purchase Order-24-25/Kapco PO -24-25/"/>
    </mc:Choice>
  </mc:AlternateContent>
  <xr:revisionPtr revIDLastSave="212" documentId="8_{8F0C1462-47B9-40C5-A44E-80F06EB1E781}" xr6:coauthVersionLast="47" xr6:coauthVersionMax="47" xr10:uidLastSave="{E203773B-41CE-437C-9A83-7BB28BC773A1}"/>
  <bookViews>
    <workbookView xWindow="-108" yWindow="-108" windowWidth="23256" windowHeight="12456" xr2:uid="{00000000-000D-0000-FFFF-FFFF00000000}"/>
  </bookViews>
  <sheets>
    <sheet name="Purchase Order " sheetId="4" r:id="rId1"/>
    <sheet name="Comparative" sheetId="13" r:id="rId2"/>
    <sheet name="Krupa Enterprises" sheetId="22" r:id="rId3"/>
    <sheet name="Gross Kitchen" sheetId="29" r:id="rId4"/>
    <sheet name="New Image" sheetId="28" r:id="rId5"/>
    <sheet name="Image" sheetId="27" r:id="rId6"/>
  </sheets>
  <definedNames>
    <definedName name="_xlnm.Print_Area" localSheetId="3">'Gross Kitchen'!$A$1:$O$45</definedName>
    <definedName name="_xlnm.Print_Area" localSheetId="5">Image!$A$1:$K$43</definedName>
    <definedName name="_xlnm.Print_Area" localSheetId="2">'Krupa Enterprises'!$A$1:$J$42</definedName>
    <definedName name="_xlnm.Print_Area" localSheetId="4">'New Image'!$A$1:$J$34</definedName>
    <definedName name="_xlnm.Print_Area" localSheetId="0">'Purchase Order '!$A$1:$G$73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K8" i="13"/>
  <c r="G8" i="13"/>
  <c r="K4" i="13"/>
  <c r="J4" i="13" l="1"/>
  <c r="I4" i="13" l="1"/>
  <c r="K7" i="13" l="1"/>
  <c r="K9" i="13" s="1"/>
  <c r="G18" i="4" l="1"/>
  <c r="G21" i="4" s="1"/>
  <c r="G4" i="13" l="1"/>
  <c r="G7" i="13" s="1"/>
  <c r="G9" i="13" l="1"/>
  <c r="G23" i="4" l="1"/>
  <c r="G26" i="4" l="1"/>
</calcChain>
</file>

<file path=xl/sharedStrings.xml><?xml version="1.0" encoding="utf-8"?>
<sst xmlns="http://schemas.openxmlformats.org/spreadsheetml/2006/main" count="124" uniqueCount="110">
  <si>
    <t>PO No #</t>
  </si>
  <si>
    <t>Order Date :</t>
  </si>
  <si>
    <t>The above no must appear on all challans, invoices and all documents relating to this PO.</t>
  </si>
  <si>
    <t>Quotation / PI No:</t>
  </si>
  <si>
    <t>Mail</t>
  </si>
  <si>
    <t>Quotation / PI Date :</t>
  </si>
  <si>
    <t>Department:</t>
  </si>
  <si>
    <t>To :</t>
  </si>
  <si>
    <t>Delivery:</t>
  </si>
  <si>
    <t>Tel :</t>
  </si>
  <si>
    <t>Tel:</t>
  </si>
  <si>
    <t>Fax :</t>
  </si>
  <si>
    <t>Fax:</t>
  </si>
  <si>
    <t>Contact Person :</t>
  </si>
  <si>
    <t>Contact Person:</t>
  </si>
  <si>
    <t>Mobile :</t>
  </si>
  <si>
    <t>Mobile:</t>
  </si>
  <si>
    <t>Email:</t>
  </si>
  <si>
    <t>E Mail:</t>
  </si>
  <si>
    <t>GST No:</t>
  </si>
  <si>
    <t>Pan No:</t>
  </si>
  <si>
    <t>AAGCK1789F</t>
  </si>
  <si>
    <t>We are pleased to confirm to provide the material/services as per details given below.Please arrange to supply as per the delivery period and the terms mentioned below.</t>
  </si>
  <si>
    <t>Sr. No</t>
  </si>
  <si>
    <t>Item</t>
  </si>
  <si>
    <t>Specification</t>
  </si>
  <si>
    <t>UOM</t>
  </si>
  <si>
    <t>Qty</t>
  </si>
  <si>
    <t xml:space="preserve"> Rate</t>
  </si>
  <si>
    <t>Amount</t>
  </si>
  <si>
    <t>Nos</t>
  </si>
  <si>
    <t>Basic Amount</t>
  </si>
  <si>
    <t>TERMS &amp; CONDITIONS</t>
  </si>
  <si>
    <t>Transportation % or Amount</t>
  </si>
  <si>
    <t>Payment Terms:</t>
  </si>
  <si>
    <t>Subtotal</t>
  </si>
  <si>
    <t>GRAND TOTAL</t>
  </si>
  <si>
    <t>Amount in words:</t>
  </si>
  <si>
    <t>SPECIFIC TERMS &amp; CONDITIONS</t>
  </si>
  <si>
    <t xml:space="preserve">Warranty: </t>
  </si>
  <si>
    <t>Billing Address:</t>
  </si>
  <si>
    <t>Kapco Banquets &amp; Catering Pvt. Ltd, 1 Rashid Mansion, Dr. A. B. Road, Worli, Mumbai - 18</t>
  </si>
  <si>
    <t>For Kapco Banquets &amp; Catering Pvt. Ltd.</t>
  </si>
  <si>
    <t>Prepared By - Purchase Executive</t>
  </si>
  <si>
    <t xml:space="preserve">Approved By </t>
  </si>
  <si>
    <t>Authorised By</t>
  </si>
  <si>
    <t>GENERAL TERMS &amp; CONDITIONS</t>
  </si>
  <si>
    <t>Definations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</si>
  <si>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</si>
  <si>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</si>
  <si>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</si>
  <si>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</si>
  <si>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</si>
  <si>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</si>
  <si>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</si>
  <si>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</si>
  <si>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</si>
  <si>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</si>
  <si>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</si>
  <si>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</si>
  <si>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</si>
  <si>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</si>
  <si>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</si>
  <si>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</si>
  <si>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</si>
  <si>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</si>
  <si>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</si>
  <si>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</si>
  <si>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</si>
  <si>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</si>
  <si>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</si>
  <si>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</si>
  <si>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</si>
  <si>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</si>
  <si>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</si>
  <si>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</si>
  <si>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</si>
  <si>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</si>
  <si>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</si>
  <si>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</si>
  <si>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</si>
  <si>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Sub Total Amount</t>
  </si>
  <si>
    <t>Mr. Vikesh</t>
  </si>
  <si>
    <t>vikesh.goel@blueseacatering.com</t>
  </si>
  <si>
    <t>Blue Sea Crockery Requirement</t>
  </si>
  <si>
    <t>10 days After receipt of Purchase order and Payment</t>
  </si>
  <si>
    <t>07AAGCK1789F1ZC</t>
  </si>
  <si>
    <t>At Actual</t>
  </si>
  <si>
    <t>50% advance Balance Before Delivery</t>
  </si>
  <si>
    <t>New Rate</t>
  </si>
  <si>
    <t>Inc. rates</t>
  </si>
  <si>
    <t>38% Disc.</t>
  </si>
  <si>
    <t>Final Amount</t>
  </si>
  <si>
    <t>Frieght Charges</t>
  </si>
  <si>
    <t xml:space="preserve">Delivery </t>
  </si>
  <si>
    <r>
      <rPr>
        <b/>
        <sz val="11"/>
        <rFont val="Calibri"/>
        <family val="2"/>
        <scheme val="minor"/>
      </rPr>
      <t>Kapco Banquets &amp; Catering PVt. Ltd</t>
    </r>
    <r>
      <rPr>
        <sz val="11"/>
        <rFont val="Calibri"/>
        <family val="2"/>
        <scheme val="minor"/>
      </rPr>
      <t xml:space="preserve">                               Unit :Blue Sea ODC</t>
    </r>
  </si>
  <si>
    <t>Annexure-I</t>
  </si>
  <si>
    <t>KAPCO/PO/24-25/000</t>
  </si>
  <si>
    <t>KAPCO-2324-00229</t>
  </si>
  <si>
    <t>Whare House</t>
  </si>
  <si>
    <t>INDIAN BBQ FOR REQUIRMENT KURLA C K</t>
  </si>
  <si>
    <t>Krupa Enterprises</t>
  </si>
  <si>
    <t>Gross Kitchen</t>
  </si>
  <si>
    <t>GST Amount : 18%</t>
  </si>
  <si>
    <t>15-20 Weeks after receipt of Po and advance</t>
  </si>
  <si>
    <r>
      <t xml:space="preserve">GROSS KITCHEN EQUIPMENTS                                                                       </t>
    </r>
    <r>
      <rPr>
        <sz val="10"/>
        <rFont val="Calibri"/>
        <family val="2"/>
        <scheme val="minor"/>
      </rPr>
      <t>G/78, GR. FLOOR, KOHINOOR MALL, KOHINOOR CITY, KIROL ROAD, KURLA WEST MUMBAI  400 070</t>
    </r>
  </si>
  <si>
    <t>.grosskitchenequipments.com</t>
  </si>
  <si>
    <t>27ASPPA0502N1ZT</t>
  </si>
  <si>
    <t>IGST/CGST/SGST @ 18%</t>
  </si>
  <si>
    <t>Rupees Sixty Two Thousand Five Hundred fourty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</si>
</sst>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09]\ #,##0"/>
    <numFmt numFmtId="166" formatCode="0.0%"/>
    <numFmt numFmtId="167" formatCode="[$-409]d/mmm/yy;@"/>
    <numFmt numFmtId="168" formatCode="[$₹-4009]\ #,##0.00"/>
  </numFmts>
  <fonts count="28" x14ac:knownFonts="1">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color theme="1"/>
      <name val="Garamond"/>
      <family val="2"/>
    </font>
    <font>
      <sz val="10"/>
      <color theme="1"/>
      <name val="Calibri"/>
      <family val="2"/>
      <scheme val="minor"/>
    </font>
    <font>
      <b/>
      <sz val="10"/>
      <color theme="1"/>
      <name val="Calibri"/>
      <family val="2"/>
      <scheme val="minor"/>
    </font>
    <font>
      <sz val="11"/>
      <color rgb="FF00000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8"/>
      <color theme="1"/>
      <name val="Calibri"/>
      <family val="2"/>
      <scheme val="minor"/>
    </font>
    <font>
      <sz val="18"/>
      <color theme="1"/>
      <name val="Calibri"/>
      <family val="2"/>
      <scheme val="minor"/>
    </font>
    <font>
      <u/>
      <sz val="11"/>
      <color theme="10"/>
      <name val="Garamond"/>
      <family val="2"/>
    </font>
    <font>
      <sz val="10"/>
      <name val="Arial"/>
      <family val="2"/>
    </font>
    <font>
      <b/>
      <u/>
      <sz val="11"/>
      <color rgb="FF000000"/>
      <name val="Calibri"/>
      <family val="2"/>
      <scheme val="minor"/>
    </font>
    <font>
      <b/>
      <sz val="12"/>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1"/>
      <color rgb="FF222222"/>
      <name val="Calibri"/>
      <family val="2"/>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18">
    <xf numFmtId="0" fontId="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10" fillId="0" borderId="0" applyFont="0" applyFill="0" applyBorder="0" applyAlignment="0" applyProtection="0"/>
    <xf numFmtId="0" fontId="8" fillId="0" borderId="0"/>
    <xf numFmtId="0" fontId="20" fillId="0" borderId="0" applyNumberFormat="0" applyFill="0" applyBorder="0" applyAlignment="0" applyProtection="0"/>
    <xf numFmtId="164" fontId="7" fillId="0" borderId="0" applyFont="0" applyFill="0" applyBorder="0" applyAlignment="0" applyProtection="0"/>
    <xf numFmtId="0" fontId="21" fillId="0" borderId="0"/>
    <xf numFmtId="0" fontId="21" fillId="0" borderId="0"/>
  </cellStyleXfs>
  <cellXfs count="209">
    <xf numFmtId="0" fontId="0" fillId="0" borderId="0" xfId="0"/>
    <xf numFmtId="0" fontId="12" fillId="0" borderId="0" xfId="0" applyFont="1" applyAlignment="1">
      <alignment horizontal="center" vertical="center"/>
    </xf>
    <xf numFmtId="0" fontId="11" fillId="0" borderId="0" xfId="0" applyFont="1" applyAlignment="1">
      <alignment horizontal="center" vertical="center"/>
    </xf>
    <xf numFmtId="166" fontId="11" fillId="0" borderId="0" xfId="12" applyNumberFormat="1" applyFont="1" applyFill="1" applyAlignment="1">
      <alignment horizontal="center" vertical="center"/>
    </xf>
    <xf numFmtId="0" fontId="12" fillId="0" borderId="0" xfId="0" applyFont="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4" fillId="0" borderId="10" xfId="0" applyFont="1" applyBorder="1" applyAlignment="1">
      <alignment horizontal="right" vertical="center"/>
    </xf>
    <xf numFmtId="0" fontId="17" fillId="0" borderId="14" xfId="1" applyFont="1" applyBorder="1" applyAlignment="1">
      <alignment horizontal="right" vertical="center" shrinkToFit="1"/>
    </xf>
    <xf numFmtId="0" fontId="17" fillId="0" borderId="14" xfId="1" applyFont="1" applyBorder="1" applyAlignment="1">
      <alignment horizontal="right" vertical="center"/>
    </xf>
    <xf numFmtId="165" fontId="14" fillId="0" borderId="13" xfId="0" applyNumberFormat="1" applyFont="1" applyBorder="1" applyAlignment="1">
      <alignment horizontal="righ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27" xfId="0" applyFont="1" applyBorder="1" applyAlignment="1">
      <alignment vertical="center"/>
    </xf>
    <xf numFmtId="0" fontId="15" fillId="0" borderId="8" xfId="1" applyFont="1" applyBorder="1" applyAlignment="1">
      <alignment vertical="center" wrapText="1"/>
    </xf>
    <xf numFmtId="0" fontId="17" fillId="0" borderId="8" xfId="1" applyFont="1" applyBorder="1" applyAlignment="1">
      <alignment vertical="center" wrapText="1" shrinkToFit="1"/>
    </xf>
    <xf numFmtId="0" fontId="17" fillId="0" borderId="8" xfId="1" applyFont="1" applyBorder="1" applyAlignment="1">
      <alignment horizontal="left" vertical="center" wrapText="1" shrinkToFit="1"/>
    </xf>
    <xf numFmtId="0" fontId="11"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20" fillId="0" borderId="0" xfId="14"/>
    <xf numFmtId="0" fontId="14" fillId="0" borderId="14" xfId="0" applyFont="1" applyBorder="1" applyAlignment="1">
      <alignment horizontal="left" vertical="center" wrapText="1"/>
    </xf>
    <xf numFmtId="0" fontId="6" fillId="0" borderId="17" xfId="0" applyFont="1" applyBorder="1" applyAlignment="1">
      <alignment horizontal="right" vertical="center"/>
    </xf>
    <xf numFmtId="0" fontId="6" fillId="0" borderId="10" xfId="0" applyFont="1" applyBorder="1" applyAlignment="1">
      <alignment horizontal="right" vertical="center"/>
    </xf>
    <xf numFmtId="168" fontId="6" fillId="0" borderId="13" xfId="0" applyNumberFormat="1" applyFont="1" applyBorder="1" applyAlignment="1">
      <alignment horizontal="center" vertical="center"/>
    </xf>
    <xf numFmtId="0" fontId="6" fillId="0" borderId="14" xfId="0" applyFont="1" applyBorder="1" applyAlignment="1">
      <alignment vertical="center"/>
    </xf>
    <xf numFmtId="165" fontId="6" fillId="0" borderId="13" xfId="0" applyNumberFormat="1" applyFont="1" applyBorder="1" applyAlignment="1">
      <alignment horizontal="right" vertical="center"/>
    </xf>
    <xf numFmtId="0" fontId="6" fillId="0" borderId="14" xfId="0" applyFont="1" applyBorder="1" applyAlignment="1">
      <alignment horizontal="right" vertical="center" wrapText="1"/>
    </xf>
    <xf numFmtId="168" fontId="6" fillId="0" borderId="13" xfId="0" applyNumberFormat="1" applyFont="1" applyBorder="1" applyAlignment="1">
      <alignment horizontal="right" vertical="center"/>
    </xf>
    <xf numFmtId="0" fontId="6" fillId="0" borderId="14" xfId="0" applyFont="1" applyBorder="1" applyAlignment="1">
      <alignment horizontal="right" vertical="center"/>
    </xf>
    <xf numFmtId="0" fontId="6" fillId="0" borderId="21" xfId="0" applyFont="1" applyBorder="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wrapText="1"/>
    </xf>
    <xf numFmtId="0" fontId="11" fillId="0" borderId="17" xfId="0" applyFont="1" applyBorder="1" applyAlignment="1">
      <alignment horizontal="center" vertical="center"/>
    </xf>
    <xf numFmtId="2" fontId="11" fillId="0" borderId="18" xfId="0" applyNumberFormat="1" applyFont="1" applyBorder="1" applyAlignment="1">
      <alignment horizontal="center" vertical="center"/>
    </xf>
    <xf numFmtId="0" fontId="11" fillId="0" borderId="19" xfId="0" applyFont="1" applyBorder="1"/>
    <xf numFmtId="0" fontId="11" fillId="0" borderId="0" xfId="0" applyFont="1"/>
    <xf numFmtId="2" fontId="11" fillId="0" borderId="11" xfId="0" applyNumberFormat="1" applyFont="1" applyBorder="1"/>
    <xf numFmtId="0" fontId="27" fillId="2" borderId="4" xfId="0" applyFont="1" applyFill="1" applyBorder="1" applyAlignment="1">
      <alignment vertical="center" wrapText="1"/>
    </xf>
    <xf numFmtId="0" fontId="27" fillId="2" borderId="4" xfId="0" applyFont="1" applyFill="1" applyBorder="1" applyAlignment="1">
      <alignment horizontal="center" vertical="center" wrapText="1"/>
    </xf>
    <xf numFmtId="2" fontId="11" fillId="0" borderId="4" xfId="0" applyNumberFormat="1" applyFont="1" applyBorder="1" applyAlignment="1">
      <alignment horizontal="center" vertical="center"/>
    </xf>
    <xf numFmtId="2" fontId="11" fillId="0" borderId="4" xfId="0" applyNumberFormat="1" applyFont="1" applyBorder="1" applyAlignment="1">
      <alignment horizontal="center" vertical="center" wrapText="1"/>
    </xf>
    <xf numFmtId="0" fontId="11" fillId="0" borderId="18" xfId="0" applyFont="1" applyBorder="1" applyAlignment="1">
      <alignment horizontal="left" vertical="center"/>
    </xf>
    <xf numFmtId="2" fontId="11" fillId="0" borderId="18" xfId="0" applyNumberFormat="1" applyFont="1" applyBorder="1" applyAlignment="1">
      <alignment horizontal="right" vertical="center"/>
    </xf>
    <xf numFmtId="0" fontId="11" fillId="0" borderId="18" xfId="0" applyFont="1" applyBorder="1"/>
    <xf numFmtId="0" fontId="6" fillId="0" borderId="4" xfId="0" applyFont="1" applyBorder="1" applyAlignment="1">
      <alignment horizontal="center" vertical="center"/>
    </xf>
    <xf numFmtId="0" fontId="17" fillId="0" borderId="14" xfId="1" applyFont="1" applyBorder="1" applyAlignment="1">
      <alignment horizontal="right" vertical="center" wrapText="1"/>
    </xf>
    <xf numFmtId="0" fontId="5" fillId="0" borderId="8" xfId="0" applyFont="1" applyBorder="1" applyAlignment="1">
      <alignment horizontal="left" vertical="center" wrapText="1"/>
    </xf>
    <xf numFmtId="0" fontId="27" fillId="2" borderId="25" xfId="0" applyFont="1" applyFill="1" applyBorder="1" applyAlignment="1">
      <alignment horizontal="center" vertical="center" wrapText="1"/>
    </xf>
    <xf numFmtId="165" fontId="3" fillId="0" borderId="13" xfId="0" applyNumberFormat="1" applyFont="1" applyBorder="1" applyAlignment="1">
      <alignment horizontal="right" vertical="center"/>
    </xf>
    <xf numFmtId="0" fontId="2" fillId="0" borderId="19" xfId="0" applyFont="1" applyBorder="1" applyAlignment="1">
      <alignment horizontal="center" vertical="center" wrapText="1"/>
    </xf>
    <xf numFmtId="0" fontId="6" fillId="0" borderId="18" xfId="0" applyFont="1" applyBorder="1" applyAlignment="1">
      <alignment horizontal="right" vertical="center"/>
    </xf>
    <xf numFmtId="0" fontId="24" fillId="0" borderId="45" xfId="4" applyFont="1" applyBorder="1" applyAlignment="1">
      <alignment horizontal="center" vertical="center"/>
    </xf>
    <xf numFmtId="0" fontId="12" fillId="0" borderId="46" xfId="0" applyFont="1" applyBorder="1" applyAlignment="1">
      <alignment horizontal="center" vertical="center"/>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vertical="center"/>
    </xf>
    <xf numFmtId="0" fontId="12" fillId="0" borderId="49" xfId="0" applyFont="1" applyBorder="1" applyAlignment="1">
      <alignment horizontal="center" vertical="center"/>
    </xf>
    <xf numFmtId="0" fontId="11" fillId="0" borderId="4" xfId="0" applyFont="1" applyBorder="1"/>
    <xf numFmtId="2" fontId="11" fillId="0" borderId="4" xfId="0" applyNumberFormat="1" applyFont="1" applyBorder="1"/>
    <xf numFmtId="0" fontId="25" fillId="0" borderId="10" xfId="4" applyFont="1" applyBorder="1" applyAlignment="1">
      <alignment horizontal="center" vertical="center"/>
    </xf>
    <xf numFmtId="0" fontId="27" fillId="2" borderId="11" xfId="0" applyFont="1" applyFill="1" applyBorder="1" applyAlignment="1">
      <alignment vertical="center" wrapText="1"/>
    </xf>
    <xf numFmtId="0" fontId="27" fillId="2" borderId="11" xfId="0" applyFont="1" applyFill="1" applyBorder="1" applyAlignment="1">
      <alignment horizontal="center" vertical="center" wrapText="1"/>
    </xf>
    <xf numFmtId="0" fontId="6" fillId="0" borderId="11" xfId="0" applyFont="1" applyBorder="1" applyAlignment="1">
      <alignment horizontal="center" vertical="center"/>
    </xf>
    <xf numFmtId="2" fontId="11" fillId="0" borderId="11" xfId="0" applyNumberFormat="1" applyFont="1" applyBorder="1" applyAlignment="1">
      <alignment horizontal="center" vertical="center"/>
    </xf>
    <xf numFmtId="2" fontId="11" fillId="0" borderId="11" xfId="0" applyNumberFormat="1" applyFont="1" applyBorder="1" applyAlignment="1">
      <alignment horizontal="center" vertical="center" wrapText="1"/>
    </xf>
    <xf numFmtId="0" fontId="25" fillId="0" borderId="14" xfId="4" applyFont="1" applyBorder="1" applyAlignment="1">
      <alignment horizontal="center" vertical="center"/>
    </xf>
    <xf numFmtId="0" fontId="11" fillId="0" borderId="13" xfId="0" applyFont="1" applyBorder="1"/>
    <xf numFmtId="0" fontId="12" fillId="0" borderId="50" xfId="0" applyFont="1" applyBorder="1" applyAlignment="1">
      <alignment horizontal="center" vertical="center"/>
    </xf>
    <xf numFmtId="2" fontId="12" fillId="0" borderId="4" xfId="0" applyNumberFormat="1" applyFont="1" applyBorder="1"/>
    <xf numFmtId="2" fontId="11" fillId="0" borderId="13" xfId="0" applyNumberFormat="1" applyFont="1" applyBorder="1"/>
    <xf numFmtId="2" fontId="12" fillId="0" borderId="13" xfId="0" applyNumberFormat="1" applyFont="1" applyBorder="1"/>
    <xf numFmtId="0" fontId="11" fillId="0" borderId="17" xfId="0" applyFont="1" applyBorder="1"/>
    <xf numFmtId="0" fontId="12" fillId="0" borderId="42" xfId="0" applyFont="1" applyBorder="1"/>
    <xf numFmtId="0" fontId="11" fillId="0" borderId="43" xfId="0" applyFont="1" applyBorder="1"/>
    <xf numFmtId="0" fontId="11" fillId="0" borderId="44" xfId="0" applyFont="1" applyBorder="1"/>
    <xf numFmtId="2" fontId="12" fillId="0" borderId="25" xfId="0" applyNumberFormat="1" applyFont="1" applyBorder="1" applyAlignment="1">
      <alignment horizontal="right" vertical="center"/>
    </xf>
    <xf numFmtId="0" fontId="11" fillId="0" borderId="25" xfId="0" applyFont="1" applyBorder="1"/>
    <xf numFmtId="2" fontId="12" fillId="0" borderId="26" xfId="0" applyNumberFormat="1" applyFont="1" applyBorder="1"/>
    <xf numFmtId="0" fontId="12" fillId="0" borderId="32" xfId="0" applyFont="1" applyBorder="1" applyAlignment="1">
      <alignment vertical="center"/>
    </xf>
    <xf numFmtId="0" fontId="12" fillId="0" borderId="35" xfId="0" applyFont="1" applyBorder="1" applyAlignment="1">
      <alignment vertical="center"/>
    </xf>
    <xf numFmtId="0" fontId="12" fillId="0" borderId="51" xfId="0" applyFont="1" applyBorder="1" applyAlignment="1">
      <alignment vertical="center"/>
    </xf>
    <xf numFmtId="2" fontId="26" fillId="0" borderId="11" xfId="0" applyNumberFormat="1" applyFont="1" applyBorder="1" applyAlignment="1">
      <alignment horizontal="center" vertical="center"/>
    </xf>
    <xf numFmtId="2" fontId="26" fillId="0" borderId="4" xfId="0" applyNumberFormat="1" applyFont="1" applyBorder="1" applyAlignment="1">
      <alignment horizontal="center" vertical="center"/>
    </xf>
    <xf numFmtId="2" fontId="26" fillId="0" borderId="18" xfId="0" applyNumberFormat="1" applyFont="1" applyBorder="1" applyAlignment="1">
      <alignment horizontal="right" vertical="center"/>
    </xf>
    <xf numFmtId="1" fontId="11" fillId="0" borderId="11" xfId="0" applyNumberFormat="1" applyFont="1" applyBorder="1" applyAlignment="1">
      <alignment horizontal="center"/>
    </xf>
    <xf numFmtId="0" fontId="15" fillId="0" borderId="21" xfId="4"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4" xfId="0" applyFont="1" applyBorder="1" applyAlignment="1">
      <alignment horizontal="center" vertical="center"/>
    </xf>
    <xf numFmtId="168" fontId="6" fillId="0" borderId="4" xfId="0" applyNumberFormat="1"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horizontal="left" vertical="center"/>
    </xf>
    <xf numFmtId="165" fontId="14" fillId="0" borderId="26" xfId="0" applyNumberFormat="1" applyFont="1" applyBorder="1" applyAlignment="1">
      <alignment horizontal="right" vertical="center"/>
    </xf>
    <xf numFmtId="0" fontId="13" fillId="0" borderId="11" xfId="0" applyFont="1" applyBorder="1" applyAlignment="1">
      <alignment horizontal="center" vertical="center"/>
    </xf>
    <xf numFmtId="168" fontId="6" fillId="0" borderId="11" xfId="0" applyNumberFormat="1" applyFont="1" applyBorder="1" applyAlignment="1">
      <alignment horizontal="center" vertical="center"/>
    </xf>
    <xf numFmtId="168" fontId="6" fillId="0" borderId="12"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27" fillId="2" borderId="18" xfId="0" applyFont="1" applyFill="1" applyBorder="1" applyAlignment="1">
      <alignment horizontal="center" vertical="center" wrapText="1"/>
    </xf>
    <xf numFmtId="0" fontId="13" fillId="0" borderId="18" xfId="0" applyFont="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vertical="center"/>
    </xf>
    <xf numFmtId="0" fontId="1" fillId="0" borderId="12" xfId="0" applyFont="1" applyBorder="1" applyAlignment="1">
      <alignment horizontal="center" vertical="center" wrapText="1"/>
    </xf>
    <xf numFmtId="0" fontId="14" fillId="0" borderId="16" xfId="0" applyFont="1" applyBorder="1" applyAlignment="1">
      <alignment horizontal="right" vertical="center"/>
    </xf>
    <xf numFmtId="0" fontId="14" fillId="0" borderId="15" xfId="0" applyFont="1" applyBorder="1" applyAlignment="1">
      <alignment horizontal="right" vertical="center"/>
    </xf>
    <xf numFmtId="0" fontId="14" fillId="0" borderId="9" xfId="0" applyFont="1" applyBorder="1" applyAlignment="1">
      <alignment horizontal="right" vertical="center"/>
    </xf>
    <xf numFmtId="0" fontId="6" fillId="0" borderId="4" xfId="0" applyFont="1" applyBorder="1" applyAlignment="1">
      <alignment horizontal="left"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33" xfId="0" applyFont="1" applyBorder="1" applyAlignment="1">
      <alignment horizontal="right" vertical="center"/>
    </xf>
    <xf numFmtId="0" fontId="6" fillId="0" borderId="0" xfId="0" applyFont="1" applyAlignment="1">
      <alignment horizontal="right" vertical="center"/>
    </xf>
    <xf numFmtId="0" fontId="6" fillId="0" borderId="34" xfId="0" applyFont="1" applyBorder="1" applyAlignment="1">
      <alignment horizontal="right" vertical="center"/>
    </xf>
    <xf numFmtId="0" fontId="6" fillId="0" borderId="16" xfId="0" applyFont="1" applyBorder="1" applyAlignment="1">
      <alignment horizontal="right" vertical="center"/>
    </xf>
    <xf numFmtId="0" fontId="6" fillId="0" borderId="15" xfId="0" applyFont="1" applyBorder="1" applyAlignment="1">
      <alignment horizontal="right" vertical="center"/>
    </xf>
    <xf numFmtId="0" fontId="6" fillId="0" borderId="9" xfId="0" applyFont="1" applyBorder="1" applyAlignment="1">
      <alignment horizontal="right" vertical="center"/>
    </xf>
    <xf numFmtId="0" fontId="14" fillId="0" borderId="14" xfId="0" applyFont="1" applyBorder="1" applyAlignment="1">
      <alignment horizontal="left" vertical="center"/>
    </xf>
    <xf numFmtId="0" fontId="14" fillId="0" borderId="4" xfId="0" applyFont="1" applyBorder="1" applyAlignment="1">
      <alignment horizontal="left" vertical="center"/>
    </xf>
    <xf numFmtId="0" fontId="22" fillId="0" borderId="4" xfId="0" applyFont="1" applyBorder="1" applyAlignment="1">
      <alignment horizontal="left" vertical="center"/>
    </xf>
    <xf numFmtId="0" fontId="4" fillId="0" borderId="4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4"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0" fillId="0" borderId="5" xfId="14" applyFill="1" applyBorder="1" applyAlignment="1">
      <alignment horizontal="left" vertical="center"/>
    </xf>
    <xf numFmtId="0" fontId="17" fillId="0" borderId="4" xfId="1" applyFont="1" applyBorder="1" applyAlignment="1">
      <alignment horizontal="left" vertical="center"/>
    </xf>
    <xf numFmtId="0" fontId="17" fillId="0" borderId="13" xfId="1" applyFont="1" applyBorder="1" applyAlignment="1">
      <alignment horizontal="left" vertical="center"/>
    </xf>
    <xf numFmtId="0" fontId="13" fillId="0" borderId="4" xfId="0" applyFont="1" applyBorder="1" applyAlignment="1">
      <alignment horizontal="left" vertical="center"/>
    </xf>
    <xf numFmtId="0" fontId="1" fillId="0" borderId="16" xfId="0" applyFont="1" applyBorder="1" applyAlignment="1">
      <alignment horizontal="right" vertical="center"/>
    </xf>
    <xf numFmtId="0" fontId="13"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16" fillId="0" borderId="37"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0" xfId="1" applyFont="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7" fillId="0" borderId="14" xfId="1" applyFont="1" applyBorder="1" applyAlignment="1">
      <alignment horizontal="right" vertical="center"/>
    </xf>
    <xf numFmtId="0" fontId="17" fillId="0" borderId="4" xfId="1" applyFont="1" applyBorder="1" applyAlignment="1">
      <alignment horizontal="right" vertical="center"/>
    </xf>
    <xf numFmtId="0" fontId="17" fillId="0" borderId="5" xfId="1" applyFont="1" applyBorder="1" applyAlignment="1">
      <alignment horizontal="lef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4" fillId="0" borderId="13" xfId="0" applyFont="1" applyBorder="1" applyAlignment="1">
      <alignment horizontal="left" vertical="center"/>
    </xf>
    <xf numFmtId="0" fontId="18" fillId="0" borderId="6" xfId="0" applyFont="1" applyBorder="1" applyAlignment="1">
      <alignment horizontal="center" vertical="center"/>
    </xf>
    <xf numFmtId="0" fontId="19" fillId="0" borderId="0" xfId="0" applyFont="1" applyAlignment="1">
      <alignment vertical="center"/>
    </xf>
    <xf numFmtId="0" fontId="19" fillId="0" borderId="7" xfId="0" applyFont="1" applyBorder="1" applyAlignment="1">
      <alignment vertical="center"/>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7" fillId="0" borderId="14" xfId="1" applyFont="1" applyBorder="1" applyAlignment="1">
      <alignment horizontal="right" vertical="center" shrinkToFit="1"/>
    </xf>
    <xf numFmtId="0" fontId="17" fillId="0" borderId="4" xfId="1" applyFont="1" applyBorder="1" applyAlignment="1">
      <alignment horizontal="right" vertical="center" shrinkToFit="1"/>
    </xf>
    <xf numFmtId="0" fontId="6" fillId="0" borderId="14" xfId="0" applyFont="1" applyBorder="1" applyAlignment="1">
      <alignment horizontal="right" vertical="center"/>
    </xf>
    <xf numFmtId="0" fontId="6" fillId="0" borderId="4" xfId="0" applyFont="1" applyBorder="1" applyAlignment="1">
      <alignment horizontal="right" vertical="center"/>
    </xf>
    <xf numFmtId="0" fontId="17" fillId="0" borderId="40" xfId="1" applyFont="1" applyBorder="1" applyAlignment="1">
      <alignment horizontal="right" vertical="center" wrapText="1"/>
    </xf>
    <xf numFmtId="0" fontId="17" fillId="0" borderId="5" xfId="1" applyFont="1" applyBorder="1" applyAlignment="1">
      <alignment horizontal="right" vertical="center" wrapText="1"/>
    </xf>
    <xf numFmtId="167" fontId="17" fillId="0" borderId="28" xfId="1" applyNumberFormat="1" applyFont="1" applyBorder="1" applyAlignment="1">
      <alignment horizontal="center" vertical="center"/>
    </xf>
    <xf numFmtId="167" fontId="17" fillId="0" borderId="29" xfId="1" applyNumberFormat="1" applyFont="1" applyBorder="1" applyAlignment="1">
      <alignment horizontal="center" vertical="center"/>
    </xf>
    <xf numFmtId="14" fontId="17" fillId="0" borderId="5" xfId="1" applyNumberFormat="1" applyFont="1" applyBorder="1" applyAlignment="1">
      <alignment horizontal="center" vertical="center"/>
    </xf>
    <xf numFmtId="14" fontId="17" fillId="0" borderId="4" xfId="1" applyNumberFormat="1" applyFont="1" applyBorder="1" applyAlignment="1">
      <alignment horizontal="center" vertical="center"/>
    </xf>
    <xf numFmtId="14" fontId="17" fillId="0" borderId="13" xfId="1" applyNumberFormat="1" applyFont="1" applyBorder="1" applyAlignment="1">
      <alignment horizontal="center" vertical="center"/>
    </xf>
    <xf numFmtId="0" fontId="17" fillId="0" borderId="5" xfId="1" applyFont="1" applyBorder="1" applyAlignment="1">
      <alignment horizontal="center" vertical="center"/>
    </xf>
    <xf numFmtId="0" fontId="17" fillId="0" borderId="4" xfId="1" applyFont="1" applyBorder="1" applyAlignment="1">
      <alignment horizontal="center" vertical="center"/>
    </xf>
    <xf numFmtId="0" fontId="17" fillId="0" borderId="13" xfId="1"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Alignment="1">
      <alignment horizontal="left" vertical="center"/>
    </xf>
    <xf numFmtId="0" fontId="15" fillId="0" borderId="10" xfId="10" applyFont="1" applyBorder="1" applyAlignment="1">
      <alignment horizontal="left" vertical="center"/>
    </xf>
    <xf numFmtId="0" fontId="15" fillId="0" borderId="11" xfId="10" applyFont="1" applyBorder="1" applyAlignment="1">
      <alignment horizontal="left" vertical="center"/>
    </xf>
    <xf numFmtId="0" fontId="15" fillId="0" borderId="12" xfId="10" applyFont="1" applyBorder="1" applyAlignment="1">
      <alignment horizontal="left" vertical="center"/>
    </xf>
    <xf numFmtId="0" fontId="5" fillId="0" borderId="4" xfId="0" applyFont="1" applyBorder="1" applyAlignment="1">
      <alignment vertical="center"/>
    </xf>
    <xf numFmtId="0" fontId="6" fillId="0" borderId="4"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1" fillId="0" borderId="14" xfId="0" applyFont="1" applyBorder="1" applyAlignment="1">
      <alignment horizontal="left" vertical="center"/>
    </xf>
    <xf numFmtId="0" fontId="11" fillId="0" borderId="4" xfId="0" applyFont="1" applyBorder="1" applyAlignment="1">
      <alignment horizontal="left" vertical="center"/>
    </xf>
    <xf numFmtId="0" fontId="12" fillId="0" borderId="14" xfId="0" applyFont="1" applyBorder="1" applyAlignment="1">
      <alignment horizontal="left" vertical="center"/>
    </xf>
    <xf numFmtId="0" fontId="12" fillId="0" borderId="4" xfId="0" applyFont="1" applyBorder="1" applyAlignment="1">
      <alignment horizontal="left" vertical="center"/>
    </xf>
    <xf numFmtId="2" fontId="12" fillId="0" borderId="24" xfId="0" applyNumberFormat="1" applyFont="1" applyBorder="1" applyAlignment="1">
      <alignment horizontal="left" vertical="center"/>
    </xf>
    <xf numFmtId="2" fontId="12" fillId="0" borderId="25" xfId="0" applyNumberFormat="1" applyFont="1" applyBorder="1" applyAlignment="1">
      <alignment horizontal="left" vertical="center"/>
    </xf>
  </cellXfs>
  <cellStyles count="18">
    <cellStyle name="0,0_x000d__x000a_NA_x000d__x000a_" xfId="17" xr:uid="{00000000-0005-0000-0000-000000000000}"/>
    <cellStyle name="Comma 2 2" xfId="3" xr:uid="{00000000-0005-0000-0000-000002000000}"/>
    <cellStyle name="Comma 2 3" xfId="6" xr:uid="{00000000-0005-0000-0000-000003000000}"/>
    <cellStyle name="Comma 2 4" xfId="8" xr:uid="{00000000-0005-0000-0000-000004000000}"/>
    <cellStyle name="Comma 2 5" xfId="11" xr:uid="{00000000-0005-0000-0000-000005000000}"/>
    <cellStyle name="Comma 3" xfId="15" xr:uid="{00000000-0005-0000-0000-000006000000}"/>
    <cellStyle name="Hyperlink" xfId="14" builtinId="8"/>
    <cellStyle name="Normal" xfId="0" builtinId="0"/>
    <cellStyle name="Normal 2" xfId="1" xr:uid="{00000000-0005-0000-0000-000009000000}"/>
    <cellStyle name="Normal 2 2" xfId="2" xr:uid="{00000000-0005-0000-0000-00000A000000}"/>
    <cellStyle name="Normal 2 3" xfId="5" xr:uid="{00000000-0005-0000-0000-00000B000000}"/>
    <cellStyle name="Normal 2 4" xfId="7" xr:uid="{00000000-0005-0000-0000-00000C000000}"/>
    <cellStyle name="Normal 2 5" xfId="10" xr:uid="{00000000-0005-0000-0000-00000D000000}"/>
    <cellStyle name="Normal 3" xfId="4" xr:uid="{00000000-0005-0000-0000-00000E000000}"/>
    <cellStyle name="Normal 3 2" xfId="16" xr:uid="{00000000-0005-0000-0000-00000F000000}"/>
    <cellStyle name="Normal 4" xfId="13" xr:uid="{00000000-0005-0000-0000-000010000000}"/>
    <cellStyle name="Normal 5" xfId="9" xr:uid="{00000000-0005-0000-0000-000011000000}"/>
    <cellStyle name="Percent" xfId="1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18</xdr:row>
      <xdr:rowOff>57150</xdr:rowOff>
    </xdr:from>
    <xdr:to>
      <xdr:col>2</xdr:col>
      <xdr:colOff>717550</xdr:colOff>
      <xdr:row>19</xdr:row>
      <xdr:rowOff>184150</xdr:rowOff>
    </xdr:to>
    <xdr:pic>
      <xdr:nvPicPr>
        <xdr:cNvPr id="2" name="Picture 1">
          <a:extLst>
            <a:ext uri="{FF2B5EF4-FFF2-40B4-BE49-F238E27FC236}">
              <a16:creationId xmlns:a16="http://schemas.microsoft.com/office/drawing/2014/main" id="{66E5A3A9-8EEA-F9C5-5D60-C123A6E7D9F9}"/>
            </a:ext>
          </a:extLst>
        </xdr:cNvPr>
        <xdr:cNvPicPr>
          <a:picLocks noChangeAspect="1"/>
        </xdr:cNvPicPr>
      </xdr:nvPicPr>
      <xdr:blipFill>
        <a:blip xmlns:r="http://schemas.openxmlformats.org/officeDocument/2006/relationships" r:embed="rId1"/>
        <a:stretch>
          <a:fillRect/>
        </a:stretch>
      </xdr:blipFill>
      <xdr:spPr>
        <a:xfrm>
          <a:off x="742951" y="5213350"/>
          <a:ext cx="2952749"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41</xdr:row>
      <xdr:rowOff>97946</xdr:rowOff>
    </xdr:to>
    <xdr:pic>
      <xdr:nvPicPr>
        <xdr:cNvPr id="2" name="Picture 1">
          <a:extLst>
            <a:ext uri="{FF2B5EF4-FFF2-40B4-BE49-F238E27FC236}">
              <a16:creationId xmlns:a16="http://schemas.microsoft.com/office/drawing/2014/main" id="{65FA46DE-4CB6-FA18-17B2-F319FE17F581}"/>
            </a:ext>
          </a:extLst>
        </xdr:cNvPr>
        <xdr:cNvPicPr>
          <a:picLocks noChangeAspect="1"/>
        </xdr:cNvPicPr>
      </xdr:nvPicPr>
      <xdr:blipFill>
        <a:blip xmlns:r="http://schemas.openxmlformats.org/officeDocument/2006/relationships" r:embed="rId1"/>
        <a:stretch>
          <a:fillRect/>
        </a:stretch>
      </xdr:blipFill>
      <xdr:spPr>
        <a:xfrm>
          <a:off x="0" y="0"/>
          <a:ext cx="5435600" cy="764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489857</xdr:colOff>
      <xdr:row>43</xdr:row>
      <xdr:rowOff>0</xdr:rowOff>
    </xdr:to>
    <xdr:pic>
      <xdr:nvPicPr>
        <xdr:cNvPr id="2" name="Picture 1">
          <a:extLst>
            <a:ext uri="{FF2B5EF4-FFF2-40B4-BE49-F238E27FC236}">
              <a16:creationId xmlns:a16="http://schemas.microsoft.com/office/drawing/2014/main" id="{2044B86E-9ED0-FE54-3CFA-CD88F003AB5E}"/>
            </a:ext>
          </a:extLst>
        </xdr:cNvPr>
        <xdr:cNvPicPr>
          <a:picLocks noChangeAspect="1"/>
        </xdr:cNvPicPr>
      </xdr:nvPicPr>
      <xdr:blipFill>
        <a:blip xmlns:r="http://schemas.openxmlformats.org/officeDocument/2006/relationships" r:embed="rId1"/>
        <a:stretch>
          <a:fillRect/>
        </a:stretch>
      </xdr:blipFill>
      <xdr:spPr>
        <a:xfrm>
          <a:off x="0" y="0"/>
          <a:ext cx="8218714" cy="8024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xdr:colOff>
      <xdr:row>0</xdr:row>
      <xdr:rowOff>0</xdr:rowOff>
    </xdr:from>
    <xdr:to>
      <xdr:col>9</xdr:col>
      <xdr:colOff>388620</xdr:colOff>
      <xdr:row>33</xdr:row>
      <xdr:rowOff>68580</xdr:rowOff>
    </xdr:to>
    <xdr:pic>
      <xdr:nvPicPr>
        <xdr:cNvPr id="2" name="Picture 1">
          <a:extLst>
            <a:ext uri="{FF2B5EF4-FFF2-40B4-BE49-F238E27FC236}">
              <a16:creationId xmlns:a16="http://schemas.microsoft.com/office/drawing/2014/main" id="{0F1DA83A-A2F7-F012-5492-E86F71A77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303520" cy="610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291512</xdr:colOff>
      <xdr:row>19</xdr:row>
      <xdr:rowOff>125280</xdr:rowOff>
    </xdr:to>
    <xdr:pic>
      <xdr:nvPicPr>
        <xdr:cNvPr id="2" name="Picture 1">
          <a:extLst>
            <a:ext uri="{FF2B5EF4-FFF2-40B4-BE49-F238E27FC236}">
              <a16:creationId xmlns:a16="http://schemas.microsoft.com/office/drawing/2014/main" id="{0AFF55F1-DBBE-C810-ABF0-DE86DE0517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52512" cy="350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33020</xdr:colOff>
      <xdr:row>19</xdr:row>
      <xdr:rowOff>170180</xdr:rowOff>
    </xdr:from>
    <xdr:to>
      <xdr:col>10</xdr:col>
      <xdr:colOff>279400</xdr:colOff>
      <xdr:row>41</xdr:row>
      <xdr:rowOff>152400</xdr:rowOff>
    </xdr:to>
    <xdr:pic>
      <xdr:nvPicPr>
        <xdr:cNvPr id="3" name="Picture 2">
          <a:extLst>
            <a:ext uri="{FF2B5EF4-FFF2-40B4-BE49-F238E27FC236}">
              <a16:creationId xmlns:a16="http://schemas.microsoft.com/office/drawing/2014/main" id="{9838BD27-6C4B-E43E-C16E-32991E9FC4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0" y="3548380"/>
          <a:ext cx="5707380" cy="389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kesh.goel@blueseacater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tabSelected="1" view="pageBreakPreview" topLeftCell="A16" zoomScale="120" zoomScaleNormal="100" zoomScaleSheetLayoutView="120" workbookViewId="0">
      <selection activeCell="H20" sqref="H20"/>
    </sheetView>
  </sheetViews>
  <sheetFormatPr defaultColWidth="9.125" defaultRowHeight="13.8" x14ac:dyDescent="0.3"/>
  <cols>
    <col min="1" max="1" width="11.25" style="8" customWidth="1"/>
    <col min="2" max="2" width="37.625" style="8" customWidth="1"/>
    <col min="3" max="3" width="17.625" style="8" customWidth="1"/>
    <col min="4" max="4" width="7.875" style="8" customWidth="1"/>
    <col min="5" max="5" width="9.875" style="8" customWidth="1"/>
    <col min="6" max="6" width="12.625" style="8" customWidth="1"/>
    <col min="7" max="7" width="14.875" style="8" customWidth="1"/>
    <col min="8" max="8" width="14.625" style="8" customWidth="1"/>
    <col min="9" max="16384" width="9.125" style="8"/>
  </cols>
  <sheetData>
    <row r="1" spans="1:7" ht="17.25" customHeight="1" x14ac:dyDescent="0.3">
      <c r="A1" s="5"/>
      <c r="B1" s="6"/>
      <c r="C1" s="6"/>
      <c r="D1" s="6"/>
      <c r="E1" s="6"/>
      <c r="F1" s="6"/>
      <c r="G1" s="7"/>
    </row>
    <row r="2" spans="1:7" ht="22.2" customHeight="1" thickBot="1" x14ac:dyDescent="0.35">
      <c r="A2" s="164" t="s">
        <v>96</v>
      </c>
      <c r="B2" s="165"/>
      <c r="C2" s="165"/>
      <c r="D2" s="165"/>
      <c r="E2" s="165"/>
      <c r="F2" s="165"/>
      <c r="G2" s="166"/>
    </row>
    <row r="3" spans="1:7" ht="23.25" customHeight="1" x14ac:dyDescent="0.3">
      <c r="A3" s="9" t="s">
        <v>0</v>
      </c>
      <c r="B3" s="15" t="s">
        <v>97</v>
      </c>
      <c r="C3" s="161" t="s">
        <v>1</v>
      </c>
      <c r="D3" s="162"/>
      <c r="E3" s="175"/>
      <c r="F3" s="175"/>
      <c r="G3" s="176"/>
    </row>
    <row r="4" spans="1:7" ht="21" customHeight="1" x14ac:dyDescent="0.3">
      <c r="A4" s="149" t="s">
        <v>2</v>
      </c>
      <c r="B4" s="150"/>
      <c r="C4" s="171" t="s">
        <v>3</v>
      </c>
      <c r="D4" s="172"/>
      <c r="E4" s="177" t="s">
        <v>98</v>
      </c>
      <c r="F4" s="178"/>
      <c r="G4" s="179"/>
    </row>
    <row r="5" spans="1:7" ht="21" customHeight="1" x14ac:dyDescent="0.3">
      <c r="A5" s="151"/>
      <c r="B5" s="152"/>
      <c r="C5" s="171" t="s">
        <v>5</v>
      </c>
      <c r="D5" s="172"/>
      <c r="E5" s="180" t="s">
        <v>4</v>
      </c>
      <c r="F5" s="181"/>
      <c r="G5" s="182"/>
    </row>
    <row r="6" spans="1:7" ht="21" customHeight="1" x14ac:dyDescent="0.3">
      <c r="A6" s="153"/>
      <c r="B6" s="154"/>
      <c r="C6" s="171" t="s">
        <v>6</v>
      </c>
      <c r="D6" s="172"/>
      <c r="E6" s="180" t="s">
        <v>99</v>
      </c>
      <c r="F6" s="181"/>
      <c r="G6" s="182"/>
    </row>
    <row r="7" spans="1:7" ht="64.8" customHeight="1" x14ac:dyDescent="0.3">
      <c r="A7" s="11" t="s">
        <v>7</v>
      </c>
      <c r="B7" s="16" t="s">
        <v>105</v>
      </c>
      <c r="C7" s="173" t="s">
        <v>8</v>
      </c>
      <c r="D7" s="174"/>
      <c r="E7" s="167" t="s">
        <v>95</v>
      </c>
      <c r="F7" s="168"/>
      <c r="G7" s="138"/>
    </row>
    <row r="8" spans="1:7" ht="19.5" customHeight="1" x14ac:dyDescent="0.3">
      <c r="A8" s="10" t="s">
        <v>9</v>
      </c>
      <c r="B8" s="18"/>
      <c r="C8" s="169" t="s">
        <v>10</v>
      </c>
      <c r="D8" s="170"/>
      <c r="E8" s="160"/>
      <c r="F8" s="137"/>
      <c r="G8" s="138"/>
    </row>
    <row r="9" spans="1:7" ht="19.5" customHeight="1" x14ac:dyDescent="0.3">
      <c r="A9" s="10" t="s">
        <v>11</v>
      </c>
      <c r="B9" s="17"/>
      <c r="C9" s="169" t="s">
        <v>12</v>
      </c>
      <c r="D9" s="170"/>
      <c r="E9" s="160"/>
      <c r="F9" s="137"/>
      <c r="G9" s="138"/>
    </row>
    <row r="10" spans="1:7" ht="21" customHeight="1" x14ac:dyDescent="0.3">
      <c r="A10" s="48" t="s">
        <v>13</v>
      </c>
      <c r="B10" s="18"/>
      <c r="C10" s="158" t="s">
        <v>14</v>
      </c>
      <c r="D10" s="159"/>
      <c r="E10" s="160" t="s">
        <v>82</v>
      </c>
      <c r="F10" s="137"/>
      <c r="G10" s="138"/>
    </row>
    <row r="11" spans="1:7" ht="19.5" customHeight="1" x14ac:dyDescent="0.3">
      <c r="A11" s="11" t="s">
        <v>15</v>
      </c>
      <c r="B11" s="49"/>
      <c r="C11" s="158" t="s">
        <v>16</v>
      </c>
      <c r="D11" s="159"/>
      <c r="E11" s="160">
        <v>8879773331</v>
      </c>
      <c r="F11" s="137"/>
      <c r="G11" s="138"/>
    </row>
    <row r="12" spans="1:7" ht="19.5" customHeight="1" thickBot="1" x14ac:dyDescent="0.35">
      <c r="A12" s="24" t="s">
        <v>17</v>
      </c>
      <c r="B12" s="22" t="s">
        <v>106</v>
      </c>
      <c r="C12" s="131" t="s">
        <v>18</v>
      </c>
      <c r="D12" s="132"/>
      <c r="E12" s="136" t="s">
        <v>83</v>
      </c>
      <c r="F12" s="137"/>
      <c r="G12" s="138"/>
    </row>
    <row r="13" spans="1:7" ht="24" customHeight="1" x14ac:dyDescent="0.3">
      <c r="A13" s="25" t="s">
        <v>19</v>
      </c>
      <c r="B13" s="108" t="s">
        <v>107</v>
      </c>
      <c r="C13" s="161" t="s">
        <v>19</v>
      </c>
      <c r="D13" s="162"/>
      <c r="E13" s="133" t="s">
        <v>86</v>
      </c>
      <c r="F13" s="134"/>
      <c r="G13" s="135"/>
    </row>
    <row r="14" spans="1:7" ht="24" customHeight="1" thickBot="1" x14ac:dyDescent="0.35">
      <c r="A14" s="24" t="s">
        <v>20</v>
      </c>
      <c r="B14" s="52"/>
      <c r="C14" s="131" t="s">
        <v>20</v>
      </c>
      <c r="D14" s="132"/>
      <c r="E14" s="128" t="s">
        <v>21</v>
      </c>
      <c r="F14" s="129"/>
      <c r="G14" s="130"/>
    </row>
    <row r="15" spans="1:7" ht="30.75" customHeight="1" x14ac:dyDescent="0.3">
      <c r="A15" s="116" t="s">
        <v>22</v>
      </c>
      <c r="B15" s="117"/>
      <c r="C15" s="117"/>
      <c r="D15" s="117"/>
      <c r="E15" s="117"/>
      <c r="F15" s="117"/>
      <c r="G15" s="118"/>
    </row>
    <row r="16" spans="1:7" ht="14.4" x14ac:dyDescent="0.3">
      <c r="A16" s="113"/>
      <c r="B16" s="114"/>
      <c r="C16" s="114"/>
      <c r="D16" s="114"/>
      <c r="E16" s="114"/>
      <c r="F16" s="114"/>
      <c r="G16" s="115"/>
    </row>
    <row r="17" spans="1:9" s="1" customFormat="1" ht="21.6" customHeight="1" thickBot="1" x14ac:dyDescent="0.35">
      <c r="A17" s="88" t="s">
        <v>23</v>
      </c>
      <c r="B17" s="89" t="s">
        <v>24</v>
      </c>
      <c r="C17" s="90" t="s">
        <v>25</v>
      </c>
      <c r="D17" s="89" t="s">
        <v>26</v>
      </c>
      <c r="E17" s="89" t="s">
        <v>27</v>
      </c>
      <c r="F17" s="90" t="s">
        <v>28</v>
      </c>
      <c r="G17" s="91" t="s">
        <v>29</v>
      </c>
    </row>
    <row r="18" spans="1:9" s="2" customFormat="1" ht="26.4" customHeight="1" x14ac:dyDescent="0.3">
      <c r="A18" s="62">
        <v>1</v>
      </c>
      <c r="B18" s="63" t="s">
        <v>100</v>
      </c>
      <c r="C18" s="64"/>
      <c r="D18" s="65" t="s">
        <v>30</v>
      </c>
      <c r="E18" s="97">
        <v>2</v>
      </c>
      <c r="F18" s="98">
        <v>26500</v>
      </c>
      <c r="G18" s="99">
        <f>E18*F18</f>
        <v>53000</v>
      </c>
      <c r="I18" s="3"/>
    </row>
    <row r="19" spans="1:9" s="2" customFormat="1" ht="67.8" customHeight="1" x14ac:dyDescent="0.3">
      <c r="A19" s="68"/>
      <c r="B19" s="40"/>
      <c r="C19" s="41"/>
      <c r="D19" s="47"/>
      <c r="E19" s="92"/>
      <c r="F19" s="93"/>
      <c r="G19" s="26"/>
      <c r="I19" s="3"/>
    </row>
    <row r="20" spans="1:9" s="2" customFormat="1" ht="20.399999999999999" customHeight="1" thickBot="1" x14ac:dyDescent="0.35">
      <c r="A20" s="100"/>
      <c r="B20" s="101"/>
      <c r="C20" s="102"/>
      <c r="D20" s="53"/>
      <c r="E20" s="103"/>
      <c r="F20" s="104"/>
      <c r="G20" s="105"/>
      <c r="I20" s="3"/>
    </row>
    <row r="21" spans="1:9" ht="20.25" customHeight="1" x14ac:dyDescent="0.3">
      <c r="A21" s="94"/>
      <c r="B21" s="95"/>
      <c r="C21" s="50"/>
      <c r="D21" s="119" t="s">
        <v>31</v>
      </c>
      <c r="E21" s="120"/>
      <c r="F21" s="121"/>
      <c r="G21" s="96">
        <f>SUM(G18:G20)</f>
        <v>53000</v>
      </c>
    </row>
    <row r="22" spans="1:9" ht="20.25" customHeight="1" x14ac:dyDescent="0.3">
      <c r="A22" s="125" t="s">
        <v>32</v>
      </c>
      <c r="B22" s="126"/>
      <c r="C22" s="126"/>
      <c r="D22" s="122" t="s">
        <v>33</v>
      </c>
      <c r="E22" s="123"/>
      <c r="F22" s="124"/>
      <c r="G22" s="51" t="s">
        <v>87</v>
      </c>
    </row>
    <row r="23" spans="1:9" ht="28.8" x14ac:dyDescent="0.3">
      <c r="A23" s="29" t="s">
        <v>34</v>
      </c>
      <c r="B23" s="139" t="s">
        <v>88</v>
      </c>
      <c r="C23" s="139"/>
      <c r="D23" s="122" t="s">
        <v>35</v>
      </c>
      <c r="E23" s="123"/>
      <c r="F23" s="124"/>
      <c r="G23" s="30">
        <f>SUM(G21:G22)</f>
        <v>53000</v>
      </c>
    </row>
    <row r="24" spans="1:9" ht="21" customHeight="1" x14ac:dyDescent="0.3">
      <c r="A24" s="27"/>
      <c r="B24" s="139"/>
      <c r="C24" s="139"/>
      <c r="D24" s="140" t="s">
        <v>108</v>
      </c>
      <c r="E24" s="123"/>
      <c r="F24" s="124"/>
      <c r="G24" s="30">
        <f>G23*18%</f>
        <v>9540</v>
      </c>
    </row>
    <row r="25" spans="1:9" ht="20.25" customHeight="1" x14ac:dyDescent="0.3">
      <c r="A25" s="27"/>
      <c r="B25" s="127"/>
      <c r="C25" s="127"/>
      <c r="D25" s="122"/>
      <c r="E25" s="123"/>
      <c r="F25" s="124"/>
      <c r="G25" s="28"/>
    </row>
    <row r="26" spans="1:9" ht="20.25" customHeight="1" x14ac:dyDescent="0.3">
      <c r="A26" s="27"/>
      <c r="B26" s="112"/>
      <c r="C26" s="112"/>
      <c r="D26" s="109" t="s">
        <v>36</v>
      </c>
      <c r="E26" s="110"/>
      <c r="F26" s="111"/>
      <c r="G26" s="12">
        <f>SUM(G23:G25)</f>
        <v>62540</v>
      </c>
    </row>
    <row r="27" spans="1:9" ht="31.5" customHeight="1" x14ac:dyDescent="0.3">
      <c r="A27" s="23" t="s">
        <v>37</v>
      </c>
      <c r="B27" s="126" t="s">
        <v>109</v>
      </c>
      <c r="C27" s="126"/>
      <c r="D27" s="126"/>
      <c r="E27" s="126"/>
      <c r="F27" s="126"/>
      <c r="G27" s="163"/>
    </row>
    <row r="28" spans="1:9" ht="14.4" x14ac:dyDescent="0.3">
      <c r="A28" s="27"/>
      <c r="B28" s="114"/>
      <c r="C28" s="114"/>
      <c r="D28" s="114"/>
      <c r="E28" s="114"/>
      <c r="F28" s="114"/>
      <c r="G28" s="115"/>
    </row>
    <row r="29" spans="1:9" ht="20.25" customHeight="1" x14ac:dyDescent="0.3">
      <c r="A29" s="125" t="s">
        <v>38</v>
      </c>
      <c r="B29" s="126"/>
      <c r="C29" s="126"/>
      <c r="D29" s="126"/>
      <c r="E29" s="126"/>
      <c r="F29" s="126"/>
      <c r="G29" s="163"/>
    </row>
    <row r="30" spans="1:9" ht="21" customHeight="1" x14ac:dyDescent="0.3">
      <c r="A30" s="31" t="s">
        <v>8</v>
      </c>
      <c r="B30" s="190" t="s">
        <v>85</v>
      </c>
      <c r="C30" s="191"/>
      <c r="D30" s="191"/>
      <c r="E30" s="191"/>
      <c r="F30" s="191"/>
      <c r="G30" s="192"/>
    </row>
    <row r="31" spans="1:9" ht="21" customHeight="1" x14ac:dyDescent="0.3">
      <c r="A31" s="32" t="s">
        <v>39</v>
      </c>
      <c r="B31" s="191"/>
      <c r="C31" s="191"/>
      <c r="D31" s="191"/>
      <c r="E31" s="191"/>
      <c r="F31" s="191"/>
      <c r="G31" s="192"/>
    </row>
    <row r="32" spans="1:9" ht="21" customHeight="1" thickBot="1" x14ac:dyDescent="0.35">
      <c r="A32" s="32" t="s">
        <v>40</v>
      </c>
      <c r="B32" s="193" t="s">
        <v>41</v>
      </c>
      <c r="C32" s="193"/>
      <c r="D32" s="193"/>
      <c r="E32" s="193"/>
      <c r="F32" s="193"/>
      <c r="G32" s="194"/>
    </row>
    <row r="33" spans="1:7" ht="18.75" customHeight="1" x14ac:dyDescent="0.3">
      <c r="A33" s="187" t="s">
        <v>42</v>
      </c>
      <c r="B33" s="188"/>
      <c r="C33" s="188"/>
      <c r="D33" s="188"/>
      <c r="E33" s="188"/>
      <c r="F33" s="188"/>
      <c r="G33" s="189"/>
    </row>
    <row r="34" spans="1:7" s="4" customFormat="1" ht="19.5" customHeight="1" x14ac:dyDescent="0.3">
      <c r="A34" s="13" t="s">
        <v>43</v>
      </c>
      <c r="B34" s="14"/>
      <c r="C34" s="186" t="s">
        <v>44</v>
      </c>
      <c r="D34" s="186"/>
      <c r="E34" s="183" t="s">
        <v>45</v>
      </c>
      <c r="F34" s="184"/>
      <c r="G34" s="185"/>
    </row>
    <row r="35" spans="1:7" s="4" customFormat="1" ht="14.4" x14ac:dyDescent="0.3">
      <c r="A35" s="155"/>
      <c r="B35" s="156"/>
      <c r="C35" s="156"/>
      <c r="D35" s="156"/>
      <c r="E35" s="156"/>
      <c r="F35" s="156"/>
      <c r="G35" s="157"/>
    </row>
    <row r="36" spans="1:7" s="4" customFormat="1" ht="14.4" x14ac:dyDescent="0.3">
      <c r="A36" s="155"/>
      <c r="B36" s="156"/>
      <c r="C36" s="156"/>
      <c r="D36" s="156"/>
      <c r="E36" s="156"/>
      <c r="F36" s="156"/>
      <c r="G36" s="157"/>
    </row>
    <row r="37" spans="1:7" ht="31.5" customHeight="1" thickBot="1" x14ac:dyDescent="0.35">
      <c r="A37" s="145"/>
      <c r="B37" s="146"/>
      <c r="C37" s="147"/>
      <c r="D37" s="147"/>
      <c r="E37" s="147"/>
      <c r="F37" s="147"/>
      <c r="G37" s="148"/>
    </row>
    <row r="38" spans="1:7" x14ac:dyDescent="0.3">
      <c r="A38" s="2"/>
      <c r="B38" s="2"/>
      <c r="C38" s="2"/>
      <c r="D38" s="2"/>
      <c r="E38" s="2"/>
      <c r="F38" s="2"/>
      <c r="G38" s="2"/>
    </row>
    <row r="39" spans="1:7" s="19" customFormat="1" ht="25.5" customHeight="1" x14ac:dyDescent="0.3">
      <c r="A39" s="143" t="s">
        <v>46</v>
      </c>
      <c r="B39" s="143"/>
      <c r="C39" s="33"/>
      <c r="D39" s="33"/>
      <c r="E39" s="33"/>
      <c r="F39" s="33"/>
      <c r="G39" s="33"/>
    </row>
    <row r="40" spans="1:7" s="19" customFormat="1" ht="16.5" customHeight="1" x14ac:dyDescent="0.3">
      <c r="A40" s="20" t="s">
        <v>47</v>
      </c>
      <c r="B40" s="34"/>
      <c r="C40" s="33"/>
      <c r="D40" s="33"/>
      <c r="E40" s="33"/>
      <c r="F40" s="33"/>
      <c r="G40" s="33"/>
    </row>
    <row r="41" spans="1:7" s="19" customFormat="1" ht="36" customHeight="1" x14ac:dyDescent="0.3">
      <c r="A41" s="144" t="s">
        <v>48</v>
      </c>
      <c r="B41" s="144"/>
      <c r="C41" s="144"/>
      <c r="D41" s="144"/>
      <c r="E41" s="144"/>
      <c r="F41" s="144"/>
      <c r="G41" s="144"/>
    </row>
    <row r="42" spans="1:7" s="19" customFormat="1" ht="41.25" customHeight="1" x14ac:dyDescent="0.3">
      <c r="A42" s="141" t="s">
        <v>49</v>
      </c>
      <c r="B42" s="142"/>
      <c r="C42" s="142"/>
      <c r="D42" s="142"/>
      <c r="E42" s="142"/>
      <c r="F42" s="142"/>
      <c r="G42" s="142"/>
    </row>
    <row r="43" spans="1:7" s="19" customFormat="1" ht="17.25" customHeight="1" x14ac:dyDescent="0.3">
      <c r="A43" s="21" t="s">
        <v>50</v>
      </c>
      <c r="B43" s="20"/>
      <c r="C43" s="20"/>
      <c r="D43" s="20"/>
      <c r="E43" s="20"/>
      <c r="F43" s="20"/>
      <c r="G43" s="20"/>
    </row>
    <row r="44" spans="1:7" s="19" customFormat="1" ht="22.5" customHeight="1" x14ac:dyDescent="0.3">
      <c r="A44" s="141" t="s">
        <v>51</v>
      </c>
      <c r="B44" s="142"/>
      <c r="C44" s="142"/>
      <c r="D44" s="142"/>
      <c r="E44" s="142"/>
      <c r="F44" s="142"/>
      <c r="G44" s="142"/>
    </row>
    <row r="45" spans="1:7" s="19" customFormat="1" ht="25.5" customHeight="1" x14ac:dyDescent="0.3">
      <c r="A45" s="143" t="s">
        <v>52</v>
      </c>
      <c r="B45" s="143"/>
      <c r="C45" s="20"/>
      <c r="D45" s="20"/>
      <c r="E45" s="20"/>
      <c r="F45" s="20"/>
      <c r="G45" s="20"/>
    </row>
    <row r="46" spans="1:7" s="19" customFormat="1" ht="43.5" customHeight="1" x14ac:dyDescent="0.3">
      <c r="A46" s="141" t="s">
        <v>53</v>
      </c>
      <c r="B46" s="142"/>
      <c r="C46" s="142"/>
      <c r="D46" s="142"/>
      <c r="E46" s="142"/>
      <c r="F46" s="142"/>
      <c r="G46" s="142"/>
    </row>
    <row r="47" spans="1:7" s="19" customFormat="1" ht="22.5" customHeight="1" x14ac:dyDescent="0.3">
      <c r="A47" s="21" t="s">
        <v>54</v>
      </c>
      <c r="B47" s="21"/>
      <c r="C47" s="33"/>
      <c r="D47" s="33"/>
      <c r="E47" s="33"/>
      <c r="F47" s="33"/>
      <c r="G47" s="33"/>
    </row>
    <row r="48" spans="1:7" s="19" customFormat="1" ht="73.5" customHeight="1" x14ac:dyDescent="0.3">
      <c r="A48" s="141" t="s">
        <v>55</v>
      </c>
      <c r="B48" s="142"/>
      <c r="C48" s="142"/>
      <c r="D48" s="142"/>
      <c r="E48" s="142"/>
      <c r="F48" s="142"/>
      <c r="G48" s="142"/>
    </row>
    <row r="49" spans="1:7" s="19" customFormat="1" ht="51.75" customHeight="1" x14ac:dyDescent="0.3">
      <c r="A49" s="141" t="s">
        <v>56</v>
      </c>
      <c r="B49" s="142"/>
      <c r="C49" s="142"/>
      <c r="D49" s="142"/>
      <c r="E49" s="142"/>
      <c r="F49" s="142"/>
      <c r="G49" s="142"/>
    </row>
    <row r="50" spans="1:7" s="19" customFormat="1" ht="54.75" customHeight="1" x14ac:dyDescent="0.3">
      <c r="A50" s="141" t="s">
        <v>57</v>
      </c>
      <c r="B50" s="142"/>
      <c r="C50" s="142"/>
      <c r="D50" s="142"/>
      <c r="E50" s="142"/>
      <c r="F50" s="142"/>
      <c r="G50" s="142"/>
    </row>
    <row r="51" spans="1:7" s="19" customFormat="1" ht="24" customHeight="1" x14ac:dyDescent="0.3">
      <c r="A51" s="21" t="s">
        <v>58</v>
      </c>
      <c r="B51" s="21"/>
      <c r="C51" s="33"/>
      <c r="D51" s="33"/>
      <c r="E51" s="33"/>
      <c r="F51" s="33"/>
      <c r="G51" s="33"/>
    </row>
    <row r="52" spans="1:7" s="19" customFormat="1" ht="57.75" customHeight="1" x14ac:dyDescent="0.3">
      <c r="A52" s="141" t="s">
        <v>59</v>
      </c>
      <c r="B52" s="142"/>
      <c r="C52" s="142"/>
      <c r="D52" s="142"/>
      <c r="E52" s="142"/>
      <c r="F52" s="142"/>
      <c r="G52" s="142"/>
    </row>
    <row r="53" spans="1:7" s="19" customFormat="1" ht="24.75" customHeight="1" x14ac:dyDescent="0.3">
      <c r="A53" s="21" t="s">
        <v>60</v>
      </c>
      <c r="B53" s="21"/>
      <c r="C53" s="33"/>
      <c r="D53" s="33"/>
      <c r="E53" s="33"/>
      <c r="F53" s="33"/>
      <c r="G53" s="33"/>
    </row>
    <row r="54" spans="1:7" s="19" customFormat="1" ht="56.25" customHeight="1" x14ac:dyDescent="0.3">
      <c r="A54" s="141" t="s">
        <v>61</v>
      </c>
      <c r="B54" s="142"/>
      <c r="C54" s="142"/>
      <c r="D54" s="142"/>
      <c r="E54" s="142"/>
      <c r="F54" s="142"/>
      <c r="G54" s="142"/>
    </row>
    <row r="55" spans="1:7" s="19" customFormat="1" ht="24" customHeight="1" x14ac:dyDescent="0.3">
      <c r="A55" s="21" t="s">
        <v>62</v>
      </c>
      <c r="B55" s="21"/>
      <c r="C55" s="33"/>
      <c r="D55" s="33"/>
      <c r="E55" s="33"/>
      <c r="F55" s="33"/>
      <c r="G55" s="33"/>
    </row>
    <row r="56" spans="1:7" s="19" customFormat="1" ht="45" customHeight="1" x14ac:dyDescent="0.3">
      <c r="A56" s="141" t="s">
        <v>63</v>
      </c>
      <c r="B56" s="142"/>
      <c r="C56" s="142"/>
      <c r="D56" s="142"/>
      <c r="E56" s="142"/>
      <c r="F56" s="142"/>
      <c r="G56" s="142"/>
    </row>
    <row r="57" spans="1:7" s="19" customFormat="1" ht="14.4" x14ac:dyDescent="0.3">
      <c r="A57" s="21" t="s">
        <v>64</v>
      </c>
      <c r="B57" s="21"/>
      <c r="C57" s="33"/>
      <c r="D57" s="33"/>
      <c r="E57" s="33"/>
      <c r="F57" s="33"/>
      <c r="G57" s="33"/>
    </row>
    <row r="58" spans="1:7" s="19" customFormat="1" ht="61.5" customHeight="1" x14ac:dyDescent="0.3">
      <c r="A58" s="141" t="s">
        <v>65</v>
      </c>
      <c r="B58" s="142"/>
      <c r="C58" s="142"/>
      <c r="D58" s="142"/>
      <c r="E58" s="142"/>
      <c r="F58" s="142"/>
      <c r="G58" s="142"/>
    </row>
    <row r="59" spans="1:7" s="19" customFormat="1" ht="24.75" customHeight="1" x14ac:dyDescent="0.3">
      <c r="A59" s="21" t="s">
        <v>66</v>
      </c>
      <c r="B59" s="21"/>
      <c r="C59" s="33"/>
      <c r="D59" s="33"/>
      <c r="E59" s="33"/>
      <c r="F59" s="33"/>
      <c r="G59" s="33"/>
    </row>
    <row r="60" spans="1:7" s="19" customFormat="1" ht="36" customHeight="1" x14ac:dyDescent="0.3">
      <c r="A60" s="141" t="s">
        <v>67</v>
      </c>
      <c r="B60" s="142"/>
      <c r="C60" s="142"/>
      <c r="D60" s="142"/>
      <c r="E60" s="142"/>
      <c r="F60" s="142"/>
      <c r="G60" s="142"/>
    </row>
    <row r="61" spans="1:7" s="19" customFormat="1" ht="30" customHeight="1" x14ac:dyDescent="0.3">
      <c r="A61" s="21" t="s">
        <v>68</v>
      </c>
      <c r="B61" s="21"/>
      <c r="C61" s="33"/>
      <c r="D61" s="33"/>
      <c r="E61" s="33"/>
      <c r="F61" s="33"/>
      <c r="G61" s="33"/>
    </row>
    <row r="62" spans="1:7" s="19" customFormat="1" ht="62.25" customHeight="1" x14ac:dyDescent="0.3">
      <c r="A62" s="141" t="s">
        <v>69</v>
      </c>
      <c r="B62" s="142"/>
      <c r="C62" s="142"/>
      <c r="D62" s="142"/>
      <c r="E62" s="142"/>
      <c r="F62" s="142"/>
      <c r="G62" s="142"/>
    </row>
    <row r="63" spans="1:7" s="19" customFormat="1" ht="30" customHeight="1" x14ac:dyDescent="0.3">
      <c r="A63" s="143" t="s">
        <v>70</v>
      </c>
      <c r="B63" s="143"/>
      <c r="C63" s="33"/>
      <c r="D63" s="33"/>
      <c r="E63" s="33"/>
      <c r="F63" s="33"/>
      <c r="G63" s="33"/>
    </row>
    <row r="64" spans="1:7" s="19" customFormat="1" ht="61.5" customHeight="1" x14ac:dyDescent="0.3">
      <c r="A64" s="141" t="s">
        <v>71</v>
      </c>
      <c r="B64" s="142"/>
      <c r="C64" s="142"/>
      <c r="D64" s="142"/>
      <c r="E64" s="142"/>
      <c r="F64" s="142"/>
      <c r="G64" s="142"/>
    </row>
    <row r="65" spans="1:7" s="19" customFormat="1" ht="24.75" customHeight="1" x14ac:dyDescent="0.3">
      <c r="A65" s="21" t="s">
        <v>72</v>
      </c>
      <c r="B65" s="21"/>
      <c r="C65" s="33"/>
      <c r="D65" s="33"/>
      <c r="E65" s="33"/>
      <c r="F65" s="33"/>
      <c r="G65" s="33"/>
    </row>
    <row r="66" spans="1:7" s="19" customFormat="1" ht="51" customHeight="1" x14ac:dyDescent="0.3">
      <c r="A66" s="141" t="s">
        <v>73</v>
      </c>
      <c r="B66" s="142"/>
      <c r="C66" s="142"/>
      <c r="D66" s="142"/>
      <c r="E66" s="142"/>
      <c r="F66" s="142"/>
      <c r="G66" s="142"/>
    </row>
    <row r="67" spans="1:7" s="19" customFormat="1" ht="22.5" customHeight="1" x14ac:dyDescent="0.3">
      <c r="A67" s="21" t="s">
        <v>74</v>
      </c>
      <c r="B67" s="21"/>
      <c r="C67" s="33"/>
      <c r="D67" s="33"/>
      <c r="E67" s="33"/>
      <c r="F67" s="33"/>
      <c r="G67" s="33"/>
    </row>
    <row r="68" spans="1:7" s="19" customFormat="1" ht="21.75" customHeight="1" x14ac:dyDescent="0.3">
      <c r="A68" s="141" t="s">
        <v>75</v>
      </c>
      <c r="B68" s="142"/>
      <c r="C68" s="142"/>
      <c r="D68" s="142"/>
      <c r="E68" s="142"/>
      <c r="F68" s="142"/>
      <c r="G68" s="142"/>
    </row>
    <row r="69" spans="1:7" s="19" customFormat="1" ht="76.5" customHeight="1" x14ac:dyDescent="0.3">
      <c r="A69" s="141" t="s">
        <v>76</v>
      </c>
      <c r="B69" s="142"/>
      <c r="C69" s="142"/>
      <c r="D69" s="142"/>
      <c r="E69" s="142"/>
      <c r="F69" s="142"/>
      <c r="G69" s="142"/>
    </row>
    <row r="70" spans="1:7" s="19" customFormat="1" ht="30" customHeight="1" x14ac:dyDescent="0.3">
      <c r="A70" s="21" t="s">
        <v>77</v>
      </c>
      <c r="B70" s="21"/>
      <c r="C70" s="33"/>
      <c r="D70" s="33"/>
      <c r="E70" s="33"/>
      <c r="F70" s="33"/>
      <c r="G70" s="33"/>
    </row>
    <row r="71" spans="1:7" s="19" customFormat="1" ht="90.75" customHeight="1" x14ac:dyDescent="0.3">
      <c r="A71" s="141" t="s">
        <v>78</v>
      </c>
      <c r="B71" s="142"/>
      <c r="C71" s="142"/>
      <c r="D71" s="142"/>
      <c r="E71" s="142"/>
      <c r="F71" s="142"/>
      <c r="G71" s="142"/>
    </row>
    <row r="72" spans="1:7" s="19" customFormat="1" ht="22.5" customHeight="1" x14ac:dyDescent="0.3">
      <c r="A72" s="21" t="s">
        <v>79</v>
      </c>
      <c r="B72" s="21"/>
      <c r="C72" s="33"/>
      <c r="D72" s="33"/>
      <c r="E72" s="33"/>
      <c r="F72" s="33"/>
      <c r="G72" s="33"/>
    </row>
    <row r="73" spans="1:7" s="19" customFormat="1" ht="88.5" customHeight="1" x14ac:dyDescent="0.3">
      <c r="A73" s="141" t="s">
        <v>80</v>
      </c>
      <c r="B73" s="142"/>
      <c r="C73" s="142"/>
      <c r="D73" s="142"/>
      <c r="E73" s="142"/>
      <c r="F73" s="142"/>
      <c r="G73" s="142"/>
    </row>
  </sheetData>
  <mergeCells count="79">
    <mergeCell ref="E34:G34"/>
    <mergeCell ref="C34:D34"/>
    <mergeCell ref="A33:G33"/>
    <mergeCell ref="B28:G28"/>
    <mergeCell ref="B30:G30"/>
    <mergeCell ref="B32:G32"/>
    <mergeCell ref="A29:G29"/>
    <mergeCell ref="B31:G31"/>
    <mergeCell ref="A2:G2"/>
    <mergeCell ref="E7:G7"/>
    <mergeCell ref="E8:G8"/>
    <mergeCell ref="E9:G9"/>
    <mergeCell ref="E10:G10"/>
    <mergeCell ref="C8:D8"/>
    <mergeCell ref="C3:D3"/>
    <mergeCell ref="C4:D4"/>
    <mergeCell ref="C5:D5"/>
    <mergeCell ref="C6:D6"/>
    <mergeCell ref="C7:D7"/>
    <mergeCell ref="E3:G3"/>
    <mergeCell ref="E4:G4"/>
    <mergeCell ref="E5:G5"/>
    <mergeCell ref="E6:G6"/>
    <mergeCell ref="C9:D9"/>
    <mergeCell ref="A37:B37"/>
    <mergeCell ref="C37:D37"/>
    <mergeCell ref="E37:G37"/>
    <mergeCell ref="A4:B6"/>
    <mergeCell ref="A36:B36"/>
    <mergeCell ref="C36:D36"/>
    <mergeCell ref="E36:G36"/>
    <mergeCell ref="A35:B35"/>
    <mergeCell ref="C35:D35"/>
    <mergeCell ref="E35:G35"/>
    <mergeCell ref="C11:D11"/>
    <mergeCell ref="C14:D14"/>
    <mergeCell ref="E11:G11"/>
    <mergeCell ref="C13:D13"/>
    <mergeCell ref="C10:D10"/>
    <mergeCell ref="B27:G27"/>
    <mergeCell ref="A48:G48"/>
    <mergeCell ref="A49:G49"/>
    <mergeCell ref="A39:B39"/>
    <mergeCell ref="A50:G50"/>
    <mergeCell ref="A52:G52"/>
    <mergeCell ref="A41:G41"/>
    <mergeCell ref="A42:G42"/>
    <mergeCell ref="A44:G44"/>
    <mergeCell ref="A46:G46"/>
    <mergeCell ref="A45:B45"/>
    <mergeCell ref="A73:G73"/>
    <mergeCell ref="A58:G58"/>
    <mergeCell ref="A60:G60"/>
    <mergeCell ref="A62:G62"/>
    <mergeCell ref="A64:G64"/>
    <mergeCell ref="A66:G66"/>
    <mergeCell ref="A54:G54"/>
    <mergeCell ref="A56:G56"/>
    <mergeCell ref="A68:G68"/>
    <mergeCell ref="A69:G69"/>
    <mergeCell ref="A71:G71"/>
    <mergeCell ref="A63:B63"/>
    <mergeCell ref="E14:G14"/>
    <mergeCell ref="C12:D12"/>
    <mergeCell ref="E13:G13"/>
    <mergeCell ref="E12:G12"/>
    <mergeCell ref="B24:C24"/>
    <mergeCell ref="B23:C23"/>
    <mergeCell ref="D23:F23"/>
    <mergeCell ref="D24:F24"/>
    <mergeCell ref="D26:F26"/>
    <mergeCell ref="B26:C26"/>
    <mergeCell ref="A16:G16"/>
    <mergeCell ref="A15:G15"/>
    <mergeCell ref="D21:F21"/>
    <mergeCell ref="D22:F22"/>
    <mergeCell ref="A22:C22"/>
    <mergeCell ref="D25:F25"/>
    <mergeCell ref="B25:C25"/>
  </mergeCells>
  <hyperlinks>
    <hyperlink ref="E12" r:id="rId1" xr:uid="{00000000-0004-0000-0000-000000000000}"/>
  </hyperlinks>
  <printOptions horizontalCentered="1"/>
  <pageMargins left="0.23622047244094491" right="0.23622047244094491" top="0.98425196850393704" bottom="0.51181102362204722" header="0.19685039370078741" footer="0.31496062992125984"/>
  <pageSetup paperSize="9" scale="85" fitToHeight="2" orientation="portrait" r:id="rId2"/>
  <headerFooter differentOddEven="1">
    <oddHeader xml:space="preserve">&amp;C&amp;"Garamond,Bold"&amp;14Kapco Banquets &amp; Catering Pvt. Ltd
&amp;"Garamond,Regular"&amp;11 1 Rashid Mansion, Dr. A. B. Road, Worli Point,
Mumbai 400018.
&amp;R
</oddHeader>
    <oddFooter>&amp;R&amp;P of &amp;N</oddFooter>
  </headerFooter>
  <rowBreaks count="1" manualBreakCount="1">
    <brk id="37"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view="pageBreakPreview" zoomScale="120" zoomScaleNormal="100" zoomScaleSheetLayoutView="120" workbookViewId="0">
      <selection activeCell="G12" sqref="G12"/>
    </sheetView>
  </sheetViews>
  <sheetFormatPr defaultColWidth="9.125" defaultRowHeight="13.8" x14ac:dyDescent="0.3"/>
  <cols>
    <col min="1" max="1" width="6.5" style="38" bestFit="1" customWidth="1"/>
    <col min="2" max="2" width="34.25" style="38" customWidth="1"/>
    <col min="3" max="3" width="14.125" style="38" customWidth="1"/>
    <col min="4" max="4" width="7.75" style="38" customWidth="1"/>
    <col min="5" max="5" width="9.125" style="38"/>
    <col min="6" max="6" width="10.75" style="38" customWidth="1"/>
    <col min="7" max="7" width="11.75" style="38" customWidth="1"/>
    <col min="8" max="8" width="9.125" style="38" customWidth="1"/>
    <col min="9" max="10" width="9.125" style="38" hidden="1" customWidth="1"/>
    <col min="11" max="11" width="12.875" style="38" customWidth="1"/>
    <col min="12" max="239" width="9.125" style="38"/>
    <col min="240" max="240" width="29.5" style="38" bestFit="1" customWidth="1"/>
    <col min="241" max="241" width="29.5" style="38" customWidth="1"/>
    <col min="242" max="243" width="9.125" style="38"/>
    <col min="244" max="244" width="10.75" style="38" bestFit="1" customWidth="1"/>
    <col min="245" max="245" width="12.25" style="38" bestFit="1" customWidth="1"/>
    <col min="246" max="246" width="9.125" style="38"/>
    <col min="247" max="247" width="12.625" style="38" bestFit="1" customWidth="1"/>
    <col min="248" max="248" width="11.875" style="38" bestFit="1" customWidth="1"/>
    <col min="249" max="249" width="9.125" style="38"/>
    <col min="250" max="250" width="27.375" style="38" customWidth="1"/>
    <col min="251" max="495" width="9.125" style="38"/>
    <col min="496" max="496" width="29.5" style="38" bestFit="1" customWidth="1"/>
    <col min="497" max="497" width="29.5" style="38" customWidth="1"/>
    <col min="498" max="499" width="9.125" style="38"/>
    <col min="500" max="500" width="10.75" style="38" bestFit="1" customWidth="1"/>
    <col min="501" max="501" width="12.25" style="38" bestFit="1" customWidth="1"/>
    <col min="502" max="502" width="9.125" style="38"/>
    <col min="503" max="503" width="12.625" style="38" bestFit="1" customWidth="1"/>
    <col min="504" max="504" width="11.875" style="38" bestFit="1" customWidth="1"/>
    <col min="505" max="505" width="9.125" style="38"/>
    <col min="506" max="506" width="27.375" style="38" customWidth="1"/>
    <col min="507" max="751" width="9.125" style="38"/>
    <col min="752" max="752" width="29.5" style="38" bestFit="1" customWidth="1"/>
    <col min="753" max="753" width="29.5" style="38" customWidth="1"/>
    <col min="754" max="755" width="9.125" style="38"/>
    <col min="756" max="756" width="10.75" style="38" bestFit="1" customWidth="1"/>
    <col min="757" max="757" width="12.25" style="38" bestFit="1" customWidth="1"/>
    <col min="758" max="758" width="9.125" style="38"/>
    <col min="759" max="759" width="12.625" style="38" bestFit="1" customWidth="1"/>
    <col min="760" max="760" width="11.875" style="38" bestFit="1" customWidth="1"/>
    <col min="761" max="761" width="9.125" style="38"/>
    <col min="762" max="762" width="27.375" style="38" customWidth="1"/>
    <col min="763" max="1007" width="9.125" style="38"/>
    <col min="1008" max="1008" width="29.5" style="38" bestFit="1" customWidth="1"/>
    <col min="1009" max="1009" width="29.5" style="38" customWidth="1"/>
    <col min="1010" max="1011" width="9.125" style="38"/>
    <col min="1012" max="1012" width="10.75" style="38" bestFit="1" customWidth="1"/>
    <col min="1013" max="1013" width="12.25" style="38" bestFit="1" customWidth="1"/>
    <col min="1014" max="1014" width="9.125" style="38"/>
    <col min="1015" max="1015" width="12.625" style="38" bestFit="1" customWidth="1"/>
    <col min="1016" max="1016" width="11.875" style="38" bestFit="1" customWidth="1"/>
    <col min="1017" max="1017" width="9.125" style="38"/>
    <col min="1018" max="1018" width="27.375" style="38" customWidth="1"/>
    <col min="1019" max="1263" width="9.125" style="38"/>
    <col min="1264" max="1264" width="29.5" style="38" bestFit="1" customWidth="1"/>
    <col min="1265" max="1265" width="29.5" style="38" customWidth="1"/>
    <col min="1266" max="1267" width="9.125" style="38"/>
    <col min="1268" max="1268" width="10.75" style="38" bestFit="1" customWidth="1"/>
    <col min="1269" max="1269" width="12.25" style="38" bestFit="1" customWidth="1"/>
    <col min="1270" max="1270" width="9.125" style="38"/>
    <col min="1271" max="1271" width="12.625" style="38" bestFit="1" customWidth="1"/>
    <col min="1272" max="1272" width="11.875" style="38" bestFit="1" customWidth="1"/>
    <col min="1273" max="1273" width="9.125" style="38"/>
    <col min="1274" max="1274" width="27.375" style="38" customWidth="1"/>
    <col min="1275" max="1519" width="9.125" style="38"/>
    <col min="1520" max="1520" width="29.5" style="38" bestFit="1" customWidth="1"/>
    <col min="1521" max="1521" width="29.5" style="38" customWidth="1"/>
    <col min="1522" max="1523" width="9.125" style="38"/>
    <col min="1524" max="1524" width="10.75" style="38" bestFit="1" customWidth="1"/>
    <col min="1525" max="1525" width="12.25" style="38" bestFit="1" customWidth="1"/>
    <col min="1526" max="1526" width="9.125" style="38"/>
    <col min="1527" max="1527" width="12.625" style="38" bestFit="1" customWidth="1"/>
    <col min="1528" max="1528" width="11.875" style="38" bestFit="1" customWidth="1"/>
    <col min="1529" max="1529" width="9.125" style="38"/>
    <col min="1530" max="1530" width="27.375" style="38" customWidth="1"/>
    <col min="1531" max="1775" width="9.125" style="38"/>
    <col min="1776" max="1776" width="29.5" style="38" bestFit="1" customWidth="1"/>
    <col min="1777" max="1777" width="29.5" style="38" customWidth="1"/>
    <col min="1778" max="1779" width="9.125" style="38"/>
    <col min="1780" max="1780" width="10.75" style="38" bestFit="1" customWidth="1"/>
    <col min="1781" max="1781" width="12.25" style="38" bestFit="1" customWidth="1"/>
    <col min="1782" max="1782" width="9.125" style="38"/>
    <col min="1783" max="1783" width="12.625" style="38" bestFit="1" customWidth="1"/>
    <col min="1784" max="1784" width="11.875" style="38" bestFit="1" customWidth="1"/>
    <col min="1785" max="1785" width="9.125" style="38"/>
    <col min="1786" max="1786" width="27.375" style="38" customWidth="1"/>
    <col min="1787" max="2031" width="9.125" style="38"/>
    <col min="2032" max="2032" width="29.5" style="38" bestFit="1" customWidth="1"/>
    <col min="2033" max="2033" width="29.5" style="38" customWidth="1"/>
    <col min="2034" max="2035" width="9.125" style="38"/>
    <col min="2036" max="2036" width="10.75" style="38" bestFit="1" customWidth="1"/>
    <col min="2037" max="2037" width="12.25" style="38" bestFit="1" customWidth="1"/>
    <col min="2038" max="2038" width="9.125" style="38"/>
    <col min="2039" max="2039" width="12.625" style="38" bestFit="1" customWidth="1"/>
    <col min="2040" max="2040" width="11.875" style="38" bestFit="1" customWidth="1"/>
    <col min="2041" max="2041" width="9.125" style="38"/>
    <col min="2042" max="2042" width="27.375" style="38" customWidth="1"/>
    <col min="2043" max="2287" width="9.125" style="38"/>
    <col min="2288" max="2288" width="29.5" style="38" bestFit="1" customWidth="1"/>
    <col min="2289" max="2289" width="29.5" style="38" customWidth="1"/>
    <col min="2290" max="2291" width="9.125" style="38"/>
    <col min="2292" max="2292" width="10.75" style="38" bestFit="1" customWidth="1"/>
    <col min="2293" max="2293" width="12.25" style="38" bestFit="1" customWidth="1"/>
    <col min="2294" max="2294" width="9.125" style="38"/>
    <col min="2295" max="2295" width="12.625" style="38" bestFit="1" customWidth="1"/>
    <col min="2296" max="2296" width="11.875" style="38" bestFit="1" customWidth="1"/>
    <col min="2297" max="2297" width="9.125" style="38"/>
    <col min="2298" max="2298" width="27.375" style="38" customWidth="1"/>
    <col min="2299" max="2543" width="9.125" style="38"/>
    <col min="2544" max="2544" width="29.5" style="38" bestFit="1" customWidth="1"/>
    <col min="2545" max="2545" width="29.5" style="38" customWidth="1"/>
    <col min="2546" max="2547" width="9.125" style="38"/>
    <col min="2548" max="2548" width="10.75" style="38" bestFit="1" customWidth="1"/>
    <col min="2549" max="2549" width="12.25" style="38" bestFit="1" customWidth="1"/>
    <col min="2550" max="2550" width="9.125" style="38"/>
    <col min="2551" max="2551" width="12.625" style="38" bestFit="1" customWidth="1"/>
    <col min="2552" max="2552" width="11.875" style="38" bestFit="1" customWidth="1"/>
    <col min="2553" max="2553" width="9.125" style="38"/>
    <col min="2554" max="2554" width="27.375" style="38" customWidth="1"/>
    <col min="2555" max="2799" width="9.125" style="38"/>
    <col min="2800" max="2800" width="29.5" style="38" bestFit="1" customWidth="1"/>
    <col min="2801" max="2801" width="29.5" style="38" customWidth="1"/>
    <col min="2802" max="2803" width="9.125" style="38"/>
    <col min="2804" max="2804" width="10.75" style="38" bestFit="1" customWidth="1"/>
    <col min="2805" max="2805" width="12.25" style="38" bestFit="1" customWidth="1"/>
    <col min="2806" max="2806" width="9.125" style="38"/>
    <col min="2807" max="2807" width="12.625" style="38" bestFit="1" customWidth="1"/>
    <col min="2808" max="2808" width="11.875" style="38" bestFit="1" customWidth="1"/>
    <col min="2809" max="2809" width="9.125" style="38"/>
    <col min="2810" max="2810" width="27.375" style="38" customWidth="1"/>
    <col min="2811" max="3055" width="9.125" style="38"/>
    <col min="3056" max="3056" width="29.5" style="38" bestFit="1" customWidth="1"/>
    <col min="3057" max="3057" width="29.5" style="38" customWidth="1"/>
    <col min="3058" max="3059" width="9.125" style="38"/>
    <col min="3060" max="3060" width="10.75" style="38" bestFit="1" customWidth="1"/>
    <col min="3061" max="3061" width="12.25" style="38" bestFit="1" customWidth="1"/>
    <col min="3062" max="3062" width="9.125" style="38"/>
    <col min="3063" max="3063" width="12.625" style="38" bestFit="1" customWidth="1"/>
    <col min="3064" max="3064" width="11.875" style="38" bestFit="1" customWidth="1"/>
    <col min="3065" max="3065" width="9.125" style="38"/>
    <col min="3066" max="3066" width="27.375" style="38" customWidth="1"/>
    <col min="3067" max="3311" width="9.125" style="38"/>
    <col min="3312" max="3312" width="29.5" style="38" bestFit="1" customWidth="1"/>
    <col min="3313" max="3313" width="29.5" style="38" customWidth="1"/>
    <col min="3314" max="3315" width="9.125" style="38"/>
    <col min="3316" max="3316" width="10.75" style="38" bestFit="1" customWidth="1"/>
    <col min="3317" max="3317" width="12.25" style="38" bestFit="1" customWidth="1"/>
    <col min="3318" max="3318" width="9.125" style="38"/>
    <col min="3319" max="3319" width="12.625" style="38" bestFit="1" customWidth="1"/>
    <col min="3320" max="3320" width="11.875" style="38" bestFit="1" customWidth="1"/>
    <col min="3321" max="3321" width="9.125" style="38"/>
    <col min="3322" max="3322" width="27.375" style="38" customWidth="1"/>
    <col min="3323" max="3567" width="9.125" style="38"/>
    <col min="3568" max="3568" width="29.5" style="38" bestFit="1" customWidth="1"/>
    <col min="3569" max="3569" width="29.5" style="38" customWidth="1"/>
    <col min="3570" max="3571" width="9.125" style="38"/>
    <col min="3572" max="3572" width="10.75" style="38" bestFit="1" customWidth="1"/>
    <col min="3573" max="3573" width="12.25" style="38" bestFit="1" customWidth="1"/>
    <col min="3574" max="3574" width="9.125" style="38"/>
    <col min="3575" max="3575" width="12.625" style="38" bestFit="1" customWidth="1"/>
    <col min="3576" max="3576" width="11.875" style="38" bestFit="1" customWidth="1"/>
    <col min="3577" max="3577" width="9.125" style="38"/>
    <col min="3578" max="3578" width="27.375" style="38" customWidth="1"/>
    <col min="3579" max="3823" width="9.125" style="38"/>
    <col min="3824" max="3824" width="29.5" style="38" bestFit="1" customWidth="1"/>
    <col min="3825" max="3825" width="29.5" style="38" customWidth="1"/>
    <col min="3826" max="3827" width="9.125" style="38"/>
    <col min="3828" max="3828" width="10.75" style="38" bestFit="1" customWidth="1"/>
    <col min="3829" max="3829" width="12.25" style="38" bestFit="1" customWidth="1"/>
    <col min="3830" max="3830" width="9.125" style="38"/>
    <col min="3831" max="3831" width="12.625" style="38" bestFit="1" customWidth="1"/>
    <col min="3832" max="3832" width="11.875" style="38" bestFit="1" customWidth="1"/>
    <col min="3833" max="3833" width="9.125" style="38"/>
    <col min="3834" max="3834" width="27.375" style="38" customWidth="1"/>
    <col min="3835" max="4079" width="9.125" style="38"/>
    <col min="4080" max="4080" width="29.5" style="38" bestFit="1" customWidth="1"/>
    <col min="4081" max="4081" width="29.5" style="38" customWidth="1"/>
    <col min="4082" max="4083" width="9.125" style="38"/>
    <col min="4084" max="4084" width="10.75" style="38" bestFit="1" customWidth="1"/>
    <col min="4085" max="4085" width="12.25" style="38" bestFit="1" customWidth="1"/>
    <col min="4086" max="4086" width="9.125" style="38"/>
    <col min="4087" max="4087" width="12.625" style="38" bestFit="1" customWidth="1"/>
    <col min="4088" max="4088" width="11.875" style="38" bestFit="1" customWidth="1"/>
    <col min="4089" max="4089" width="9.125" style="38"/>
    <col min="4090" max="4090" width="27.375" style="38" customWidth="1"/>
    <col min="4091" max="4335" width="9.125" style="38"/>
    <col min="4336" max="4336" width="29.5" style="38" bestFit="1" customWidth="1"/>
    <col min="4337" max="4337" width="29.5" style="38" customWidth="1"/>
    <col min="4338" max="4339" width="9.125" style="38"/>
    <col min="4340" max="4340" width="10.75" style="38" bestFit="1" customWidth="1"/>
    <col min="4341" max="4341" width="12.25" style="38" bestFit="1" customWidth="1"/>
    <col min="4342" max="4342" width="9.125" style="38"/>
    <col min="4343" max="4343" width="12.625" style="38" bestFit="1" customWidth="1"/>
    <col min="4344" max="4344" width="11.875" style="38" bestFit="1" customWidth="1"/>
    <col min="4345" max="4345" width="9.125" style="38"/>
    <col min="4346" max="4346" width="27.375" style="38" customWidth="1"/>
    <col min="4347" max="4591" width="9.125" style="38"/>
    <col min="4592" max="4592" width="29.5" style="38" bestFit="1" customWidth="1"/>
    <col min="4593" max="4593" width="29.5" style="38" customWidth="1"/>
    <col min="4594" max="4595" width="9.125" style="38"/>
    <col min="4596" max="4596" width="10.75" style="38" bestFit="1" customWidth="1"/>
    <col min="4597" max="4597" width="12.25" style="38" bestFit="1" customWidth="1"/>
    <col min="4598" max="4598" width="9.125" style="38"/>
    <col min="4599" max="4599" width="12.625" style="38" bestFit="1" customWidth="1"/>
    <col min="4600" max="4600" width="11.875" style="38" bestFit="1" customWidth="1"/>
    <col min="4601" max="4601" width="9.125" style="38"/>
    <col min="4602" max="4602" width="27.375" style="38" customWidth="1"/>
    <col min="4603" max="4847" width="9.125" style="38"/>
    <col min="4848" max="4848" width="29.5" style="38" bestFit="1" customWidth="1"/>
    <col min="4849" max="4849" width="29.5" style="38" customWidth="1"/>
    <col min="4850" max="4851" width="9.125" style="38"/>
    <col min="4852" max="4852" width="10.75" style="38" bestFit="1" customWidth="1"/>
    <col min="4853" max="4853" width="12.25" style="38" bestFit="1" customWidth="1"/>
    <col min="4854" max="4854" width="9.125" style="38"/>
    <col min="4855" max="4855" width="12.625" style="38" bestFit="1" customWidth="1"/>
    <col min="4856" max="4856" width="11.875" style="38" bestFit="1" customWidth="1"/>
    <col min="4857" max="4857" width="9.125" style="38"/>
    <col min="4858" max="4858" width="27.375" style="38" customWidth="1"/>
    <col min="4859" max="5103" width="9.125" style="38"/>
    <col min="5104" max="5104" width="29.5" style="38" bestFit="1" customWidth="1"/>
    <col min="5105" max="5105" width="29.5" style="38" customWidth="1"/>
    <col min="5106" max="5107" width="9.125" style="38"/>
    <col min="5108" max="5108" width="10.75" style="38" bestFit="1" customWidth="1"/>
    <col min="5109" max="5109" width="12.25" style="38" bestFit="1" customWidth="1"/>
    <col min="5110" max="5110" width="9.125" style="38"/>
    <col min="5111" max="5111" width="12.625" style="38" bestFit="1" customWidth="1"/>
    <col min="5112" max="5112" width="11.875" style="38" bestFit="1" customWidth="1"/>
    <col min="5113" max="5113" width="9.125" style="38"/>
    <col min="5114" max="5114" width="27.375" style="38" customWidth="1"/>
    <col min="5115" max="5359" width="9.125" style="38"/>
    <col min="5360" max="5360" width="29.5" style="38" bestFit="1" customWidth="1"/>
    <col min="5361" max="5361" width="29.5" style="38" customWidth="1"/>
    <col min="5362" max="5363" width="9.125" style="38"/>
    <col min="5364" max="5364" width="10.75" style="38" bestFit="1" customWidth="1"/>
    <col min="5365" max="5365" width="12.25" style="38" bestFit="1" customWidth="1"/>
    <col min="5366" max="5366" width="9.125" style="38"/>
    <col min="5367" max="5367" width="12.625" style="38" bestFit="1" customWidth="1"/>
    <col min="5368" max="5368" width="11.875" style="38" bestFit="1" customWidth="1"/>
    <col min="5369" max="5369" width="9.125" style="38"/>
    <col min="5370" max="5370" width="27.375" style="38" customWidth="1"/>
    <col min="5371" max="5615" width="9.125" style="38"/>
    <col min="5616" max="5616" width="29.5" style="38" bestFit="1" customWidth="1"/>
    <col min="5617" max="5617" width="29.5" style="38" customWidth="1"/>
    <col min="5618" max="5619" width="9.125" style="38"/>
    <col min="5620" max="5620" width="10.75" style="38" bestFit="1" customWidth="1"/>
    <col min="5621" max="5621" width="12.25" style="38" bestFit="1" customWidth="1"/>
    <col min="5622" max="5622" width="9.125" style="38"/>
    <col min="5623" max="5623" width="12.625" style="38" bestFit="1" customWidth="1"/>
    <col min="5624" max="5624" width="11.875" style="38" bestFit="1" customWidth="1"/>
    <col min="5625" max="5625" width="9.125" style="38"/>
    <col min="5626" max="5626" width="27.375" style="38" customWidth="1"/>
    <col min="5627" max="5871" width="9.125" style="38"/>
    <col min="5872" max="5872" width="29.5" style="38" bestFit="1" customWidth="1"/>
    <col min="5873" max="5873" width="29.5" style="38" customWidth="1"/>
    <col min="5874" max="5875" width="9.125" style="38"/>
    <col min="5876" max="5876" width="10.75" style="38" bestFit="1" customWidth="1"/>
    <col min="5877" max="5877" width="12.25" style="38" bestFit="1" customWidth="1"/>
    <col min="5878" max="5878" width="9.125" style="38"/>
    <col min="5879" max="5879" width="12.625" style="38" bestFit="1" customWidth="1"/>
    <col min="5880" max="5880" width="11.875" style="38" bestFit="1" customWidth="1"/>
    <col min="5881" max="5881" width="9.125" style="38"/>
    <col min="5882" max="5882" width="27.375" style="38" customWidth="1"/>
    <col min="5883" max="6127" width="9.125" style="38"/>
    <col min="6128" max="6128" width="29.5" style="38" bestFit="1" customWidth="1"/>
    <col min="6129" max="6129" width="29.5" style="38" customWidth="1"/>
    <col min="6130" max="6131" width="9.125" style="38"/>
    <col min="6132" max="6132" width="10.75" style="38" bestFit="1" customWidth="1"/>
    <col min="6133" max="6133" width="12.25" style="38" bestFit="1" customWidth="1"/>
    <col min="6134" max="6134" width="9.125" style="38"/>
    <col min="6135" max="6135" width="12.625" style="38" bestFit="1" customWidth="1"/>
    <col min="6136" max="6136" width="11.875" style="38" bestFit="1" customWidth="1"/>
    <col min="6137" max="6137" width="9.125" style="38"/>
    <col min="6138" max="6138" width="27.375" style="38" customWidth="1"/>
    <col min="6139" max="6383" width="9.125" style="38"/>
    <col min="6384" max="6384" width="29.5" style="38" bestFit="1" customWidth="1"/>
    <col min="6385" max="6385" width="29.5" style="38" customWidth="1"/>
    <col min="6386" max="6387" width="9.125" style="38"/>
    <col min="6388" max="6388" width="10.75" style="38" bestFit="1" customWidth="1"/>
    <col min="6389" max="6389" width="12.25" style="38" bestFit="1" customWidth="1"/>
    <col min="6390" max="6390" width="9.125" style="38"/>
    <col min="6391" max="6391" width="12.625" style="38" bestFit="1" customWidth="1"/>
    <col min="6392" max="6392" width="11.875" style="38" bestFit="1" customWidth="1"/>
    <col min="6393" max="6393" width="9.125" style="38"/>
    <col min="6394" max="6394" width="27.375" style="38" customWidth="1"/>
    <col min="6395" max="6639" width="9.125" style="38"/>
    <col min="6640" max="6640" width="29.5" style="38" bestFit="1" customWidth="1"/>
    <col min="6641" max="6641" width="29.5" style="38" customWidth="1"/>
    <col min="6642" max="6643" width="9.125" style="38"/>
    <col min="6644" max="6644" width="10.75" style="38" bestFit="1" customWidth="1"/>
    <col min="6645" max="6645" width="12.25" style="38" bestFit="1" customWidth="1"/>
    <col min="6646" max="6646" width="9.125" style="38"/>
    <col min="6647" max="6647" width="12.625" style="38" bestFit="1" customWidth="1"/>
    <col min="6648" max="6648" width="11.875" style="38" bestFit="1" customWidth="1"/>
    <col min="6649" max="6649" width="9.125" style="38"/>
    <col min="6650" max="6650" width="27.375" style="38" customWidth="1"/>
    <col min="6651" max="6895" width="9.125" style="38"/>
    <col min="6896" max="6896" width="29.5" style="38" bestFit="1" customWidth="1"/>
    <col min="6897" max="6897" width="29.5" style="38" customWidth="1"/>
    <col min="6898" max="6899" width="9.125" style="38"/>
    <col min="6900" max="6900" width="10.75" style="38" bestFit="1" customWidth="1"/>
    <col min="6901" max="6901" width="12.25" style="38" bestFit="1" customWidth="1"/>
    <col min="6902" max="6902" width="9.125" style="38"/>
    <col min="6903" max="6903" width="12.625" style="38" bestFit="1" customWidth="1"/>
    <col min="6904" max="6904" width="11.875" style="38" bestFit="1" customWidth="1"/>
    <col min="6905" max="6905" width="9.125" style="38"/>
    <col min="6906" max="6906" width="27.375" style="38" customWidth="1"/>
    <col min="6907" max="7151" width="9.125" style="38"/>
    <col min="7152" max="7152" width="29.5" style="38" bestFit="1" customWidth="1"/>
    <col min="7153" max="7153" width="29.5" style="38" customWidth="1"/>
    <col min="7154" max="7155" width="9.125" style="38"/>
    <col min="7156" max="7156" width="10.75" style="38" bestFit="1" customWidth="1"/>
    <col min="7157" max="7157" width="12.25" style="38" bestFit="1" customWidth="1"/>
    <col min="7158" max="7158" width="9.125" style="38"/>
    <col min="7159" max="7159" width="12.625" style="38" bestFit="1" customWidth="1"/>
    <col min="7160" max="7160" width="11.875" style="38" bestFit="1" customWidth="1"/>
    <col min="7161" max="7161" width="9.125" style="38"/>
    <col min="7162" max="7162" width="27.375" style="38" customWidth="1"/>
    <col min="7163" max="7407" width="9.125" style="38"/>
    <col min="7408" max="7408" width="29.5" style="38" bestFit="1" customWidth="1"/>
    <col min="7409" max="7409" width="29.5" style="38" customWidth="1"/>
    <col min="7410" max="7411" width="9.125" style="38"/>
    <col min="7412" max="7412" width="10.75" style="38" bestFit="1" customWidth="1"/>
    <col min="7413" max="7413" width="12.25" style="38" bestFit="1" customWidth="1"/>
    <col min="7414" max="7414" width="9.125" style="38"/>
    <col min="7415" max="7415" width="12.625" style="38" bestFit="1" customWidth="1"/>
    <col min="7416" max="7416" width="11.875" style="38" bestFit="1" customWidth="1"/>
    <col min="7417" max="7417" width="9.125" style="38"/>
    <col min="7418" max="7418" width="27.375" style="38" customWidth="1"/>
    <col min="7419" max="7663" width="9.125" style="38"/>
    <col min="7664" max="7664" width="29.5" style="38" bestFit="1" customWidth="1"/>
    <col min="7665" max="7665" width="29.5" style="38" customWidth="1"/>
    <col min="7666" max="7667" width="9.125" style="38"/>
    <col min="7668" max="7668" width="10.75" style="38" bestFit="1" customWidth="1"/>
    <col min="7669" max="7669" width="12.25" style="38" bestFit="1" customWidth="1"/>
    <col min="7670" max="7670" width="9.125" style="38"/>
    <col min="7671" max="7671" width="12.625" style="38" bestFit="1" customWidth="1"/>
    <col min="7672" max="7672" width="11.875" style="38" bestFit="1" customWidth="1"/>
    <col min="7673" max="7673" width="9.125" style="38"/>
    <col min="7674" max="7674" width="27.375" style="38" customWidth="1"/>
    <col min="7675" max="7919" width="9.125" style="38"/>
    <col min="7920" max="7920" width="29.5" style="38" bestFit="1" customWidth="1"/>
    <col min="7921" max="7921" width="29.5" style="38" customWidth="1"/>
    <col min="7922" max="7923" width="9.125" style="38"/>
    <col min="7924" max="7924" width="10.75" style="38" bestFit="1" customWidth="1"/>
    <col min="7925" max="7925" width="12.25" style="38" bestFit="1" customWidth="1"/>
    <col min="7926" max="7926" width="9.125" style="38"/>
    <col min="7927" max="7927" width="12.625" style="38" bestFit="1" customWidth="1"/>
    <col min="7928" max="7928" width="11.875" style="38" bestFit="1" customWidth="1"/>
    <col min="7929" max="7929" width="9.125" style="38"/>
    <col min="7930" max="7930" width="27.375" style="38" customWidth="1"/>
    <col min="7931" max="8175" width="9.125" style="38"/>
    <col min="8176" max="8176" width="29.5" style="38" bestFit="1" customWidth="1"/>
    <col min="8177" max="8177" width="29.5" style="38" customWidth="1"/>
    <col min="8178" max="8179" width="9.125" style="38"/>
    <col min="8180" max="8180" width="10.75" style="38" bestFit="1" customWidth="1"/>
    <col min="8181" max="8181" width="12.25" style="38" bestFit="1" customWidth="1"/>
    <col min="8182" max="8182" width="9.125" style="38"/>
    <col min="8183" max="8183" width="12.625" style="38" bestFit="1" customWidth="1"/>
    <col min="8184" max="8184" width="11.875" style="38" bestFit="1" customWidth="1"/>
    <col min="8185" max="8185" width="9.125" style="38"/>
    <col min="8186" max="8186" width="27.375" style="38" customWidth="1"/>
    <col min="8187" max="8431" width="9.125" style="38"/>
    <col min="8432" max="8432" width="29.5" style="38" bestFit="1" customWidth="1"/>
    <col min="8433" max="8433" width="29.5" style="38" customWidth="1"/>
    <col min="8434" max="8435" width="9.125" style="38"/>
    <col min="8436" max="8436" width="10.75" style="38" bestFit="1" customWidth="1"/>
    <col min="8437" max="8437" width="12.25" style="38" bestFit="1" customWidth="1"/>
    <col min="8438" max="8438" width="9.125" style="38"/>
    <col min="8439" max="8439" width="12.625" style="38" bestFit="1" customWidth="1"/>
    <col min="8440" max="8440" width="11.875" style="38" bestFit="1" customWidth="1"/>
    <col min="8441" max="8441" width="9.125" style="38"/>
    <col min="8442" max="8442" width="27.375" style="38" customWidth="1"/>
    <col min="8443" max="8687" width="9.125" style="38"/>
    <col min="8688" max="8688" width="29.5" style="38" bestFit="1" customWidth="1"/>
    <col min="8689" max="8689" width="29.5" style="38" customWidth="1"/>
    <col min="8690" max="8691" width="9.125" style="38"/>
    <col min="8692" max="8692" width="10.75" style="38" bestFit="1" customWidth="1"/>
    <col min="8693" max="8693" width="12.25" style="38" bestFit="1" customWidth="1"/>
    <col min="8694" max="8694" width="9.125" style="38"/>
    <col min="8695" max="8695" width="12.625" style="38" bestFit="1" customWidth="1"/>
    <col min="8696" max="8696" width="11.875" style="38" bestFit="1" customWidth="1"/>
    <col min="8697" max="8697" width="9.125" style="38"/>
    <col min="8698" max="8698" width="27.375" style="38" customWidth="1"/>
    <col min="8699" max="8943" width="9.125" style="38"/>
    <col min="8944" max="8944" width="29.5" style="38" bestFit="1" customWidth="1"/>
    <col min="8945" max="8945" width="29.5" style="38" customWidth="1"/>
    <col min="8946" max="8947" width="9.125" style="38"/>
    <col min="8948" max="8948" width="10.75" style="38" bestFit="1" customWidth="1"/>
    <col min="8949" max="8949" width="12.25" style="38" bestFit="1" customWidth="1"/>
    <col min="8950" max="8950" width="9.125" style="38"/>
    <col min="8951" max="8951" width="12.625" style="38" bestFit="1" customWidth="1"/>
    <col min="8952" max="8952" width="11.875" style="38" bestFit="1" customWidth="1"/>
    <col min="8953" max="8953" width="9.125" style="38"/>
    <col min="8954" max="8954" width="27.375" style="38" customWidth="1"/>
    <col min="8955" max="9199" width="9.125" style="38"/>
    <col min="9200" max="9200" width="29.5" style="38" bestFit="1" customWidth="1"/>
    <col min="9201" max="9201" width="29.5" style="38" customWidth="1"/>
    <col min="9202" max="9203" width="9.125" style="38"/>
    <col min="9204" max="9204" width="10.75" style="38" bestFit="1" customWidth="1"/>
    <col min="9205" max="9205" width="12.25" style="38" bestFit="1" customWidth="1"/>
    <col min="9206" max="9206" width="9.125" style="38"/>
    <col min="9207" max="9207" width="12.625" style="38" bestFit="1" customWidth="1"/>
    <col min="9208" max="9208" width="11.875" style="38" bestFit="1" customWidth="1"/>
    <col min="9209" max="9209" width="9.125" style="38"/>
    <col min="9210" max="9210" width="27.375" style="38" customWidth="1"/>
    <col min="9211" max="9455" width="9.125" style="38"/>
    <col min="9456" max="9456" width="29.5" style="38" bestFit="1" customWidth="1"/>
    <col min="9457" max="9457" width="29.5" style="38" customWidth="1"/>
    <col min="9458" max="9459" width="9.125" style="38"/>
    <col min="9460" max="9460" width="10.75" style="38" bestFit="1" customWidth="1"/>
    <col min="9461" max="9461" width="12.25" style="38" bestFit="1" customWidth="1"/>
    <col min="9462" max="9462" width="9.125" style="38"/>
    <col min="9463" max="9463" width="12.625" style="38" bestFit="1" customWidth="1"/>
    <col min="9464" max="9464" width="11.875" style="38" bestFit="1" customWidth="1"/>
    <col min="9465" max="9465" width="9.125" style="38"/>
    <col min="9466" max="9466" width="27.375" style="38" customWidth="1"/>
    <col min="9467" max="9711" width="9.125" style="38"/>
    <col min="9712" max="9712" width="29.5" style="38" bestFit="1" customWidth="1"/>
    <col min="9713" max="9713" width="29.5" style="38" customWidth="1"/>
    <col min="9714" max="9715" width="9.125" style="38"/>
    <col min="9716" max="9716" width="10.75" style="38" bestFit="1" customWidth="1"/>
    <col min="9717" max="9717" width="12.25" style="38" bestFit="1" customWidth="1"/>
    <col min="9718" max="9718" width="9.125" style="38"/>
    <col min="9719" max="9719" width="12.625" style="38" bestFit="1" customWidth="1"/>
    <col min="9720" max="9720" width="11.875" style="38" bestFit="1" customWidth="1"/>
    <col min="9721" max="9721" width="9.125" style="38"/>
    <col min="9722" max="9722" width="27.375" style="38" customWidth="1"/>
    <col min="9723" max="9967" width="9.125" style="38"/>
    <col min="9968" max="9968" width="29.5" style="38" bestFit="1" customWidth="1"/>
    <col min="9969" max="9969" width="29.5" style="38" customWidth="1"/>
    <col min="9970" max="9971" width="9.125" style="38"/>
    <col min="9972" max="9972" width="10.75" style="38" bestFit="1" customWidth="1"/>
    <col min="9973" max="9973" width="12.25" style="38" bestFit="1" customWidth="1"/>
    <col min="9974" max="9974" width="9.125" style="38"/>
    <col min="9975" max="9975" width="12.625" style="38" bestFit="1" customWidth="1"/>
    <col min="9976" max="9976" width="11.875" style="38" bestFit="1" customWidth="1"/>
    <col min="9977" max="9977" width="9.125" style="38"/>
    <col min="9978" max="9978" width="27.375" style="38" customWidth="1"/>
    <col min="9979" max="10223" width="9.125" style="38"/>
    <col min="10224" max="10224" width="29.5" style="38" bestFit="1" customWidth="1"/>
    <col min="10225" max="10225" width="29.5" style="38" customWidth="1"/>
    <col min="10226" max="10227" width="9.125" style="38"/>
    <col min="10228" max="10228" width="10.75" style="38" bestFit="1" customWidth="1"/>
    <col min="10229" max="10229" width="12.25" style="38" bestFit="1" customWidth="1"/>
    <col min="10230" max="10230" width="9.125" style="38"/>
    <col min="10231" max="10231" width="12.625" style="38" bestFit="1" customWidth="1"/>
    <col min="10232" max="10232" width="11.875" style="38" bestFit="1" customWidth="1"/>
    <col min="10233" max="10233" width="9.125" style="38"/>
    <col min="10234" max="10234" width="27.375" style="38" customWidth="1"/>
    <col min="10235" max="10479" width="9.125" style="38"/>
    <col min="10480" max="10480" width="29.5" style="38" bestFit="1" customWidth="1"/>
    <col min="10481" max="10481" width="29.5" style="38" customWidth="1"/>
    <col min="10482" max="10483" width="9.125" style="38"/>
    <col min="10484" max="10484" width="10.75" style="38" bestFit="1" customWidth="1"/>
    <col min="10485" max="10485" width="12.25" style="38" bestFit="1" customWidth="1"/>
    <col min="10486" max="10486" width="9.125" style="38"/>
    <col min="10487" max="10487" width="12.625" style="38" bestFit="1" customWidth="1"/>
    <col min="10488" max="10488" width="11.875" style="38" bestFit="1" customWidth="1"/>
    <col min="10489" max="10489" width="9.125" style="38"/>
    <col min="10490" max="10490" width="27.375" style="38" customWidth="1"/>
    <col min="10491" max="10735" width="9.125" style="38"/>
    <col min="10736" max="10736" width="29.5" style="38" bestFit="1" customWidth="1"/>
    <col min="10737" max="10737" width="29.5" style="38" customWidth="1"/>
    <col min="10738" max="10739" width="9.125" style="38"/>
    <col min="10740" max="10740" width="10.75" style="38" bestFit="1" customWidth="1"/>
    <col min="10741" max="10741" width="12.25" style="38" bestFit="1" customWidth="1"/>
    <col min="10742" max="10742" width="9.125" style="38"/>
    <col min="10743" max="10743" width="12.625" style="38" bestFit="1" customWidth="1"/>
    <col min="10744" max="10744" width="11.875" style="38" bestFit="1" customWidth="1"/>
    <col min="10745" max="10745" width="9.125" style="38"/>
    <col min="10746" max="10746" width="27.375" style="38" customWidth="1"/>
    <col min="10747" max="10991" width="9.125" style="38"/>
    <col min="10992" max="10992" width="29.5" style="38" bestFit="1" customWidth="1"/>
    <col min="10993" max="10993" width="29.5" style="38" customWidth="1"/>
    <col min="10994" max="10995" width="9.125" style="38"/>
    <col min="10996" max="10996" width="10.75" style="38" bestFit="1" customWidth="1"/>
    <col min="10997" max="10997" width="12.25" style="38" bestFit="1" customWidth="1"/>
    <col min="10998" max="10998" width="9.125" style="38"/>
    <col min="10999" max="10999" width="12.625" style="38" bestFit="1" customWidth="1"/>
    <col min="11000" max="11000" width="11.875" style="38" bestFit="1" customWidth="1"/>
    <col min="11001" max="11001" width="9.125" style="38"/>
    <col min="11002" max="11002" width="27.375" style="38" customWidth="1"/>
    <col min="11003" max="11247" width="9.125" style="38"/>
    <col min="11248" max="11248" width="29.5" style="38" bestFit="1" customWidth="1"/>
    <col min="11249" max="11249" width="29.5" style="38" customWidth="1"/>
    <col min="11250" max="11251" width="9.125" style="38"/>
    <col min="11252" max="11252" width="10.75" style="38" bestFit="1" customWidth="1"/>
    <col min="11253" max="11253" width="12.25" style="38" bestFit="1" customWidth="1"/>
    <col min="11254" max="11254" width="9.125" style="38"/>
    <col min="11255" max="11255" width="12.625" style="38" bestFit="1" customWidth="1"/>
    <col min="11256" max="11256" width="11.875" style="38" bestFit="1" customWidth="1"/>
    <col min="11257" max="11257" width="9.125" style="38"/>
    <col min="11258" max="11258" width="27.375" style="38" customWidth="1"/>
    <col min="11259" max="11503" width="9.125" style="38"/>
    <col min="11504" max="11504" width="29.5" style="38" bestFit="1" customWidth="1"/>
    <col min="11505" max="11505" width="29.5" style="38" customWidth="1"/>
    <col min="11506" max="11507" width="9.125" style="38"/>
    <col min="11508" max="11508" width="10.75" style="38" bestFit="1" customWidth="1"/>
    <col min="11509" max="11509" width="12.25" style="38" bestFit="1" customWidth="1"/>
    <col min="11510" max="11510" width="9.125" style="38"/>
    <col min="11511" max="11511" width="12.625" style="38" bestFit="1" customWidth="1"/>
    <col min="11512" max="11512" width="11.875" style="38" bestFit="1" customWidth="1"/>
    <col min="11513" max="11513" width="9.125" style="38"/>
    <col min="11514" max="11514" width="27.375" style="38" customWidth="1"/>
    <col min="11515" max="11759" width="9.125" style="38"/>
    <col min="11760" max="11760" width="29.5" style="38" bestFit="1" customWidth="1"/>
    <col min="11761" max="11761" width="29.5" style="38" customWidth="1"/>
    <col min="11762" max="11763" width="9.125" style="38"/>
    <col min="11764" max="11764" width="10.75" style="38" bestFit="1" customWidth="1"/>
    <col min="11765" max="11765" width="12.25" style="38" bestFit="1" customWidth="1"/>
    <col min="11766" max="11766" width="9.125" style="38"/>
    <col min="11767" max="11767" width="12.625" style="38" bestFit="1" customWidth="1"/>
    <col min="11768" max="11768" width="11.875" style="38" bestFit="1" customWidth="1"/>
    <col min="11769" max="11769" width="9.125" style="38"/>
    <col min="11770" max="11770" width="27.375" style="38" customWidth="1"/>
    <col min="11771" max="12015" width="9.125" style="38"/>
    <col min="12016" max="12016" width="29.5" style="38" bestFit="1" customWidth="1"/>
    <col min="12017" max="12017" width="29.5" style="38" customWidth="1"/>
    <col min="12018" max="12019" width="9.125" style="38"/>
    <col min="12020" max="12020" width="10.75" style="38" bestFit="1" customWidth="1"/>
    <col min="12021" max="12021" width="12.25" style="38" bestFit="1" customWidth="1"/>
    <col min="12022" max="12022" width="9.125" style="38"/>
    <col min="12023" max="12023" width="12.625" style="38" bestFit="1" customWidth="1"/>
    <col min="12024" max="12024" width="11.875" style="38" bestFit="1" customWidth="1"/>
    <col min="12025" max="12025" width="9.125" style="38"/>
    <col min="12026" max="12026" width="27.375" style="38" customWidth="1"/>
    <col min="12027" max="12271" width="9.125" style="38"/>
    <col min="12272" max="12272" width="29.5" style="38" bestFit="1" customWidth="1"/>
    <col min="12273" max="12273" width="29.5" style="38" customWidth="1"/>
    <col min="12274" max="12275" width="9.125" style="38"/>
    <col min="12276" max="12276" width="10.75" style="38" bestFit="1" customWidth="1"/>
    <col min="12277" max="12277" width="12.25" style="38" bestFit="1" customWidth="1"/>
    <col min="12278" max="12278" width="9.125" style="38"/>
    <col min="12279" max="12279" width="12.625" style="38" bestFit="1" customWidth="1"/>
    <col min="12280" max="12280" width="11.875" style="38" bestFit="1" customWidth="1"/>
    <col min="12281" max="12281" width="9.125" style="38"/>
    <col min="12282" max="12282" width="27.375" style="38" customWidth="1"/>
    <col min="12283" max="12527" width="9.125" style="38"/>
    <col min="12528" max="12528" width="29.5" style="38" bestFit="1" customWidth="1"/>
    <col min="12529" max="12529" width="29.5" style="38" customWidth="1"/>
    <col min="12530" max="12531" width="9.125" style="38"/>
    <col min="12532" max="12532" width="10.75" style="38" bestFit="1" customWidth="1"/>
    <col min="12533" max="12533" width="12.25" style="38" bestFit="1" customWidth="1"/>
    <col min="12534" max="12534" width="9.125" style="38"/>
    <col min="12535" max="12535" width="12.625" style="38" bestFit="1" customWidth="1"/>
    <col min="12536" max="12536" width="11.875" style="38" bestFit="1" customWidth="1"/>
    <col min="12537" max="12537" width="9.125" style="38"/>
    <col min="12538" max="12538" width="27.375" style="38" customWidth="1"/>
    <col min="12539" max="12783" width="9.125" style="38"/>
    <col min="12784" max="12784" width="29.5" style="38" bestFit="1" customWidth="1"/>
    <col min="12785" max="12785" width="29.5" style="38" customWidth="1"/>
    <col min="12786" max="12787" width="9.125" style="38"/>
    <col min="12788" max="12788" width="10.75" style="38" bestFit="1" customWidth="1"/>
    <col min="12789" max="12789" width="12.25" style="38" bestFit="1" customWidth="1"/>
    <col min="12790" max="12790" width="9.125" style="38"/>
    <col min="12791" max="12791" width="12.625" style="38" bestFit="1" customWidth="1"/>
    <col min="12792" max="12792" width="11.875" style="38" bestFit="1" customWidth="1"/>
    <col min="12793" max="12793" width="9.125" style="38"/>
    <col min="12794" max="12794" width="27.375" style="38" customWidth="1"/>
    <col min="12795" max="13039" width="9.125" style="38"/>
    <col min="13040" max="13040" width="29.5" style="38" bestFit="1" customWidth="1"/>
    <col min="13041" max="13041" width="29.5" style="38" customWidth="1"/>
    <col min="13042" max="13043" width="9.125" style="38"/>
    <col min="13044" max="13044" width="10.75" style="38" bestFit="1" customWidth="1"/>
    <col min="13045" max="13045" width="12.25" style="38" bestFit="1" customWidth="1"/>
    <col min="13046" max="13046" width="9.125" style="38"/>
    <col min="13047" max="13047" width="12.625" style="38" bestFit="1" customWidth="1"/>
    <col min="13048" max="13048" width="11.875" style="38" bestFit="1" customWidth="1"/>
    <col min="13049" max="13049" width="9.125" style="38"/>
    <col min="13050" max="13050" width="27.375" style="38" customWidth="1"/>
    <col min="13051" max="13295" width="9.125" style="38"/>
    <col min="13296" max="13296" width="29.5" style="38" bestFit="1" customWidth="1"/>
    <col min="13297" max="13297" width="29.5" style="38" customWidth="1"/>
    <col min="13298" max="13299" width="9.125" style="38"/>
    <col min="13300" max="13300" width="10.75" style="38" bestFit="1" customWidth="1"/>
    <col min="13301" max="13301" width="12.25" style="38" bestFit="1" customWidth="1"/>
    <col min="13302" max="13302" width="9.125" style="38"/>
    <col min="13303" max="13303" width="12.625" style="38" bestFit="1" customWidth="1"/>
    <col min="13304" max="13304" width="11.875" style="38" bestFit="1" customWidth="1"/>
    <col min="13305" max="13305" width="9.125" style="38"/>
    <col min="13306" max="13306" width="27.375" style="38" customWidth="1"/>
    <col min="13307" max="13551" width="9.125" style="38"/>
    <col min="13552" max="13552" width="29.5" style="38" bestFit="1" customWidth="1"/>
    <col min="13553" max="13553" width="29.5" style="38" customWidth="1"/>
    <col min="13554" max="13555" width="9.125" style="38"/>
    <col min="13556" max="13556" width="10.75" style="38" bestFit="1" customWidth="1"/>
    <col min="13557" max="13557" width="12.25" style="38" bestFit="1" customWidth="1"/>
    <col min="13558" max="13558" width="9.125" style="38"/>
    <col min="13559" max="13559" width="12.625" style="38" bestFit="1" customWidth="1"/>
    <col min="13560" max="13560" width="11.875" style="38" bestFit="1" customWidth="1"/>
    <col min="13561" max="13561" width="9.125" style="38"/>
    <col min="13562" max="13562" width="27.375" style="38" customWidth="1"/>
    <col min="13563" max="13807" width="9.125" style="38"/>
    <col min="13808" max="13808" width="29.5" style="38" bestFit="1" customWidth="1"/>
    <col min="13809" max="13809" width="29.5" style="38" customWidth="1"/>
    <col min="13810" max="13811" width="9.125" style="38"/>
    <col min="13812" max="13812" width="10.75" style="38" bestFit="1" customWidth="1"/>
    <col min="13813" max="13813" width="12.25" style="38" bestFit="1" customWidth="1"/>
    <col min="13814" max="13814" width="9.125" style="38"/>
    <col min="13815" max="13815" width="12.625" style="38" bestFit="1" customWidth="1"/>
    <col min="13816" max="13816" width="11.875" style="38" bestFit="1" customWidth="1"/>
    <col min="13817" max="13817" width="9.125" style="38"/>
    <col min="13818" max="13818" width="27.375" style="38" customWidth="1"/>
    <col min="13819" max="14063" width="9.125" style="38"/>
    <col min="14064" max="14064" width="29.5" style="38" bestFit="1" customWidth="1"/>
    <col min="14065" max="14065" width="29.5" style="38" customWidth="1"/>
    <col min="14066" max="14067" width="9.125" style="38"/>
    <col min="14068" max="14068" width="10.75" style="38" bestFit="1" customWidth="1"/>
    <col min="14069" max="14069" width="12.25" style="38" bestFit="1" customWidth="1"/>
    <col min="14070" max="14070" width="9.125" style="38"/>
    <col min="14071" max="14071" width="12.625" style="38" bestFit="1" customWidth="1"/>
    <col min="14072" max="14072" width="11.875" style="38" bestFit="1" customWidth="1"/>
    <col min="14073" max="14073" width="9.125" style="38"/>
    <col min="14074" max="14074" width="27.375" style="38" customWidth="1"/>
    <col min="14075" max="14319" width="9.125" style="38"/>
    <col min="14320" max="14320" width="29.5" style="38" bestFit="1" customWidth="1"/>
    <col min="14321" max="14321" width="29.5" style="38" customWidth="1"/>
    <col min="14322" max="14323" width="9.125" style="38"/>
    <col min="14324" max="14324" width="10.75" style="38" bestFit="1" customWidth="1"/>
    <col min="14325" max="14325" width="12.25" style="38" bestFit="1" customWidth="1"/>
    <col min="14326" max="14326" width="9.125" style="38"/>
    <col min="14327" max="14327" width="12.625" style="38" bestFit="1" customWidth="1"/>
    <col min="14328" max="14328" width="11.875" style="38" bestFit="1" customWidth="1"/>
    <col min="14329" max="14329" width="9.125" style="38"/>
    <col min="14330" max="14330" width="27.375" style="38" customWidth="1"/>
    <col min="14331" max="14575" width="9.125" style="38"/>
    <col min="14576" max="14576" width="29.5" style="38" bestFit="1" customWidth="1"/>
    <col min="14577" max="14577" width="29.5" style="38" customWidth="1"/>
    <col min="14578" max="14579" width="9.125" style="38"/>
    <col min="14580" max="14580" width="10.75" style="38" bestFit="1" customWidth="1"/>
    <col min="14581" max="14581" width="12.25" style="38" bestFit="1" customWidth="1"/>
    <col min="14582" max="14582" width="9.125" style="38"/>
    <col min="14583" max="14583" width="12.625" style="38" bestFit="1" customWidth="1"/>
    <col min="14584" max="14584" width="11.875" style="38" bestFit="1" customWidth="1"/>
    <col min="14585" max="14585" width="9.125" style="38"/>
    <col min="14586" max="14586" width="27.375" style="38" customWidth="1"/>
    <col min="14587" max="14831" width="9.125" style="38"/>
    <col min="14832" max="14832" width="29.5" style="38" bestFit="1" customWidth="1"/>
    <col min="14833" max="14833" width="29.5" style="38" customWidth="1"/>
    <col min="14834" max="14835" width="9.125" style="38"/>
    <col min="14836" max="14836" width="10.75" style="38" bestFit="1" customWidth="1"/>
    <col min="14837" max="14837" width="12.25" style="38" bestFit="1" customWidth="1"/>
    <col min="14838" max="14838" width="9.125" style="38"/>
    <col min="14839" max="14839" width="12.625" style="38" bestFit="1" customWidth="1"/>
    <col min="14840" max="14840" width="11.875" style="38" bestFit="1" customWidth="1"/>
    <col min="14841" max="14841" width="9.125" style="38"/>
    <col min="14842" max="14842" width="27.375" style="38" customWidth="1"/>
    <col min="14843" max="15087" width="9.125" style="38"/>
    <col min="15088" max="15088" width="29.5" style="38" bestFit="1" customWidth="1"/>
    <col min="15089" max="15089" width="29.5" style="38" customWidth="1"/>
    <col min="15090" max="15091" width="9.125" style="38"/>
    <col min="15092" max="15092" width="10.75" style="38" bestFit="1" customWidth="1"/>
    <col min="15093" max="15093" width="12.25" style="38" bestFit="1" customWidth="1"/>
    <col min="15094" max="15094" width="9.125" style="38"/>
    <col min="15095" max="15095" width="12.625" style="38" bestFit="1" customWidth="1"/>
    <col min="15096" max="15096" width="11.875" style="38" bestFit="1" customWidth="1"/>
    <col min="15097" max="15097" width="9.125" style="38"/>
    <col min="15098" max="15098" width="27.375" style="38" customWidth="1"/>
    <col min="15099" max="15343" width="9.125" style="38"/>
    <col min="15344" max="15344" width="29.5" style="38" bestFit="1" customWidth="1"/>
    <col min="15345" max="15345" width="29.5" style="38" customWidth="1"/>
    <col min="15346" max="15347" width="9.125" style="38"/>
    <col min="15348" max="15348" width="10.75" style="38" bestFit="1" customWidth="1"/>
    <col min="15349" max="15349" width="12.25" style="38" bestFit="1" customWidth="1"/>
    <col min="15350" max="15350" width="9.125" style="38"/>
    <col min="15351" max="15351" width="12.625" style="38" bestFit="1" customWidth="1"/>
    <col min="15352" max="15352" width="11.875" style="38" bestFit="1" customWidth="1"/>
    <col min="15353" max="15353" width="9.125" style="38"/>
    <col min="15354" max="15354" width="27.375" style="38" customWidth="1"/>
    <col min="15355" max="15599" width="9.125" style="38"/>
    <col min="15600" max="15600" width="29.5" style="38" bestFit="1" customWidth="1"/>
    <col min="15601" max="15601" width="29.5" style="38" customWidth="1"/>
    <col min="15602" max="15603" width="9.125" style="38"/>
    <col min="15604" max="15604" width="10.75" style="38" bestFit="1" customWidth="1"/>
    <col min="15605" max="15605" width="12.25" style="38" bestFit="1" customWidth="1"/>
    <col min="15606" max="15606" width="9.125" style="38"/>
    <col min="15607" max="15607" width="12.625" style="38" bestFit="1" customWidth="1"/>
    <col min="15608" max="15608" width="11.875" style="38" bestFit="1" customWidth="1"/>
    <col min="15609" max="15609" width="9.125" style="38"/>
    <col min="15610" max="15610" width="27.375" style="38" customWidth="1"/>
    <col min="15611" max="15855" width="9.125" style="38"/>
    <col min="15856" max="15856" width="29.5" style="38" bestFit="1" customWidth="1"/>
    <col min="15857" max="15857" width="29.5" style="38" customWidth="1"/>
    <col min="15858" max="15859" width="9.125" style="38"/>
    <col min="15860" max="15860" width="10.75" style="38" bestFit="1" customWidth="1"/>
    <col min="15861" max="15861" width="12.25" style="38" bestFit="1" customWidth="1"/>
    <col min="15862" max="15862" width="9.125" style="38"/>
    <col min="15863" max="15863" width="12.625" style="38" bestFit="1" customWidth="1"/>
    <col min="15864" max="15864" width="11.875" style="38" bestFit="1" customWidth="1"/>
    <col min="15865" max="15865" width="9.125" style="38"/>
    <col min="15866" max="15866" width="27.375" style="38" customWidth="1"/>
    <col min="15867" max="16111" width="9.125" style="38"/>
    <col min="16112" max="16112" width="29.5" style="38" bestFit="1" customWidth="1"/>
    <col min="16113" max="16113" width="29.5" style="38" customWidth="1"/>
    <col min="16114" max="16115" width="9.125" style="38"/>
    <col min="16116" max="16116" width="10.75" style="38" bestFit="1" customWidth="1"/>
    <col min="16117" max="16117" width="12.25" style="38" bestFit="1" customWidth="1"/>
    <col min="16118" max="16118" width="9.125" style="38"/>
    <col min="16119" max="16119" width="12.625" style="38" bestFit="1" customWidth="1"/>
    <col min="16120" max="16120" width="11.875" style="38" bestFit="1" customWidth="1"/>
    <col min="16121" max="16121" width="9.125" style="38"/>
    <col min="16122" max="16122" width="27.375" style="38" customWidth="1"/>
    <col min="16123" max="16384" width="9.125" style="38"/>
  </cols>
  <sheetData>
    <row r="1" spans="1:11" ht="14.4" thickBot="1" x14ac:dyDescent="0.35"/>
    <row r="2" spans="1:11" ht="45" customHeight="1" thickBot="1" x14ac:dyDescent="0.35">
      <c r="A2" s="198" t="s">
        <v>84</v>
      </c>
      <c r="B2" s="199"/>
      <c r="C2" s="199"/>
      <c r="D2" s="199"/>
      <c r="E2" s="200"/>
      <c r="F2" s="201" t="s">
        <v>101</v>
      </c>
      <c r="G2" s="202"/>
      <c r="H2" s="195" t="s">
        <v>102</v>
      </c>
      <c r="I2" s="196"/>
      <c r="J2" s="196"/>
      <c r="K2" s="197"/>
    </row>
    <row r="3" spans="1:11" ht="27.6" customHeight="1" thickBot="1" x14ac:dyDescent="0.35">
      <c r="A3" s="54" t="s">
        <v>23</v>
      </c>
      <c r="B3" s="55" t="s">
        <v>24</v>
      </c>
      <c r="C3" s="55" t="s">
        <v>25</v>
      </c>
      <c r="D3" s="55" t="s">
        <v>26</v>
      </c>
      <c r="E3" s="55" t="s">
        <v>27</v>
      </c>
      <c r="F3" s="56" t="s">
        <v>28</v>
      </c>
      <c r="G3" s="57" t="s">
        <v>29</v>
      </c>
      <c r="H3" s="81" t="s">
        <v>89</v>
      </c>
      <c r="I3" s="82" t="s">
        <v>90</v>
      </c>
      <c r="J3" s="82" t="s">
        <v>91</v>
      </c>
      <c r="K3" s="83" t="s">
        <v>92</v>
      </c>
    </row>
    <row r="4" spans="1:11" ht="29.4" thickBot="1" x14ac:dyDescent="0.35">
      <c r="A4" s="62">
        <v>1</v>
      </c>
      <c r="B4" s="63" t="s">
        <v>100</v>
      </c>
      <c r="C4" s="64"/>
      <c r="D4" s="65" t="s">
        <v>30</v>
      </c>
      <c r="E4" s="84">
        <v>2</v>
      </c>
      <c r="F4" s="66">
        <v>33750</v>
      </c>
      <c r="G4" s="67">
        <f>F4*E4</f>
        <v>67500</v>
      </c>
      <c r="H4" s="106">
        <v>26500</v>
      </c>
      <c r="I4" s="39">
        <f>H4-F4</f>
        <v>-7250</v>
      </c>
      <c r="J4" s="87">
        <f>H4*39.5%</f>
        <v>10467.5</v>
      </c>
      <c r="K4" s="107">
        <f>H4*E4</f>
        <v>53000</v>
      </c>
    </row>
    <row r="5" spans="1:11" ht="14.4" x14ac:dyDescent="0.3">
      <c r="A5" s="68"/>
      <c r="B5" s="40"/>
      <c r="C5" s="41"/>
      <c r="D5" s="47"/>
      <c r="E5" s="85"/>
      <c r="F5" s="42"/>
      <c r="G5" s="43"/>
      <c r="H5" s="60"/>
      <c r="I5" s="61"/>
      <c r="J5" s="87"/>
      <c r="K5" s="69"/>
    </row>
    <row r="6" spans="1:11" ht="14.4" thickBot="1" x14ac:dyDescent="0.35">
      <c r="A6" s="35"/>
      <c r="B6" s="44"/>
      <c r="C6" s="44"/>
      <c r="D6" s="45"/>
      <c r="E6" s="86"/>
      <c r="F6" s="45"/>
      <c r="G6" s="36"/>
      <c r="H6" s="46"/>
      <c r="I6" s="46"/>
      <c r="J6" s="46"/>
      <c r="K6" s="37"/>
    </row>
    <row r="7" spans="1:11" ht="14.4" thickBot="1" x14ac:dyDescent="0.35">
      <c r="A7" s="58"/>
      <c r="B7" s="59"/>
      <c r="C7" s="70"/>
      <c r="D7" s="207" t="s">
        <v>31</v>
      </c>
      <c r="E7" s="208"/>
      <c r="F7" s="208"/>
      <c r="G7" s="78">
        <f>SUM(G4:G6)</f>
        <v>67500</v>
      </c>
      <c r="H7" s="79"/>
      <c r="I7" s="79"/>
      <c r="J7" s="79"/>
      <c r="K7" s="80">
        <f>SUM(K4:K6)</f>
        <v>53000</v>
      </c>
    </row>
    <row r="8" spans="1:11" x14ac:dyDescent="0.3">
      <c r="D8" s="203" t="s">
        <v>103</v>
      </c>
      <c r="E8" s="204"/>
      <c r="F8" s="204"/>
      <c r="G8" s="61">
        <f>G7*18%</f>
        <v>12150</v>
      </c>
      <c r="H8" s="60"/>
      <c r="I8" s="60"/>
      <c r="J8" s="60"/>
      <c r="K8" s="72">
        <f>K7*18%</f>
        <v>9540</v>
      </c>
    </row>
    <row r="9" spans="1:11" x14ac:dyDescent="0.3">
      <c r="D9" s="205" t="s">
        <v>81</v>
      </c>
      <c r="E9" s="206"/>
      <c r="F9" s="206"/>
      <c r="G9" s="71">
        <f>SUM(G7:G8)</f>
        <v>79650</v>
      </c>
      <c r="H9" s="60"/>
      <c r="I9" s="60"/>
      <c r="J9" s="60"/>
      <c r="K9" s="73">
        <f>SUM(K7:K8)</f>
        <v>62540</v>
      </c>
    </row>
    <row r="10" spans="1:11" ht="14.4" thickBot="1" x14ac:dyDescent="0.35">
      <c r="D10" s="74" t="s">
        <v>93</v>
      </c>
      <c r="E10" s="46"/>
      <c r="F10" s="46"/>
      <c r="G10" s="46" t="s">
        <v>87</v>
      </c>
      <c r="H10" s="46"/>
      <c r="I10" s="46"/>
      <c r="J10" s="46"/>
      <c r="K10" s="37"/>
    </row>
    <row r="11" spans="1:11" ht="14.4" thickBot="1" x14ac:dyDescent="0.35">
      <c r="D11" s="75" t="s">
        <v>94</v>
      </c>
      <c r="E11" s="76"/>
      <c r="F11" s="76"/>
      <c r="G11" s="76" t="s">
        <v>104</v>
      </c>
      <c r="H11" s="76"/>
      <c r="I11" s="76"/>
      <c r="J11" s="76"/>
      <c r="K11" s="77"/>
    </row>
  </sheetData>
  <mergeCells count="6">
    <mergeCell ref="H2:K2"/>
    <mergeCell ref="A2:E2"/>
    <mergeCell ref="F2:G2"/>
    <mergeCell ref="D8:F8"/>
    <mergeCell ref="D9:F9"/>
    <mergeCell ref="D7:F7"/>
  </mergeCell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topLeftCell="A16" zoomScale="120" zoomScaleNormal="100" zoomScaleSheetLayoutView="120" workbookViewId="0">
      <selection activeCell="N16" sqref="N16"/>
    </sheetView>
  </sheetViews>
  <sheetFormatPr defaultRowHeight="14.4" x14ac:dyDescent="0.3"/>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A4D7-7522-4218-8726-38DBF1B766CE}">
  <dimension ref="A1"/>
  <sheetViews>
    <sheetView view="pageBreakPreview" zoomScale="98" zoomScaleNormal="100" zoomScaleSheetLayoutView="98" workbookViewId="0">
      <selection activeCell="M38" sqref="M38"/>
    </sheetView>
  </sheetViews>
  <sheetFormatPr defaultRowHeight="14.4" x14ac:dyDescent="0.3"/>
  <sheetData/>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3552-7341-44E8-B02F-C7997A2989B3}">
  <dimension ref="A1"/>
  <sheetViews>
    <sheetView view="pageBreakPreview" topLeftCell="A16" zoomScaleNormal="100" zoomScaleSheetLayoutView="100" workbookViewId="0">
      <selection activeCell="F40" sqref="F40"/>
    </sheetView>
  </sheetViews>
  <sheetFormatPr defaultRowHeight="14.4" x14ac:dyDescent="0.3"/>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7257-3221-4DBD-9D11-3B3F832FB232}">
  <dimension ref="A1"/>
  <sheetViews>
    <sheetView view="pageBreakPreview" zoomScale="60" zoomScaleNormal="100" workbookViewId="0">
      <selection activeCell="P33" sqref="P33"/>
    </sheetView>
  </sheetViews>
  <sheetFormatPr defaultRowHeight="14.4" x14ac:dyDescent="0.3"/>
  <sheetData/>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Purchase Order </vt:lpstr>
      <vt:lpstr>Comparative</vt:lpstr>
      <vt:lpstr>Krupa Enterprises</vt:lpstr>
      <vt:lpstr>Gross Kitchen</vt:lpstr>
      <vt:lpstr>New Image</vt:lpstr>
      <vt:lpstr>Image</vt:lpstr>
      <vt:lpstr>'Gross Kitchen'!Print_Area</vt:lpstr>
      <vt:lpstr>Image!Print_Area</vt:lpstr>
      <vt:lpstr>'Krupa Enterprises'!Print_Area</vt:lpstr>
      <vt:lpstr>'New Image'!Print_Area</vt:lpstr>
      <vt:lpstr>'Purchase Order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PUR_HOD</dc:creator>
  <cp:keywords/>
  <dc:description/>
  <cp:lastModifiedBy>Santosh Sawant</cp:lastModifiedBy>
  <cp:revision/>
  <cp:lastPrinted>2024-08-01T10:10:43Z</cp:lastPrinted>
  <dcterms:created xsi:type="dcterms:W3CDTF">2013-09-28T04:58:46Z</dcterms:created>
  <dcterms:modified xsi:type="dcterms:W3CDTF">2024-08-01T10:10:54Z</dcterms:modified>
  <cp:category/>
  <cp:contentStatus/>
</cp:coreProperties>
</file>