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PR\"/>
    </mc:Choice>
  </mc:AlternateContent>
  <bookViews>
    <workbookView xWindow="-120" yWindow="-120" windowWidth="20740" windowHeight="11160"/>
  </bookViews>
  <sheets>
    <sheet name="Purchase Order" sheetId="1" r:id="rId1"/>
    <sheet name="Purchase Analyesis" sheetId="8" r:id="rId2"/>
    <sheet name="Ventura" sheetId="18" r:id="rId3"/>
    <sheet name="Ventura Revised" sheetId="15" r:id="rId4"/>
    <sheet name="Featherlite" sheetId="16" r:id="rId5"/>
    <sheet name="Amardeep" sheetId="17" r:id="rId6"/>
    <sheet name="PR" sheetId="2" r:id="rId7"/>
  </sheets>
  <definedNames>
    <definedName name="_xlnm.Print_Area" localSheetId="1">'Purchase Analyesis'!$A$1:$L$11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7" i="1" l="1"/>
  <c r="G26" i="1"/>
  <c r="J7" i="8"/>
  <c r="J8" i="8" s="1"/>
  <c r="J6" i="8"/>
  <c r="J4" i="8"/>
  <c r="L4" i="8" l="1"/>
  <c r="H4" i="8"/>
  <c r="F4" i="8"/>
  <c r="F6" i="8" l="1"/>
  <c r="F7" i="8" s="1"/>
  <c r="F8" i="8" s="1"/>
  <c r="L6" i="8"/>
  <c r="L7" i="8" s="1"/>
  <c r="L8" i="8" s="1"/>
  <c r="H6" i="8"/>
  <c r="H7" i="8" s="1"/>
  <c r="H8" i="8" s="1"/>
  <c r="G19" i="1" l="1"/>
  <c r="G21" i="1" l="1"/>
  <c r="G23" i="1" l="1"/>
</calcChain>
</file>

<file path=xl/sharedStrings.xml><?xml version="1.0" encoding="utf-8"?>
<sst xmlns="http://schemas.openxmlformats.org/spreadsheetml/2006/main" count="122" uniqueCount="103">
  <si>
    <t>Amount</t>
  </si>
  <si>
    <t>PO No #</t>
  </si>
  <si>
    <t>Order Date :</t>
  </si>
  <si>
    <t>The above no must appear on all challans, invoices and all documents relating to this PO.</t>
  </si>
  <si>
    <t>Quotation / PI No:</t>
  </si>
  <si>
    <t>Mail</t>
  </si>
  <si>
    <t>Quotation / PI Date :</t>
  </si>
  <si>
    <t>Department:</t>
  </si>
  <si>
    <t>To :</t>
  </si>
  <si>
    <t>Delivery &amp; Billing Address :</t>
  </si>
  <si>
    <t>Tel :</t>
  </si>
  <si>
    <t>Fax :</t>
  </si>
  <si>
    <t>Contact Person :</t>
  </si>
  <si>
    <t>Mobile :</t>
  </si>
  <si>
    <t>Email:</t>
  </si>
  <si>
    <t>Email :</t>
  </si>
  <si>
    <t>GST No:</t>
  </si>
  <si>
    <t>Service No:</t>
  </si>
  <si>
    <t>PAN No:</t>
  </si>
  <si>
    <t>We are pleased to confirm to supply the material as per details given below.Please arrange to supply as per the delivery period and the terms mentioned below.</t>
  </si>
  <si>
    <t>Sr. No</t>
  </si>
  <si>
    <t>Material Description</t>
  </si>
  <si>
    <t>UOM</t>
  </si>
  <si>
    <t>Unit Rate</t>
  </si>
  <si>
    <t>Nos</t>
  </si>
  <si>
    <t>TERMS &amp; CONDITIONS</t>
  </si>
  <si>
    <t>Basic Amount</t>
  </si>
  <si>
    <t>Payment Terms :</t>
  </si>
  <si>
    <t>Sub total after discount</t>
  </si>
  <si>
    <t>GRAND TOTAL</t>
  </si>
  <si>
    <t xml:space="preserve">Amount in words : </t>
  </si>
  <si>
    <t>SPECIFIC TERMS &amp; CONDITIONS</t>
  </si>
  <si>
    <t>FOR TRAVEL FOOD SERVICES KOLKATA PVT LTD.</t>
  </si>
  <si>
    <t>Prepared By - Purchase Executive</t>
  </si>
  <si>
    <t>Authorised By</t>
  </si>
  <si>
    <t>GENERAL TERMS &amp; CONDITIONS</t>
  </si>
  <si>
    <t>Definitions</t>
  </si>
  <si>
    <t>GOODS shall mean the materials, products or services to be purchased or to be supplied as specified in the PURCHASE ORDER and/or any part thereof.</t>
  </si>
  <si>
    <t>PURCHASE ORDER shall mean the PURCHASE ORDER form, this document and any other document listed herein and shall constitute the entire agreement between the parties. SUPPLIER shall mean any person or company having a contract for the supply of GOODS to PURCHASER.</t>
  </si>
  <si>
    <t>Price</t>
  </si>
  <si>
    <t>The price along with other terms &amp; conditions as mentioned in the above Purchase Order herein shall be binding to the seller.</t>
  </si>
  <si>
    <t>Delivery Documents</t>
  </si>
  <si>
    <t>The challan / Invoice should provide full particular of all articles with purchase order no. Obtain receivers signature and rubber stamp and attach copy of same with bill/invoices</t>
  </si>
  <si>
    <t>Warranty</t>
  </si>
  <si>
    <t>SUPPLIER warrants to PURCHASER and its clients that the GOODS shall comply in every respect with any specifications, drawings and other data forming part of the PURCHASE ORDER and shall be free of defective materials or workmanship and is complete without any omissions. SUPPLIER shall be fully responsible for making good immediately upon being notified by PURCHASER any omission and defects in the GOODS or any portion thereof which may appear or occur during the warranty period</t>
  </si>
  <si>
    <t>SUPPLIER shall ensure that the warranty is directly extended to the PURCHASER and, at the PURCHASER’s option, the PURCHASER may exercise any of the warranty herein directly against the manufacturer of the GOODS and its agents.</t>
  </si>
  <si>
    <t>SUPPLIER’s liability hereunder shall extend to all damages directly cause by the omissions or defects, including incidental damages such as removal, inspection, costs of return or storage. SUPPLIER shall not be liable for any indirect, remote or consequential losses.</t>
  </si>
  <si>
    <t>License &amp; Permit</t>
  </si>
  <si>
    <t>If execution of the PURCHASE ORDER requires any license or other permit issued in the country of shipment and/or origin, the PURCHASE ORDER shall be conditional upon such license or other permit being available at the relevant time. SUPPLIER shall be fully responsible for obtaining the necessary license and permit. </t>
  </si>
  <si>
    <t>Confidentiality</t>
  </si>
  <si>
    <t>Any PURCHASE ORDER placed by the PURCHASER including all accompanying designs, drawings, specifications and information which may be treated as confidential and in particular the SUPPLIER shall not make use of the PURCHASER’S NAME or the name of any companies associated with the PURCHASER for publicity purposes without the consent of the PURCHASER.</t>
  </si>
  <si>
    <t>Insurance</t>
  </si>
  <si>
    <t>SUPPLIER shall effect and maintain at its own cost, all applicable insurances as required by law and to cover SUPPLIER’s responsibilities and liabilities under the PURCHASE ORDER. Nothing contained herein shall serve in any way to limit or waive SUPPLIER’s responsibilities or liabilities under the PURCHASE ORDER.</t>
  </si>
  <si>
    <t>Safety</t>
  </si>
  <si>
    <t>Where a service is being provided on property occupied by PURCHASER, SUPPLIER shall be responsible for the safety of all persons engaged on the work, and all persons who may be affected by activities of SUPPLIER and shall comply with all PURCHASER’s safety regulations and procedures. </t>
  </si>
  <si>
    <t>Waiver</t>
  </si>
  <si>
    <t>Any waiver by PURCHASER to any breach of the PURCHASE ORDER shall not constitute a precedent nor bind the parties to any subsequent breach by SUPPLIER.</t>
  </si>
  <si>
    <t>Force Majeure</t>
  </si>
  <si>
    <t>Neither party shall be liable for any failure to fulfill any term of the PURCHASE ORDER if fulfillment has been delayed interfered with or prevented by force majeure.  Force majeure may only be involved if the event preventing the fulfillment is due to no fault of the obligor, is not for his risk and has occurred since the obligation came into being. </t>
  </si>
  <si>
    <t>Liability &amp; Indemnity</t>
  </si>
  <si>
    <t>SUPPLIER shall be responsible for and shall indemnify PURCHASER from and against all claims, proceedings, demands and causes of action in respect of any damage, loss or injury (including death) to any person or property arising out of SUPPLIER’s negligence, acts or omissions, without regard to whether any negligence, act or omissions of PURCHASER contributed to such injury, death or property damage. </t>
  </si>
  <si>
    <t>Payment</t>
  </si>
  <si>
    <t>Payment will be effected within forty-five (45) days after receipt of an undisputed invoice (together with supporting documents) by the PURCHASER provided always that the PURCHASER has accepted the GOODS, or as otherwise agreed and stipulated in the PURCHASE ORDER. </t>
  </si>
  <si>
    <t>Change</t>
  </si>
  <si>
    <t>PURCHASER reserves the right at any time to make changes in the PURCHASE ORDER or any part thereof.</t>
  </si>
  <si>
    <t>No change to or modification of the items, specifications, terms, conditions and prices appearing in the PURCHASE ORDER shall be binding upon PURCHASER unless expressly agreed in writing by PURCHASER. SUPPLIER shall promptly notify PURCHASER in the event that any GOODS subject of the PURCHASE ORDER are affected by changes in drawings, specifications or design, but SUPPLIER shall not without prior written consent of PURCHASER incorporate any such changes in the order.</t>
  </si>
  <si>
    <t>Acceptance</t>
  </si>
  <si>
    <t>In the case of GOODS delivered by SUPPLIER not conforming with the PURCHASE ORDER whether by reason of not being of the quality or in the quantity or measurement stipulated or being unfit for the purpose for which they are required, PURCHASER shall have the right to reject such GOODS within a reasonable time of their delivery and inspection and to purchase elsewhere and to claim for any additional expense incurred without any prejudice to any other right which PURCHASER may have against SUPPLIER. The making of any prior payments by PURCHASER shall not prejudice PURCHASER’S right of rejection. </t>
  </si>
  <si>
    <t>Termination</t>
  </si>
  <si>
    <t>In the event of any breach of any of the terms and conditions of the PURCHASE ORDER including failure to deliver by the due date, then PURCHASER without prejudice to any other rights, may terminate the PURCHASE ORDER and may return GOODS previously supplied under the PURCHASE ORDER for full credit by SUPPLIER. In the event of termination due to non-delivery or non-acceptance due to SUPPLIER’s breach of the terms and conditions hereof, SUPPLIER shall undertake to reimburse all monies paid by PURCHASER prior to the date of termination including all direct costs and expenses incurred by PURCHASER arising from or in connection with the termination.</t>
  </si>
  <si>
    <t>Travelling Charge</t>
  </si>
  <si>
    <t>PR Ref. No.</t>
  </si>
  <si>
    <t>Delivery Period</t>
  </si>
  <si>
    <t>GST / IGST / SGST / CGST @12%</t>
  </si>
  <si>
    <t>Discount in % or amount</t>
  </si>
  <si>
    <t>GST / IGST / SGST / CGST @18%</t>
  </si>
  <si>
    <t>Production</t>
  </si>
  <si>
    <t>Specifications</t>
  </si>
  <si>
    <t>Annexure - I</t>
  </si>
  <si>
    <t>Item</t>
  </si>
  <si>
    <t>Qty</t>
  </si>
  <si>
    <t xml:space="preserve"> Rate</t>
  </si>
  <si>
    <t>Sub Total Amount</t>
  </si>
  <si>
    <t>GST Amount : 18%</t>
  </si>
  <si>
    <t>TFS Kolkata</t>
  </si>
  <si>
    <t>ATGPJ3421R</t>
  </si>
  <si>
    <t>QTY</t>
  </si>
  <si>
    <t>Ventura</t>
  </si>
  <si>
    <t>Ventura Final</t>
  </si>
  <si>
    <t>sales@venturafurniture.in</t>
  </si>
  <si>
    <t>Mr. Jaykumar</t>
  </si>
  <si>
    <t>Amardeep Design</t>
  </si>
  <si>
    <t>27AABCV8246M1ZR</t>
  </si>
  <si>
    <t>27AAICM8694D1Z0</t>
  </si>
  <si>
    <t>Aniruddha Vinayak Limaye</t>
  </si>
  <si>
    <t xml:space="preserve">Staff Chair R03 chairs </t>
  </si>
  <si>
    <t>Featherlite</t>
  </si>
  <si>
    <r>
      <rPr>
        <b/>
        <sz val="10"/>
        <rFont val="Calibri"/>
        <family val="2"/>
        <scheme val="minor"/>
      </rPr>
      <t>MUMBAI AIRPORT LOUNGE SERVICES PRIVATE LIMITED
STORES</t>
    </r>
    <r>
      <rPr>
        <sz val="10"/>
        <rFont val="Calibri"/>
        <family val="2"/>
        <scheme val="minor"/>
      </rPr>
      <t xml:space="preserve">
Terminal 2, Chhatrapati Shivaji
International Airport, Santacruz East 400099</t>
    </r>
  </si>
  <si>
    <t xml:space="preserve">Rupees Ten Thousand Two Hundred Sixty Six Only </t>
  </si>
  <si>
    <t>100% payment after delivery with GST alonge with Purchase order</t>
  </si>
  <si>
    <t>Immediate</t>
  </si>
  <si>
    <t>Freight</t>
  </si>
  <si>
    <t>Extra As actual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</si>
</sst>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409]d\-mmm\-yy;@"/>
    <numFmt numFmtId="165" formatCode="[$₹-4009]\ #,##0.00"/>
    <numFmt numFmtId="166" formatCode="[$₹-4009]\ #,##0"/>
  </numFmts>
  <fonts count="15">
    <font>
      <sz val="11"/>
      <color theme="1"/>
      <name val="Calibri"/>
      <family val="2"/>
    </font>
    <font>
      <sz val="11"/>
      <color theme="1"/>
      <name val="Calibri"/>
      <family val="2"/>
      <scheme val="minor"/>
    </font>
    <font>
      <sz val="10"/>
      <color theme="1"/>
      <name val="Calibri"/>
      <family val="2"/>
      <scheme val="minor"/>
    </font>
    <font>
      <sz val="12"/>
      <name val="Arial"/>
      <family val="2"/>
    </font>
    <font>
      <sz val="10"/>
      <color rgb="FF000000"/>
      <name val="Calibri"/>
      <family val="2"/>
      <scheme val="minor"/>
    </font>
    <font>
      <u/>
      <sz val="11"/>
      <color theme="10"/>
      <name val="Calibri"/>
      <family val="2"/>
    </font>
    <font>
      <b/>
      <sz val="10"/>
      <color theme="1"/>
      <name val="Calibri"/>
      <family val="2"/>
      <scheme val="minor"/>
    </font>
    <font>
      <b/>
      <sz val="10"/>
      <name val="Calibri"/>
      <family val="2"/>
      <scheme val="minor"/>
    </font>
    <font>
      <sz val="10"/>
      <name val="Calibri"/>
      <family val="2"/>
      <scheme val="minor"/>
    </font>
    <font>
      <b/>
      <sz val="12"/>
      <color theme="1"/>
      <name val="Calibri"/>
      <family val="2"/>
      <scheme val="minor"/>
    </font>
    <font>
      <i/>
      <sz val="10"/>
      <name val="Calibri"/>
      <family val="2"/>
      <scheme val="minor"/>
    </font>
    <font>
      <u/>
      <sz val="10"/>
      <color theme="10"/>
      <name val="Calibri"/>
      <family val="2"/>
      <scheme val="minor"/>
    </font>
    <font>
      <b/>
      <sz val="10"/>
      <color rgb="FF000000"/>
      <name val="Calibri"/>
      <family val="2"/>
      <scheme val="minor"/>
    </font>
    <font>
      <sz val="12"/>
      <name val="宋体"/>
      <charset val="134"/>
    </font>
    <font>
      <sz val="11"/>
      <color rgb="FF000000"/>
      <name val="Calibri"/>
      <family val="2"/>
    </font>
  </fonts>
  <fills count="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9" tint="0.59999389629810485"/>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s>
  <cellStyleXfs count="7">
    <xf numFmtId="0" fontId="0" fillId="0" borderId="0"/>
    <xf numFmtId="0" fontId="3" fillId="0" borderId="0"/>
    <xf numFmtId="0" fontId="5" fillId="0" borderId="0" applyNumberFormat="0" applyFill="0" applyBorder="0" applyAlignment="0" applyProtection="0"/>
    <xf numFmtId="0" fontId="3" fillId="0" borderId="0"/>
    <xf numFmtId="0" fontId="3" fillId="0" borderId="0"/>
    <xf numFmtId="0" fontId="3" fillId="0" borderId="0"/>
    <xf numFmtId="0" fontId="13" fillId="0" borderId="0">
      <alignment vertical="center"/>
    </xf>
  </cellStyleXfs>
  <cellXfs count="176">
    <xf numFmtId="0" fontId="0" fillId="0" borderId="0" xfId="0"/>
    <xf numFmtId="0" fontId="2" fillId="0" borderId="0" xfId="0" applyFont="1" applyBorder="1" applyAlignment="1">
      <alignment horizontal="center" vertical="center" wrapText="1"/>
    </xf>
    <xf numFmtId="0" fontId="2" fillId="0" borderId="0" xfId="0" applyFont="1" applyAlignment="1">
      <alignment horizontal="center" vertical="center" wrapText="1"/>
    </xf>
    <xf numFmtId="0" fontId="2" fillId="0" borderId="0" xfId="0" applyFont="1" applyAlignment="1">
      <alignment vertical="center" wrapText="1"/>
    </xf>
    <xf numFmtId="0" fontId="8" fillId="0" borderId="0" xfId="3" applyFont="1" applyAlignment="1">
      <alignment vertical="center" wrapText="1"/>
    </xf>
    <xf numFmtId="0" fontId="8" fillId="0" borderId="0" xfId="3" applyFont="1" applyAlignment="1">
      <alignment horizontal="center" vertical="center" wrapText="1"/>
    </xf>
    <xf numFmtId="14" fontId="8" fillId="0" borderId="0" xfId="3" applyNumberFormat="1" applyFont="1" applyAlignment="1">
      <alignment horizontal="center" vertical="center" wrapText="1"/>
    </xf>
    <xf numFmtId="166" fontId="2" fillId="0" borderId="0" xfId="0" applyNumberFormat="1" applyFont="1" applyAlignment="1">
      <alignment vertical="center" wrapText="1"/>
    </xf>
    <xf numFmtId="0" fontId="8" fillId="0" borderId="0" xfId="4" applyFont="1" applyAlignment="1">
      <alignment vertical="center" wrapText="1"/>
    </xf>
    <xf numFmtId="0" fontId="2" fillId="0" borderId="14" xfId="0" applyFont="1" applyBorder="1" applyAlignment="1">
      <alignment horizontal="center" vertical="center" wrapText="1"/>
    </xf>
    <xf numFmtId="0" fontId="6" fillId="0" borderId="14" xfId="0" applyFont="1" applyBorder="1" applyAlignment="1">
      <alignment vertical="center" wrapText="1"/>
    </xf>
    <xf numFmtId="0" fontId="6" fillId="0" borderId="0" xfId="0" applyFont="1" applyBorder="1" applyAlignment="1">
      <alignment horizontal="left" vertical="center" wrapText="1"/>
    </xf>
    <xf numFmtId="0" fontId="6" fillId="0" borderId="0" xfId="0" applyFont="1" applyBorder="1" applyAlignment="1">
      <alignment horizontal="center" vertical="center" wrapText="1"/>
    </xf>
    <xf numFmtId="0" fontId="6" fillId="0" borderId="15" xfId="0" applyFont="1" applyBorder="1" applyAlignment="1">
      <alignment horizontal="left" vertical="center" wrapText="1"/>
    </xf>
    <xf numFmtId="0" fontId="6" fillId="0" borderId="0" xfId="0" applyFont="1" applyBorder="1" applyAlignment="1">
      <alignment vertical="center" wrapText="1"/>
    </xf>
    <xf numFmtId="0" fontId="2" fillId="0" borderId="0" xfId="0" applyFont="1" applyBorder="1" applyAlignment="1">
      <alignment vertical="center" wrapText="1"/>
    </xf>
    <xf numFmtId="0" fontId="2" fillId="0" borderId="15" xfId="0" applyFont="1" applyBorder="1" applyAlignment="1">
      <alignment vertical="center" wrapText="1"/>
    </xf>
    <xf numFmtId="0" fontId="2" fillId="0" borderId="16" xfId="0" applyFont="1" applyBorder="1" applyAlignment="1">
      <alignment vertical="center" wrapText="1"/>
    </xf>
    <xf numFmtId="0" fontId="2" fillId="0" borderId="17" xfId="0" applyFont="1" applyBorder="1" applyAlignment="1">
      <alignment vertical="center" wrapText="1"/>
    </xf>
    <xf numFmtId="0" fontId="2" fillId="0" borderId="21" xfId="0" applyFont="1" applyBorder="1" applyAlignment="1">
      <alignment vertical="center" wrapText="1"/>
    </xf>
    <xf numFmtId="0" fontId="2" fillId="0" borderId="1" xfId="0" applyFont="1" applyBorder="1" applyAlignment="1">
      <alignment horizontal="left" vertical="center" wrapText="1"/>
    </xf>
    <xf numFmtId="0" fontId="6" fillId="0" borderId="14"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26" xfId="0" applyFont="1" applyBorder="1" applyAlignment="1">
      <alignment horizontal="right" vertical="center" wrapText="1"/>
    </xf>
    <xf numFmtId="0" fontId="7" fillId="0" borderId="26" xfId="3" applyFont="1" applyBorder="1" applyAlignment="1">
      <alignment horizontal="right" vertical="center" wrapText="1"/>
    </xf>
    <xf numFmtId="0" fontId="8" fillId="0" borderId="26" xfId="3" applyFont="1" applyBorder="1" applyAlignment="1">
      <alignment horizontal="right" vertical="center" wrapText="1"/>
    </xf>
    <xf numFmtId="0" fontId="8" fillId="0" borderId="26" xfId="3" applyFont="1" applyBorder="1" applyAlignment="1">
      <alignment horizontal="right" vertical="center" wrapText="1" shrinkToFit="1"/>
    </xf>
    <xf numFmtId="0" fontId="2" fillId="0" borderId="26" xfId="0" applyFont="1" applyBorder="1" applyAlignment="1">
      <alignment horizontal="right" vertical="center" wrapText="1"/>
    </xf>
    <xf numFmtId="166" fontId="2" fillId="0" borderId="32" xfId="0" applyNumberFormat="1" applyFont="1" applyBorder="1" applyAlignment="1">
      <alignment horizontal="right" vertical="center" wrapText="1"/>
    </xf>
    <xf numFmtId="165" fontId="2" fillId="0" borderId="32" xfId="0" applyNumberFormat="1" applyFont="1" applyBorder="1" applyAlignment="1">
      <alignment horizontal="right" vertical="center" wrapText="1"/>
    </xf>
    <xf numFmtId="0" fontId="2" fillId="0" borderId="15" xfId="0" applyFont="1" applyBorder="1" applyAlignment="1">
      <alignment horizontal="center" vertical="center" wrapText="1"/>
    </xf>
    <xf numFmtId="0" fontId="2" fillId="0" borderId="29" xfId="0" applyFont="1" applyBorder="1" applyAlignment="1">
      <alignment horizontal="right" vertical="center" wrapText="1"/>
    </xf>
    <xf numFmtId="0" fontId="2" fillId="0" borderId="35" xfId="0" applyFont="1" applyBorder="1" applyAlignment="1">
      <alignment horizontal="center" vertical="center" wrapText="1"/>
    </xf>
    <xf numFmtId="0" fontId="4" fillId="0" borderId="11" xfId="0" applyFont="1" applyBorder="1" applyAlignment="1">
      <alignment horizontal="left" vertical="center" wrapText="1"/>
    </xf>
    <xf numFmtId="1" fontId="2" fillId="2" borderId="7" xfId="0" applyNumberFormat="1" applyFont="1" applyFill="1" applyBorder="1" applyAlignment="1">
      <alignment horizontal="center" vertical="center"/>
    </xf>
    <xf numFmtId="165" fontId="2" fillId="0" borderId="7" xfId="0" applyNumberFormat="1" applyFont="1" applyBorder="1" applyAlignment="1">
      <alignment horizontal="center" vertical="center" wrapText="1"/>
    </xf>
    <xf numFmtId="165" fontId="2" fillId="0" borderId="34" xfId="0" applyNumberFormat="1" applyFont="1" applyBorder="1" applyAlignment="1">
      <alignment vertical="center" wrapText="1"/>
    </xf>
    <xf numFmtId="0" fontId="7" fillId="0" borderId="24" xfId="1" applyFont="1" applyBorder="1" applyAlignment="1">
      <alignment horizontal="center" vertical="center" wrapText="1"/>
    </xf>
    <xf numFmtId="0" fontId="6" fillId="0" borderId="25" xfId="0" applyFont="1" applyBorder="1" applyAlignment="1">
      <alignment horizontal="center" vertical="center" wrapText="1"/>
    </xf>
    <xf numFmtId="0" fontId="6" fillId="0" borderId="33" xfId="0" applyFont="1" applyBorder="1" applyAlignment="1">
      <alignment horizontal="center" vertical="center" wrapText="1"/>
    </xf>
    <xf numFmtId="0" fontId="2" fillId="0" borderId="29" xfId="0" applyFont="1" applyBorder="1" applyAlignment="1">
      <alignment horizontal="center" vertical="center" wrapText="1"/>
    </xf>
    <xf numFmtId="0" fontId="4" fillId="0" borderId="9" xfId="0" applyFont="1" applyBorder="1" applyAlignment="1">
      <alignment horizontal="left" vertical="center" wrapText="1"/>
    </xf>
    <xf numFmtId="1" fontId="2" fillId="2" borderId="4" xfId="0" applyNumberFormat="1" applyFont="1" applyFill="1" applyBorder="1" applyAlignment="1">
      <alignment horizontal="center" vertical="center"/>
    </xf>
    <xf numFmtId="165" fontId="2" fillId="0" borderId="4" xfId="0" applyNumberFormat="1" applyFont="1" applyBorder="1" applyAlignment="1">
      <alignment horizontal="center" vertical="center" wrapText="1"/>
    </xf>
    <xf numFmtId="165" fontId="2" fillId="0" borderId="30" xfId="0" applyNumberFormat="1" applyFont="1" applyBorder="1" applyAlignment="1">
      <alignment vertical="center" wrapText="1"/>
    </xf>
    <xf numFmtId="0" fontId="6" fillId="0" borderId="35" xfId="0" applyFont="1" applyBorder="1" applyAlignment="1">
      <alignment horizontal="center" vertical="center" wrapText="1"/>
    </xf>
    <xf numFmtId="0" fontId="6" fillId="0" borderId="28" xfId="0" applyFont="1" applyBorder="1" applyAlignment="1">
      <alignment horizontal="left" vertical="center" wrapText="1"/>
    </xf>
    <xf numFmtId="166" fontId="6" fillId="0" borderId="31" xfId="0" applyNumberFormat="1" applyFont="1" applyBorder="1" applyAlignment="1">
      <alignment horizontal="right" vertical="center" wrapText="1"/>
    </xf>
    <xf numFmtId="166" fontId="6" fillId="0" borderId="33" xfId="0" applyNumberFormat="1" applyFont="1" applyBorder="1" applyAlignment="1">
      <alignment horizontal="right" vertical="center" wrapText="1"/>
    </xf>
    <xf numFmtId="0" fontId="2" fillId="0" borderId="0" xfId="0" applyFont="1"/>
    <xf numFmtId="0" fontId="2" fillId="0" borderId="18"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6" fillId="0" borderId="16" xfId="0" applyFont="1" applyBorder="1" applyAlignment="1">
      <alignment vertical="center" wrapText="1"/>
    </xf>
    <xf numFmtId="0" fontId="6" fillId="0" borderId="17" xfId="0" applyFont="1" applyBorder="1" applyAlignment="1">
      <alignment horizontal="left" vertical="center" wrapText="1"/>
    </xf>
    <xf numFmtId="0" fontId="6" fillId="0" borderId="17" xfId="0" applyFont="1" applyBorder="1" applyAlignment="1">
      <alignment horizontal="center" vertical="center" wrapText="1"/>
    </xf>
    <xf numFmtId="0" fontId="6" fillId="0" borderId="21" xfId="0" applyFont="1" applyBorder="1" applyAlignment="1">
      <alignment horizontal="left" vertical="center" wrapText="1"/>
    </xf>
    <xf numFmtId="0" fontId="2" fillId="0" borderId="0" xfId="0" applyFont="1" applyFill="1"/>
    <xf numFmtId="0" fontId="6" fillId="0" borderId="23" xfId="0" applyFont="1" applyFill="1" applyBorder="1" applyAlignment="1">
      <alignment horizontal="center" vertical="center"/>
    </xf>
    <xf numFmtId="0" fontId="8" fillId="0" borderId="39" xfId="1" applyFont="1" applyFill="1" applyBorder="1" applyAlignment="1">
      <alignment horizontal="center" vertical="center"/>
    </xf>
    <xf numFmtId="0" fontId="6" fillId="0" borderId="22" xfId="0" applyFont="1" applyFill="1" applyBorder="1" applyAlignment="1">
      <alignment vertical="center"/>
    </xf>
    <xf numFmtId="2" fontId="6" fillId="0" borderId="23" xfId="0" applyNumberFormat="1" applyFont="1" applyFill="1" applyBorder="1" applyAlignment="1">
      <alignment horizontal="right" vertical="center"/>
    </xf>
    <xf numFmtId="2" fontId="2" fillId="0" borderId="6" xfId="0" applyNumberFormat="1" applyFont="1" applyFill="1" applyBorder="1"/>
    <xf numFmtId="2" fontId="6" fillId="0" borderId="23" xfId="0" applyNumberFormat="1" applyFont="1" applyFill="1" applyBorder="1"/>
    <xf numFmtId="0" fontId="8" fillId="3" borderId="6" xfId="0" applyFont="1" applyFill="1" applyBorder="1" applyAlignment="1">
      <alignment vertical="center" wrapText="1"/>
    </xf>
    <xf numFmtId="2" fontId="2" fillId="0" borderId="6" xfId="0" applyNumberFormat="1" applyFont="1" applyFill="1" applyBorder="1" applyAlignment="1">
      <alignment horizontal="center" vertical="center"/>
    </xf>
    <xf numFmtId="0" fontId="6" fillId="0" borderId="2" xfId="0" applyFont="1" applyBorder="1" applyAlignment="1">
      <alignment horizontal="left" vertical="center" wrapText="1"/>
    </xf>
    <xf numFmtId="0" fontId="2" fillId="0" borderId="4" xfId="0" applyFont="1" applyBorder="1" applyAlignment="1">
      <alignment horizontal="center" vertical="center" wrapText="1"/>
    </xf>
    <xf numFmtId="0" fontId="8" fillId="0" borderId="1" xfId="3" applyFont="1" applyBorder="1" applyAlignment="1">
      <alignment horizontal="left" vertical="center" wrapText="1"/>
    </xf>
    <xf numFmtId="0" fontId="7" fillId="0" borderId="2" xfId="3" applyFont="1" applyBorder="1" applyAlignment="1">
      <alignment horizontal="left" vertical="center" wrapText="1"/>
    </xf>
    <xf numFmtId="0" fontId="8" fillId="0" borderId="1" xfId="3" applyFont="1" applyBorder="1" applyAlignment="1">
      <alignment horizontal="left" vertical="center" wrapText="1" shrinkToFit="1"/>
    </xf>
    <xf numFmtId="0" fontId="5" fillId="0" borderId="1" xfId="2" applyFill="1" applyBorder="1" applyAlignment="1" applyProtection="1">
      <alignment horizontal="left" vertical="center" wrapText="1"/>
    </xf>
    <xf numFmtId="0" fontId="2" fillId="0" borderId="1" xfId="0" applyFont="1" applyBorder="1" applyAlignment="1">
      <alignment horizontal="center" vertical="center" wrapText="1"/>
    </xf>
    <xf numFmtId="0" fontId="6" fillId="0" borderId="25" xfId="0" applyFont="1" applyBorder="1" applyAlignment="1">
      <alignment horizontal="center" vertical="center" wrapText="1"/>
    </xf>
    <xf numFmtId="0" fontId="7" fillId="0" borderId="1" xfId="1" applyFont="1" applyFill="1" applyBorder="1" applyAlignment="1">
      <alignment horizontal="center" vertical="center"/>
    </xf>
    <xf numFmtId="0" fontId="6" fillId="0" borderId="1" xfId="0" applyFont="1" applyFill="1" applyBorder="1" applyAlignment="1">
      <alignment horizontal="center" vertical="center"/>
    </xf>
    <xf numFmtId="0" fontId="2" fillId="0" borderId="4" xfId="0" applyFont="1" applyBorder="1" applyAlignment="1">
      <alignment horizontal="center" vertical="center" wrapText="1"/>
    </xf>
    <xf numFmtId="0" fontId="6" fillId="0" borderId="3" xfId="0" applyFont="1" applyFill="1" applyBorder="1" applyAlignment="1">
      <alignment horizontal="center" vertical="center"/>
    </xf>
    <xf numFmtId="0" fontId="14" fillId="0" borderId="1" xfId="0" applyFont="1" applyBorder="1" applyAlignment="1">
      <alignment horizontal="left" vertical="center" wrapText="1"/>
    </xf>
    <xf numFmtId="1" fontId="6" fillId="0" borderId="23" xfId="0" applyNumberFormat="1" applyFont="1" applyFill="1" applyBorder="1" applyAlignment="1">
      <alignment horizontal="right" vertical="center"/>
    </xf>
    <xf numFmtId="1" fontId="2" fillId="0" borderId="6" xfId="0" applyNumberFormat="1" applyFont="1" applyFill="1" applyBorder="1"/>
    <xf numFmtId="1" fontId="6" fillId="0" borderId="23" xfId="0" applyNumberFormat="1" applyFont="1" applyFill="1" applyBorder="1"/>
    <xf numFmtId="1" fontId="6" fillId="4" borderId="23" xfId="0" applyNumberFormat="1" applyFont="1" applyFill="1" applyBorder="1" applyAlignment="1">
      <alignment horizontal="right" vertical="center"/>
    </xf>
    <xf numFmtId="1" fontId="2" fillId="4" borderId="6" xfId="0" applyNumberFormat="1" applyFont="1" applyFill="1" applyBorder="1"/>
    <xf numFmtId="1" fontId="6" fillId="4" borderId="23" xfId="0" applyNumberFormat="1" applyFont="1" applyFill="1" applyBorder="1"/>
    <xf numFmtId="0" fontId="6" fillId="0" borderId="2" xfId="0" applyFont="1" applyFill="1" applyBorder="1" applyAlignment="1">
      <alignment horizontal="center" vertical="center"/>
    </xf>
    <xf numFmtId="2" fontId="2" fillId="0" borderId="40" xfId="0" applyNumberFormat="1" applyFont="1" applyFill="1" applyBorder="1" applyAlignment="1">
      <alignment horizontal="center" vertical="center"/>
    </xf>
    <xf numFmtId="0" fontId="6" fillId="0" borderId="26"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14" fillId="0" borderId="26" xfId="0" applyFont="1" applyBorder="1" applyAlignment="1">
      <alignment horizontal="center" vertical="center"/>
    </xf>
    <xf numFmtId="2" fontId="2" fillId="0" borderId="16" xfId="0" applyNumberFormat="1" applyFont="1" applyFill="1" applyBorder="1" applyAlignment="1">
      <alignment horizontal="center" vertical="center" wrapText="1"/>
    </xf>
    <xf numFmtId="2" fontId="2" fillId="0" borderId="21" xfId="0" applyNumberFormat="1" applyFont="1" applyFill="1" applyBorder="1" applyAlignment="1">
      <alignment horizontal="center" vertical="center" wrapText="1"/>
    </xf>
    <xf numFmtId="0" fontId="6" fillId="4" borderId="26" xfId="0" applyFont="1" applyFill="1" applyBorder="1" applyAlignment="1">
      <alignment horizontal="center" vertical="center" wrapText="1"/>
    </xf>
    <xf numFmtId="0" fontId="6" fillId="4" borderId="32" xfId="0" applyFont="1" applyFill="1" applyBorder="1" applyAlignment="1">
      <alignment horizontal="center" vertical="center" wrapText="1"/>
    </xf>
    <xf numFmtId="0" fontId="14" fillId="4" borderId="26" xfId="0" applyFont="1" applyFill="1" applyBorder="1" applyAlignment="1">
      <alignment horizontal="center" vertical="center"/>
    </xf>
    <xf numFmtId="2" fontId="2" fillId="4" borderId="43" xfId="0" applyNumberFormat="1" applyFont="1" applyFill="1" applyBorder="1" applyAlignment="1">
      <alignment horizontal="center" vertical="center" wrapText="1"/>
    </xf>
    <xf numFmtId="2" fontId="2" fillId="4" borderId="21" xfId="0" applyNumberFormat="1" applyFont="1" applyFill="1" applyBorder="1" applyAlignment="1">
      <alignment horizontal="center" vertical="center" wrapText="1"/>
    </xf>
    <xf numFmtId="2" fontId="2" fillId="0" borderId="43" xfId="0" applyNumberFormat="1" applyFont="1" applyFill="1" applyBorder="1" applyAlignment="1">
      <alignment horizontal="center" vertical="center" wrapText="1"/>
    </xf>
    <xf numFmtId="0" fontId="4" fillId="0" borderId="14" xfId="0" applyFont="1" applyBorder="1" applyAlignment="1">
      <alignment horizontal="left" vertical="center" wrapText="1"/>
    </xf>
    <xf numFmtId="0" fontId="4" fillId="0" borderId="0" xfId="0" applyFont="1" applyBorder="1" applyAlignment="1">
      <alignment horizontal="left" vertical="center" wrapText="1"/>
    </xf>
    <xf numFmtId="0" fontId="4" fillId="0" borderId="15" xfId="0" applyFont="1" applyBorder="1" applyAlignment="1">
      <alignment horizontal="left" vertical="center" wrapText="1"/>
    </xf>
    <xf numFmtId="0" fontId="4" fillId="0" borderId="18" xfId="0" applyFont="1" applyBorder="1" applyAlignment="1">
      <alignment horizontal="left" vertical="center" wrapText="1"/>
    </xf>
    <xf numFmtId="0" fontId="4" fillId="0" borderId="19" xfId="0" applyFont="1" applyBorder="1" applyAlignment="1">
      <alignment horizontal="left" vertical="center" wrapText="1"/>
    </xf>
    <xf numFmtId="0" fontId="4" fillId="0" borderId="20" xfId="0" applyFont="1" applyBorder="1" applyAlignment="1">
      <alignment horizontal="left" vertical="center" wrapText="1"/>
    </xf>
    <xf numFmtId="0" fontId="12" fillId="0" borderId="14" xfId="0" applyFont="1" applyBorder="1" applyAlignment="1">
      <alignment horizontal="left" vertical="center" wrapText="1"/>
    </xf>
    <xf numFmtId="0" fontId="12" fillId="0" borderId="0" xfId="0" applyFont="1" applyBorder="1" applyAlignment="1">
      <alignment horizontal="left" vertical="center" wrapText="1"/>
    </xf>
    <xf numFmtId="0" fontId="2" fillId="0" borderId="26" xfId="0" applyFont="1" applyBorder="1" applyAlignment="1">
      <alignment horizontal="center" vertical="center" wrapText="1"/>
    </xf>
    <xf numFmtId="0" fontId="2" fillId="0" borderId="1" xfId="0" applyFont="1" applyBorder="1" applyAlignment="1">
      <alignment horizontal="center" vertical="center" wrapText="1"/>
    </xf>
    <xf numFmtId="0" fontId="2" fillId="0" borderId="8" xfId="0" applyFont="1" applyBorder="1" applyAlignment="1">
      <alignment horizontal="center" vertical="center" wrapText="1"/>
    </xf>
    <xf numFmtId="0" fontId="2" fillId="0" borderId="3"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6"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32" xfId="0" applyFont="1" applyBorder="1" applyAlignment="1">
      <alignment horizontal="center" vertical="center" wrapText="1"/>
    </xf>
    <xf numFmtId="0" fontId="7" fillId="0" borderId="37" xfId="4" applyFont="1" applyBorder="1" applyAlignment="1">
      <alignment horizontal="left" vertical="center" wrapText="1"/>
    </xf>
    <xf numFmtId="0" fontId="7" fillId="0" borderId="8" xfId="4" applyFont="1" applyBorder="1" applyAlignment="1">
      <alignment horizontal="left" vertical="center" wrapText="1"/>
    </xf>
    <xf numFmtId="0" fontId="7" fillId="0" borderId="36" xfId="4" applyFont="1" applyBorder="1" applyAlignment="1">
      <alignment horizontal="left" vertical="center" wrapText="1"/>
    </xf>
    <xf numFmtId="0" fontId="2" fillId="0" borderId="1" xfId="0" applyFont="1" applyBorder="1" applyAlignment="1">
      <alignment horizontal="right" vertical="center" wrapText="1"/>
    </xf>
    <xf numFmtId="0" fontId="2" fillId="0" borderId="25" xfId="0" applyFont="1" applyBorder="1" applyAlignment="1">
      <alignment horizontal="left" vertical="center" wrapText="1"/>
    </xf>
    <xf numFmtId="0" fontId="6" fillId="0" borderId="25" xfId="0" applyFont="1" applyBorder="1" applyAlignment="1">
      <alignment horizontal="right" vertical="center" wrapText="1"/>
    </xf>
    <xf numFmtId="0" fontId="6" fillId="0" borderId="7" xfId="0" applyFont="1" applyBorder="1" applyAlignment="1">
      <alignment horizontal="left" vertical="center" wrapText="1"/>
    </xf>
    <xf numFmtId="0" fontId="6" fillId="0" borderId="34" xfId="0" applyFont="1" applyBorder="1" applyAlignment="1">
      <alignment horizontal="left" vertical="center" wrapText="1"/>
    </xf>
    <xf numFmtId="0" fontId="6" fillId="0" borderId="26" xfId="0" applyFont="1" applyBorder="1" applyAlignment="1">
      <alignment horizontal="left" vertical="center" wrapText="1"/>
    </xf>
    <xf numFmtId="0" fontId="6" fillId="0" borderId="1" xfId="0" applyFont="1" applyBorder="1" applyAlignment="1">
      <alignment horizontal="left" vertical="center" wrapText="1"/>
    </xf>
    <xf numFmtId="0" fontId="6" fillId="0" borderId="32" xfId="0" applyFont="1" applyBorder="1" applyAlignment="1">
      <alignment horizontal="left" vertical="center" wrapText="1"/>
    </xf>
    <xf numFmtId="0" fontId="2" fillId="0" borderId="2" xfId="0" applyFont="1" applyBorder="1" applyAlignment="1">
      <alignment horizontal="left" vertical="center" wrapText="1"/>
    </xf>
    <xf numFmtId="0" fontId="2" fillId="0" borderId="8" xfId="0" applyFont="1" applyBorder="1" applyAlignment="1">
      <alignment horizontal="left" vertical="center" wrapText="1"/>
    </xf>
    <xf numFmtId="0" fontId="2" fillId="0" borderId="36" xfId="0" applyFont="1" applyBorder="1" applyAlignment="1">
      <alignment horizontal="left" vertical="center" wrapText="1"/>
    </xf>
    <xf numFmtId="0" fontId="2" fillId="0" borderId="1" xfId="0" applyFont="1" applyBorder="1" applyAlignment="1">
      <alignment vertical="center" wrapText="1"/>
    </xf>
    <xf numFmtId="0" fontId="2" fillId="0" borderId="32" xfId="0" applyFont="1" applyBorder="1" applyAlignment="1">
      <alignment vertical="center" wrapText="1"/>
    </xf>
    <xf numFmtId="0" fontId="1" fillId="0" borderId="26" xfId="0" applyFont="1" applyBorder="1" applyAlignment="1">
      <alignment horizontal="right" vertical="center" wrapText="1"/>
    </xf>
    <xf numFmtId="0" fontId="1" fillId="0" borderId="24" xfId="0" applyFont="1" applyBorder="1" applyAlignment="1">
      <alignment horizontal="right" vertical="center" wrapText="1"/>
    </xf>
    <xf numFmtId="0" fontId="2" fillId="0" borderId="1" xfId="0" applyFont="1" applyBorder="1" applyAlignment="1">
      <alignment horizontal="left" vertical="center" wrapText="1"/>
    </xf>
    <xf numFmtId="0" fontId="2" fillId="0" borderId="4" xfId="0" applyFont="1" applyBorder="1" applyAlignment="1">
      <alignment horizontal="right" vertical="center" wrapText="1"/>
    </xf>
    <xf numFmtId="0" fontId="8" fillId="0" borderId="4" xfId="0" applyFont="1" applyBorder="1" applyAlignment="1">
      <alignment horizontal="left" vertical="center" wrapText="1"/>
    </xf>
    <xf numFmtId="0" fontId="8" fillId="0" borderId="30" xfId="0" applyFont="1" applyBorder="1" applyAlignment="1">
      <alignment horizontal="left" vertical="center" wrapText="1"/>
    </xf>
    <xf numFmtId="0" fontId="2" fillId="0" borderId="27"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31" xfId="0" applyFont="1" applyBorder="1" applyAlignment="1">
      <alignment horizontal="center" vertical="center" wrapText="1"/>
    </xf>
    <xf numFmtId="0" fontId="6" fillId="0" borderId="27" xfId="0" applyFont="1" applyBorder="1" applyAlignment="1">
      <alignment horizontal="left" vertical="center" wrapText="1"/>
    </xf>
    <xf numFmtId="0" fontId="6" fillId="0" borderId="28" xfId="0" applyFont="1" applyBorder="1" applyAlignment="1">
      <alignment horizontal="left" vertical="center" wrapText="1"/>
    </xf>
    <xf numFmtId="0" fontId="6" fillId="0" borderId="28" xfId="0" applyFont="1" applyBorder="1" applyAlignment="1">
      <alignment horizontal="right" vertical="center" wrapText="1"/>
    </xf>
    <xf numFmtId="0" fontId="5" fillId="0" borderId="1" xfId="2" applyFill="1" applyBorder="1" applyAlignment="1" applyProtection="1">
      <alignment horizontal="left" vertical="center" wrapText="1"/>
    </xf>
    <xf numFmtId="0" fontId="11" fillId="0" borderId="32" xfId="2" applyFont="1" applyFill="1" applyBorder="1" applyAlignment="1" applyProtection="1">
      <alignment horizontal="left" vertical="center" wrapText="1"/>
    </xf>
    <xf numFmtId="0" fontId="2" fillId="0" borderId="32" xfId="0" applyFont="1" applyBorder="1" applyAlignment="1">
      <alignment horizontal="left" vertical="center" wrapText="1"/>
    </xf>
    <xf numFmtId="0" fontId="8" fillId="0" borderId="1" xfId="3" applyFont="1" applyBorder="1" applyAlignment="1">
      <alignment horizontal="left" vertical="center" wrapText="1"/>
    </xf>
    <xf numFmtId="0" fontId="8" fillId="0" borderId="32" xfId="3" applyFont="1" applyBorder="1" applyAlignment="1">
      <alignment horizontal="left" vertical="center" wrapText="1"/>
    </xf>
    <xf numFmtId="0" fontId="9" fillId="0" borderId="18" xfId="0" applyFont="1" applyBorder="1" applyAlignment="1">
      <alignment horizontal="center" vertical="center" wrapText="1"/>
    </xf>
    <xf numFmtId="0" fontId="9" fillId="0" borderId="19" xfId="0" applyFont="1" applyBorder="1" applyAlignment="1">
      <alignment horizontal="center" vertical="center" wrapText="1"/>
    </xf>
    <xf numFmtId="0" fontId="9" fillId="0" borderId="20" xfId="0" applyFont="1" applyBorder="1" applyAlignment="1">
      <alignment horizontal="center" vertical="center" wrapText="1"/>
    </xf>
    <xf numFmtId="0" fontId="2" fillId="0" borderId="4" xfId="0" applyFont="1" applyBorder="1" applyAlignment="1">
      <alignment horizontal="center" vertical="center" wrapText="1"/>
    </xf>
    <xf numFmtId="0" fontId="2" fillId="0" borderId="6" xfId="0" applyFont="1" applyBorder="1" applyAlignment="1">
      <alignment horizontal="center" vertical="center" wrapText="1"/>
    </xf>
    <xf numFmtId="164" fontId="7" fillId="0" borderId="1" xfId="3" applyNumberFormat="1" applyFont="1" applyBorder="1" applyAlignment="1">
      <alignment horizontal="left" vertical="center" wrapText="1"/>
    </xf>
    <xf numFmtId="164" fontId="7" fillId="0" borderId="32" xfId="3" applyNumberFormat="1" applyFont="1" applyBorder="1" applyAlignment="1">
      <alignment horizontal="left" vertical="center" wrapText="1"/>
    </xf>
    <xf numFmtId="0" fontId="10" fillId="0" borderId="26" xfId="3" applyFont="1" applyBorder="1" applyAlignment="1">
      <alignment horizontal="center" vertical="center" wrapText="1"/>
    </xf>
    <xf numFmtId="0" fontId="10" fillId="0" borderId="1" xfId="3" applyFont="1" applyBorder="1" applyAlignment="1">
      <alignment horizontal="center" vertical="center" wrapText="1"/>
    </xf>
    <xf numFmtId="0" fontId="8" fillId="0" borderId="1" xfId="3" applyFont="1" applyBorder="1" applyAlignment="1">
      <alignment horizontal="right" vertical="center" wrapText="1"/>
    </xf>
    <xf numFmtId="164" fontId="8" fillId="0" borderId="1" xfId="3" applyNumberFormat="1" applyFont="1" applyBorder="1" applyAlignment="1">
      <alignment horizontal="left" vertical="center" wrapText="1"/>
    </xf>
    <xf numFmtId="164" fontId="8" fillId="0" borderId="32" xfId="3" applyNumberFormat="1" applyFont="1" applyBorder="1" applyAlignment="1">
      <alignment horizontal="left" vertical="center" wrapText="1"/>
    </xf>
    <xf numFmtId="0" fontId="7" fillId="0" borderId="1" xfId="3" applyFont="1" applyBorder="1" applyAlignment="1">
      <alignment horizontal="center" vertical="center" wrapText="1"/>
    </xf>
    <xf numFmtId="0" fontId="6" fillId="0" borderId="18" xfId="0" applyFont="1" applyFill="1" applyBorder="1" applyAlignment="1">
      <alignment horizontal="center" vertical="center" wrapText="1"/>
    </xf>
    <xf numFmtId="0" fontId="6" fillId="0" borderId="20" xfId="0" applyFont="1" applyFill="1" applyBorder="1" applyAlignment="1">
      <alignment horizontal="center" vertical="center" wrapText="1"/>
    </xf>
    <xf numFmtId="0" fontId="6" fillId="0" borderId="22" xfId="0" applyFont="1" applyFill="1" applyBorder="1" applyAlignment="1">
      <alignment horizontal="left" vertical="center"/>
    </xf>
    <xf numFmtId="0" fontId="6" fillId="0" borderId="23" xfId="0" applyFont="1" applyFill="1" applyBorder="1" applyAlignment="1">
      <alignment horizontal="left" vertical="center"/>
    </xf>
    <xf numFmtId="0" fontId="6" fillId="0" borderId="18" xfId="0" applyFont="1" applyBorder="1" applyAlignment="1">
      <alignment horizontal="center" vertical="center"/>
    </xf>
    <xf numFmtId="0" fontId="6" fillId="0" borderId="19" xfId="0" applyFont="1" applyBorder="1" applyAlignment="1">
      <alignment horizontal="center" vertical="center"/>
    </xf>
    <xf numFmtId="0" fontId="6" fillId="4" borderId="18" xfId="0" applyFont="1" applyFill="1" applyBorder="1" applyAlignment="1">
      <alignment horizontal="center" vertical="center" wrapText="1"/>
    </xf>
    <xf numFmtId="0" fontId="6" fillId="4" borderId="20" xfId="0" applyFont="1" applyFill="1" applyBorder="1" applyAlignment="1">
      <alignment horizontal="center" vertical="center" wrapText="1"/>
    </xf>
    <xf numFmtId="2" fontId="6" fillId="0" borderId="38" xfId="0" applyNumberFormat="1" applyFont="1" applyFill="1" applyBorder="1" applyAlignment="1">
      <alignment horizontal="left" vertical="center"/>
    </xf>
    <xf numFmtId="0" fontId="2" fillId="0" borderId="29" xfId="0" applyFont="1" applyFill="1" applyBorder="1" applyAlignment="1">
      <alignment horizontal="left" vertical="center"/>
    </xf>
    <xf numFmtId="0" fontId="2" fillId="0" borderId="4" xfId="0" applyFont="1" applyFill="1" applyBorder="1" applyAlignment="1">
      <alignment horizontal="left" vertical="center"/>
    </xf>
    <xf numFmtId="0" fontId="6" fillId="0" borderId="41" xfId="0" applyFont="1" applyFill="1" applyBorder="1" applyAlignment="1">
      <alignment horizontal="center" vertical="center" wrapText="1"/>
    </xf>
    <xf numFmtId="0" fontId="6" fillId="0" borderId="42" xfId="0" applyFont="1" applyFill="1" applyBorder="1" applyAlignment="1">
      <alignment horizontal="center" vertical="center" wrapText="1"/>
    </xf>
  </cellXfs>
  <cellStyles count="7">
    <cellStyle name="Hyperlink" xfId="2" builtinId="8"/>
    <cellStyle name="Normal" xfId="0" builtinId="0"/>
    <cellStyle name="Normal 2" xfId="3"/>
    <cellStyle name="Normal 2 2" xfId="5"/>
    <cellStyle name="Normal 2 5" xfId="4"/>
    <cellStyle name="Normal 3" xfId="1"/>
    <cellStyle name="常规_销售单格式"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59906</xdr:colOff>
      <xdr:row>7</xdr:row>
      <xdr:rowOff>173727</xdr:rowOff>
    </xdr:from>
    <xdr:to>
      <xdr:col>1</xdr:col>
      <xdr:colOff>2258311</xdr:colOff>
      <xdr:row>7</xdr:row>
      <xdr:rowOff>748820</xdr:rowOff>
    </xdr:to>
    <xdr:pic>
      <xdr:nvPicPr>
        <xdr:cNvPr id="2" name="Picture 1"/>
        <xdr:cNvPicPr>
          <a:picLocks noChangeAspect="1"/>
        </xdr:cNvPicPr>
      </xdr:nvPicPr>
      <xdr:blipFill>
        <a:blip xmlns:r="http://schemas.openxmlformats.org/officeDocument/2006/relationships" r:embed="rId1"/>
        <a:stretch>
          <a:fillRect/>
        </a:stretch>
      </xdr:blipFill>
      <xdr:spPr>
        <a:xfrm>
          <a:off x="1078302" y="1641416"/>
          <a:ext cx="2198405" cy="5750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488950</xdr:colOff>
      <xdr:row>32</xdr:row>
      <xdr:rowOff>101600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5975350" cy="5994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508000</xdr:colOff>
      <xdr:row>33</xdr:row>
      <xdr:rowOff>171450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5384800" cy="6248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44734</xdr:colOff>
      <xdr:row>27</xdr:row>
      <xdr:rowOff>178065</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5531134" cy="51501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292397</xdr:colOff>
      <xdr:row>28</xdr:row>
      <xdr:rowOff>127272</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5778797" cy="528347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483157</xdr:colOff>
      <xdr:row>19</xdr:row>
      <xdr:rowOff>82734</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0846357" cy="3581584"/>
        </a:xfrm>
        <a:prstGeom prst="rect">
          <a:avLst/>
        </a:prstGeom>
      </xdr:spPr>
    </xdr:pic>
    <xdr:clientData/>
  </xdr:twoCellAnchor>
  <xdr:twoCellAnchor editAs="oneCell">
    <xdr:from>
      <xdr:col>0</xdr:col>
      <xdr:colOff>0</xdr:colOff>
      <xdr:row>19</xdr:row>
      <xdr:rowOff>19050</xdr:rowOff>
    </xdr:from>
    <xdr:to>
      <xdr:col>17</xdr:col>
      <xdr:colOff>514909</xdr:colOff>
      <xdr:row>45</xdr:row>
      <xdr:rowOff>171704</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3517900"/>
          <a:ext cx="10878109" cy="494055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ales@venturafurniture.in"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0"/>
  <sheetViews>
    <sheetView tabSelected="1" view="pageBreakPreview" zoomScaleNormal="100" zoomScaleSheetLayoutView="100" workbookViewId="0">
      <selection activeCell="C4" sqref="C4:C16"/>
    </sheetView>
  </sheetViews>
  <sheetFormatPr defaultColWidth="9" defaultRowHeight="13"/>
  <cols>
    <col min="1" max="1" width="14.54296875" style="3" customWidth="1"/>
    <col min="2" max="2" width="33.54296875" style="3" customWidth="1"/>
    <col min="3" max="3" width="19" style="3" customWidth="1"/>
    <col min="4" max="4" width="8.6328125" style="3" customWidth="1"/>
    <col min="5" max="5" width="9.453125" style="3" customWidth="1"/>
    <col min="6" max="6" width="17.453125" style="3" customWidth="1"/>
    <col min="7" max="7" width="12.36328125" style="3" customWidth="1"/>
    <col min="8" max="8" width="9" style="3"/>
    <col min="9" max="9" width="11" style="3" bestFit="1" customWidth="1"/>
    <col min="10" max="16384" width="9" style="3"/>
  </cols>
  <sheetData>
    <row r="1" spans="1:8" ht="13.5" thickBot="1">
      <c r="A1" s="50"/>
      <c r="B1" s="51"/>
      <c r="C1" s="51"/>
      <c r="D1" s="51"/>
      <c r="E1" s="51"/>
      <c r="F1" s="51"/>
      <c r="G1" s="52"/>
    </row>
    <row r="2" spans="1:8" ht="15.5">
      <c r="A2" s="150" t="s">
        <v>78</v>
      </c>
      <c r="B2" s="151"/>
      <c r="C2" s="151"/>
      <c r="D2" s="151"/>
      <c r="E2" s="151"/>
      <c r="F2" s="151"/>
      <c r="G2" s="152"/>
    </row>
    <row r="3" spans="1:8">
      <c r="A3" s="21"/>
      <c r="B3" s="12"/>
      <c r="C3" s="12"/>
      <c r="D3" s="12"/>
      <c r="E3" s="12"/>
      <c r="F3" s="12"/>
      <c r="G3" s="22"/>
    </row>
    <row r="4" spans="1:8" ht="22.25" customHeight="1">
      <c r="A4" s="23" t="s">
        <v>1</v>
      </c>
      <c r="B4" s="66"/>
      <c r="C4" s="153"/>
      <c r="D4" s="120" t="s">
        <v>2</v>
      </c>
      <c r="E4" s="120"/>
      <c r="F4" s="155">
        <v>45300</v>
      </c>
      <c r="G4" s="156"/>
    </row>
    <row r="5" spans="1:8" ht="15.75" customHeight="1">
      <c r="A5" s="157" t="s">
        <v>3</v>
      </c>
      <c r="B5" s="158"/>
      <c r="C5" s="154"/>
      <c r="D5" s="159" t="s">
        <v>4</v>
      </c>
      <c r="E5" s="159"/>
      <c r="F5" s="148" t="s">
        <v>5</v>
      </c>
      <c r="G5" s="149"/>
      <c r="H5" s="4"/>
    </row>
    <row r="6" spans="1:8" ht="17.25" customHeight="1">
      <c r="A6" s="157"/>
      <c r="B6" s="158"/>
      <c r="C6" s="154"/>
      <c r="D6" s="159" t="s">
        <v>6</v>
      </c>
      <c r="E6" s="159"/>
      <c r="F6" s="160" t="s">
        <v>5</v>
      </c>
      <c r="G6" s="161"/>
      <c r="H6" s="4"/>
    </row>
    <row r="7" spans="1:8" ht="18.75" customHeight="1">
      <c r="A7" s="24" t="s">
        <v>71</v>
      </c>
      <c r="B7" s="69"/>
      <c r="C7" s="154"/>
      <c r="D7" s="159" t="s">
        <v>7</v>
      </c>
      <c r="E7" s="159"/>
      <c r="F7" s="148" t="s">
        <v>76</v>
      </c>
      <c r="G7" s="149"/>
      <c r="H7" s="4"/>
    </row>
    <row r="8" spans="1:8" ht="96.5" customHeight="1">
      <c r="A8" s="25" t="s">
        <v>8</v>
      </c>
      <c r="B8" s="68"/>
      <c r="C8" s="154"/>
      <c r="D8" s="162" t="s">
        <v>9</v>
      </c>
      <c r="E8" s="162"/>
      <c r="F8" s="148" t="s">
        <v>97</v>
      </c>
      <c r="G8" s="149"/>
      <c r="H8" s="4"/>
    </row>
    <row r="9" spans="1:8">
      <c r="A9" s="26" t="s">
        <v>10</v>
      </c>
      <c r="B9" s="70"/>
      <c r="C9" s="154"/>
      <c r="D9" s="120" t="s">
        <v>10</v>
      </c>
      <c r="E9" s="120"/>
      <c r="F9" s="148"/>
      <c r="G9" s="149"/>
      <c r="H9" s="5"/>
    </row>
    <row r="10" spans="1:8">
      <c r="A10" s="26" t="s">
        <v>11</v>
      </c>
      <c r="B10" s="70"/>
      <c r="C10" s="154"/>
      <c r="D10" s="120" t="s">
        <v>11</v>
      </c>
      <c r="E10" s="120"/>
      <c r="F10" s="148"/>
      <c r="G10" s="149"/>
      <c r="H10" s="5"/>
    </row>
    <row r="11" spans="1:8" ht="18.75" customHeight="1">
      <c r="A11" s="25" t="s">
        <v>12</v>
      </c>
      <c r="B11" s="70" t="s">
        <v>90</v>
      </c>
      <c r="C11" s="154"/>
      <c r="D11" s="120" t="s">
        <v>12</v>
      </c>
      <c r="E11" s="120"/>
      <c r="F11" s="148" t="s">
        <v>94</v>
      </c>
      <c r="G11" s="149"/>
      <c r="H11" s="4"/>
    </row>
    <row r="12" spans="1:8">
      <c r="A12" s="25" t="s">
        <v>13</v>
      </c>
      <c r="B12" s="70">
        <v>9167792637</v>
      </c>
      <c r="C12" s="154"/>
      <c r="D12" s="120" t="s">
        <v>13</v>
      </c>
      <c r="E12" s="120"/>
      <c r="F12" s="148"/>
      <c r="G12" s="149"/>
      <c r="H12" s="6"/>
    </row>
    <row r="13" spans="1:8" ht="26.25" customHeight="1">
      <c r="A13" s="27" t="s">
        <v>14</v>
      </c>
      <c r="B13" s="71" t="s">
        <v>89</v>
      </c>
      <c r="C13" s="154"/>
      <c r="D13" s="120" t="s">
        <v>15</v>
      </c>
      <c r="E13" s="120"/>
      <c r="F13" s="145"/>
      <c r="G13" s="146"/>
    </row>
    <row r="14" spans="1:8" ht="17.25" customHeight="1">
      <c r="A14" s="27" t="s">
        <v>16</v>
      </c>
      <c r="B14" s="72" t="s">
        <v>92</v>
      </c>
      <c r="C14" s="154"/>
      <c r="D14" s="120" t="s">
        <v>16</v>
      </c>
      <c r="E14" s="120"/>
      <c r="F14" s="135" t="s">
        <v>93</v>
      </c>
      <c r="G14" s="147"/>
    </row>
    <row r="15" spans="1:8" ht="17.25" customHeight="1">
      <c r="A15" s="27" t="s">
        <v>17</v>
      </c>
      <c r="B15" s="72"/>
      <c r="C15" s="154"/>
      <c r="D15" s="120" t="s">
        <v>17</v>
      </c>
      <c r="E15" s="120"/>
      <c r="F15" s="135"/>
      <c r="G15" s="147"/>
    </row>
    <row r="16" spans="1:8" ht="17.25" customHeight="1" thickBot="1">
      <c r="A16" s="31" t="s">
        <v>18</v>
      </c>
      <c r="B16" s="67" t="s">
        <v>85</v>
      </c>
      <c r="C16" s="154"/>
      <c r="D16" s="136" t="s">
        <v>18</v>
      </c>
      <c r="E16" s="136"/>
      <c r="F16" s="137"/>
      <c r="G16" s="138"/>
    </row>
    <row r="17" spans="1:9">
      <c r="A17" s="139" t="s">
        <v>19</v>
      </c>
      <c r="B17" s="140"/>
      <c r="C17" s="140"/>
      <c r="D17" s="140"/>
      <c r="E17" s="140"/>
      <c r="F17" s="140"/>
      <c r="G17" s="141"/>
    </row>
    <row r="18" spans="1:9" ht="25.5" customHeight="1" thickBot="1">
      <c r="A18" s="37" t="s">
        <v>20</v>
      </c>
      <c r="B18" s="73" t="s">
        <v>21</v>
      </c>
      <c r="C18" s="38" t="s">
        <v>77</v>
      </c>
      <c r="D18" s="38" t="s">
        <v>22</v>
      </c>
      <c r="E18" s="38" t="s">
        <v>86</v>
      </c>
      <c r="F18" s="38" t="s">
        <v>23</v>
      </c>
      <c r="G18" s="39" t="s">
        <v>0</v>
      </c>
    </row>
    <row r="19" spans="1:9" ht="14.5">
      <c r="A19" s="32">
        <v>1</v>
      </c>
      <c r="B19" s="78" t="s">
        <v>95</v>
      </c>
      <c r="C19" s="33"/>
      <c r="D19" s="34" t="s">
        <v>24</v>
      </c>
      <c r="E19" s="34">
        <v>2</v>
      </c>
      <c r="F19" s="35">
        <v>4350</v>
      </c>
      <c r="G19" s="36">
        <f>F19*E19</f>
        <v>8700</v>
      </c>
    </row>
    <row r="20" spans="1:9" ht="17.25" customHeight="1" thickBot="1">
      <c r="A20" s="40"/>
      <c r="B20" s="41"/>
      <c r="C20" s="76"/>
      <c r="D20" s="42"/>
      <c r="E20" s="42"/>
      <c r="F20" s="43"/>
      <c r="G20" s="44"/>
      <c r="H20" s="2"/>
    </row>
    <row r="21" spans="1:9" ht="20.25" customHeight="1">
      <c r="A21" s="142" t="s">
        <v>25</v>
      </c>
      <c r="B21" s="143"/>
      <c r="C21" s="46"/>
      <c r="D21" s="46"/>
      <c r="E21" s="144" t="s">
        <v>26</v>
      </c>
      <c r="F21" s="144"/>
      <c r="G21" s="47">
        <f>SUM(G19:G20)</f>
        <v>8700</v>
      </c>
      <c r="I21" s="7"/>
    </row>
    <row r="22" spans="1:9" ht="20.25" customHeight="1">
      <c r="A22" s="133" t="s">
        <v>27</v>
      </c>
      <c r="B22" s="135" t="s">
        <v>99</v>
      </c>
      <c r="C22" s="135"/>
      <c r="D22" s="135"/>
      <c r="E22" s="120" t="s">
        <v>74</v>
      </c>
      <c r="F22" s="120"/>
      <c r="G22" s="28">
        <v>0</v>
      </c>
    </row>
    <row r="23" spans="1:9" ht="20.25" customHeight="1">
      <c r="A23" s="133"/>
      <c r="B23" s="135"/>
      <c r="C23" s="135"/>
      <c r="D23" s="135"/>
      <c r="E23" s="120" t="s">
        <v>28</v>
      </c>
      <c r="F23" s="120"/>
      <c r="G23" s="28">
        <f>G21-G22</f>
        <v>8700</v>
      </c>
    </row>
    <row r="24" spans="1:9" ht="20.25" customHeight="1">
      <c r="A24" s="133"/>
      <c r="B24" s="135"/>
      <c r="C24" s="135"/>
      <c r="D24" s="135"/>
      <c r="E24" s="120" t="s">
        <v>70</v>
      </c>
      <c r="F24" s="120"/>
      <c r="G24" s="29">
        <v>0</v>
      </c>
    </row>
    <row r="25" spans="1:9" ht="20.25" customHeight="1">
      <c r="A25" s="133"/>
      <c r="B25" s="135"/>
      <c r="C25" s="135"/>
      <c r="D25" s="135"/>
      <c r="E25" s="120" t="s">
        <v>73</v>
      </c>
      <c r="F25" s="120"/>
      <c r="G25" s="29">
        <v>0</v>
      </c>
    </row>
    <row r="26" spans="1:9" ht="20.25" customHeight="1">
      <c r="A26" s="133"/>
      <c r="B26" s="20"/>
      <c r="C26" s="20"/>
      <c r="D26" s="20"/>
      <c r="E26" s="120" t="s">
        <v>75</v>
      </c>
      <c r="F26" s="120"/>
      <c r="G26" s="29">
        <f>G23*18%</f>
        <v>1566</v>
      </c>
    </row>
    <row r="27" spans="1:9" ht="20.25" customHeight="1" thickBot="1">
      <c r="A27" s="134"/>
      <c r="B27" s="121"/>
      <c r="C27" s="121"/>
      <c r="D27" s="121"/>
      <c r="E27" s="122" t="s">
        <v>29</v>
      </c>
      <c r="F27" s="122"/>
      <c r="G27" s="48">
        <f>SUM(G23:G26)</f>
        <v>10266</v>
      </c>
    </row>
    <row r="28" spans="1:9" ht="31.5" customHeight="1">
      <c r="A28" s="45" t="s">
        <v>30</v>
      </c>
      <c r="B28" s="123" t="s">
        <v>98</v>
      </c>
      <c r="C28" s="123"/>
      <c r="D28" s="123"/>
      <c r="E28" s="123"/>
      <c r="F28" s="123"/>
      <c r="G28" s="124"/>
    </row>
    <row r="29" spans="1:9" ht="18.75" customHeight="1">
      <c r="A29" s="125" t="s">
        <v>31</v>
      </c>
      <c r="B29" s="126"/>
      <c r="C29" s="126"/>
      <c r="D29" s="126"/>
      <c r="E29" s="126"/>
      <c r="F29" s="126"/>
      <c r="G29" s="127"/>
    </row>
    <row r="30" spans="1:9" ht="18.75" customHeight="1">
      <c r="A30" s="27" t="s">
        <v>72</v>
      </c>
      <c r="B30" s="128" t="s">
        <v>100</v>
      </c>
      <c r="C30" s="129"/>
      <c r="D30" s="129"/>
      <c r="E30" s="129"/>
      <c r="F30" s="129"/>
      <c r="G30" s="130"/>
    </row>
    <row r="31" spans="1:9" ht="18.75" customHeight="1">
      <c r="A31" s="27" t="s">
        <v>101</v>
      </c>
      <c r="B31" s="131" t="s">
        <v>102</v>
      </c>
      <c r="C31" s="131"/>
      <c r="D31" s="131"/>
      <c r="E31" s="131"/>
      <c r="F31" s="131"/>
      <c r="G31" s="132"/>
    </row>
    <row r="32" spans="1:9">
      <c r="A32" s="106"/>
      <c r="B32" s="107"/>
      <c r="C32" s="107"/>
      <c r="D32" s="107"/>
      <c r="E32" s="107"/>
      <c r="F32" s="107"/>
      <c r="G32" s="116"/>
    </row>
    <row r="33" spans="1:8">
      <c r="A33" s="117" t="s">
        <v>32</v>
      </c>
      <c r="B33" s="118"/>
      <c r="C33" s="118"/>
      <c r="D33" s="118"/>
      <c r="E33" s="118"/>
      <c r="F33" s="118"/>
      <c r="G33" s="119"/>
      <c r="H33" s="8"/>
    </row>
    <row r="34" spans="1:8">
      <c r="A34" s="106" t="s">
        <v>33</v>
      </c>
      <c r="B34" s="107"/>
      <c r="C34" s="108"/>
      <c r="D34" s="108"/>
      <c r="E34" s="109"/>
      <c r="F34" s="110" t="s">
        <v>34</v>
      </c>
      <c r="G34" s="111"/>
      <c r="H34" s="8"/>
    </row>
    <row r="35" spans="1:8">
      <c r="A35" s="106"/>
      <c r="B35" s="107"/>
      <c r="C35" s="112"/>
      <c r="D35" s="112"/>
      <c r="E35" s="113"/>
      <c r="F35" s="107"/>
      <c r="G35" s="116"/>
    </row>
    <row r="36" spans="1:8" ht="40.25" customHeight="1">
      <c r="A36" s="106"/>
      <c r="B36" s="107"/>
      <c r="C36" s="114"/>
      <c r="D36" s="114"/>
      <c r="E36" s="115"/>
      <c r="F36" s="107"/>
      <c r="G36" s="116"/>
    </row>
    <row r="37" spans="1:8">
      <c r="A37" s="9"/>
      <c r="B37" s="1"/>
      <c r="C37" s="1"/>
      <c r="D37" s="1"/>
      <c r="E37" s="1"/>
      <c r="F37" s="1"/>
      <c r="G37" s="30"/>
    </row>
    <row r="38" spans="1:8">
      <c r="A38" s="10"/>
      <c r="B38" s="11"/>
      <c r="C38" s="11"/>
      <c r="D38" s="11"/>
      <c r="E38" s="11"/>
      <c r="F38" s="11"/>
      <c r="G38" s="13"/>
    </row>
    <row r="39" spans="1:8" ht="26">
      <c r="A39" s="10" t="s">
        <v>35</v>
      </c>
      <c r="B39" s="11"/>
      <c r="C39" s="11"/>
      <c r="D39" s="11"/>
      <c r="E39" s="11"/>
      <c r="F39" s="12"/>
      <c r="G39" s="13"/>
    </row>
    <row r="40" spans="1:8" ht="20.399999999999999" customHeight="1" thickBot="1">
      <c r="A40" s="53" t="s">
        <v>36</v>
      </c>
      <c r="B40" s="54"/>
      <c r="C40" s="54"/>
      <c r="D40" s="54"/>
      <c r="E40" s="54"/>
      <c r="F40" s="55"/>
      <c r="G40" s="56"/>
    </row>
    <row r="41" spans="1:8">
      <c r="A41" s="101" t="s">
        <v>37</v>
      </c>
      <c r="B41" s="102"/>
      <c r="C41" s="102"/>
      <c r="D41" s="102"/>
      <c r="E41" s="102"/>
      <c r="F41" s="102"/>
      <c r="G41" s="103"/>
    </row>
    <row r="42" spans="1:8" ht="39" customHeight="1">
      <c r="A42" s="98" t="s">
        <v>38</v>
      </c>
      <c r="B42" s="99"/>
      <c r="C42" s="99"/>
      <c r="D42" s="99"/>
      <c r="E42" s="99"/>
      <c r="F42" s="99"/>
      <c r="G42" s="100"/>
    </row>
    <row r="43" spans="1:8" ht="11.4" customHeight="1">
      <c r="A43" s="10" t="s">
        <v>39</v>
      </c>
      <c r="B43" s="11"/>
      <c r="C43" s="11"/>
      <c r="D43" s="11"/>
      <c r="E43" s="11"/>
      <c r="F43" s="12"/>
      <c r="G43" s="13"/>
    </row>
    <row r="44" spans="1:8">
      <c r="A44" s="98" t="s">
        <v>40</v>
      </c>
      <c r="B44" s="99"/>
      <c r="C44" s="99"/>
      <c r="D44" s="99"/>
      <c r="E44" s="99"/>
      <c r="F44" s="99"/>
      <c r="G44" s="100"/>
    </row>
    <row r="45" spans="1:8" ht="24.65" customHeight="1">
      <c r="A45" s="104" t="s">
        <v>41</v>
      </c>
      <c r="B45" s="105"/>
      <c r="C45" s="11"/>
      <c r="D45" s="11"/>
      <c r="E45" s="11"/>
      <c r="F45" s="12"/>
      <c r="G45" s="13"/>
    </row>
    <row r="46" spans="1:8" ht="33" customHeight="1">
      <c r="A46" s="98" t="s">
        <v>42</v>
      </c>
      <c r="B46" s="99"/>
      <c r="C46" s="99"/>
      <c r="D46" s="99"/>
      <c r="E46" s="99"/>
      <c r="F46" s="99"/>
      <c r="G46" s="100"/>
    </row>
    <row r="47" spans="1:8" ht="20" customHeight="1">
      <c r="A47" s="10" t="s">
        <v>43</v>
      </c>
      <c r="B47" s="14"/>
      <c r="C47" s="15"/>
      <c r="D47" s="15"/>
      <c r="E47" s="15"/>
      <c r="F47" s="1"/>
      <c r="G47" s="16"/>
    </row>
    <row r="48" spans="1:8" ht="48" customHeight="1">
      <c r="A48" s="98" t="s">
        <v>44</v>
      </c>
      <c r="B48" s="99"/>
      <c r="C48" s="99"/>
      <c r="D48" s="99"/>
      <c r="E48" s="99"/>
      <c r="F48" s="99"/>
      <c r="G48" s="100"/>
    </row>
    <row r="49" spans="1:7" ht="31.5" customHeight="1">
      <c r="A49" s="98" t="s">
        <v>45</v>
      </c>
      <c r="B49" s="99"/>
      <c r="C49" s="99"/>
      <c r="D49" s="99"/>
      <c r="E49" s="99"/>
      <c r="F49" s="99"/>
      <c r="G49" s="100"/>
    </row>
    <row r="50" spans="1:7" ht="31.5" customHeight="1">
      <c r="A50" s="98" t="s">
        <v>46</v>
      </c>
      <c r="B50" s="99"/>
      <c r="C50" s="99"/>
      <c r="D50" s="99"/>
      <c r="E50" s="99"/>
      <c r="F50" s="99"/>
      <c r="G50" s="100"/>
    </row>
    <row r="51" spans="1:7" ht="17" customHeight="1">
      <c r="A51" s="10" t="s">
        <v>47</v>
      </c>
      <c r="B51" s="14"/>
      <c r="C51" s="15"/>
      <c r="D51" s="15"/>
      <c r="E51" s="15"/>
      <c r="F51" s="1"/>
      <c r="G51" s="16"/>
    </row>
    <row r="52" spans="1:7" ht="45.5" customHeight="1">
      <c r="A52" s="98" t="s">
        <v>48</v>
      </c>
      <c r="B52" s="99"/>
      <c r="C52" s="99"/>
      <c r="D52" s="99"/>
      <c r="E52" s="99"/>
      <c r="F52" s="99"/>
      <c r="G52" s="100"/>
    </row>
    <row r="53" spans="1:7">
      <c r="A53" s="10" t="s">
        <v>49</v>
      </c>
      <c r="B53" s="14"/>
      <c r="C53" s="15"/>
      <c r="D53" s="15"/>
      <c r="E53" s="15"/>
      <c r="F53" s="1"/>
      <c r="G53" s="16"/>
    </row>
    <row r="54" spans="1:7" ht="44.25" customHeight="1">
      <c r="A54" s="98" t="s">
        <v>50</v>
      </c>
      <c r="B54" s="99"/>
      <c r="C54" s="99"/>
      <c r="D54" s="99"/>
      <c r="E54" s="99"/>
      <c r="F54" s="99"/>
      <c r="G54" s="100"/>
    </row>
    <row r="55" spans="1:7">
      <c r="A55" s="10" t="s">
        <v>51</v>
      </c>
      <c r="B55" s="14"/>
      <c r="C55" s="15"/>
      <c r="D55" s="15"/>
      <c r="E55" s="15"/>
      <c r="F55" s="1"/>
      <c r="G55" s="16"/>
    </row>
    <row r="56" spans="1:7" ht="46.5" customHeight="1">
      <c r="A56" s="98" t="s">
        <v>52</v>
      </c>
      <c r="B56" s="99"/>
      <c r="C56" s="99"/>
      <c r="D56" s="99"/>
      <c r="E56" s="99"/>
      <c r="F56" s="99"/>
      <c r="G56" s="100"/>
    </row>
    <row r="57" spans="1:7">
      <c r="A57" s="10" t="s">
        <v>53</v>
      </c>
      <c r="B57" s="14"/>
      <c r="C57" s="15"/>
      <c r="D57" s="15"/>
      <c r="E57" s="15"/>
      <c r="F57" s="1"/>
      <c r="G57" s="16"/>
    </row>
    <row r="58" spans="1:7" ht="32.25" customHeight="1">
      <c r="A58" s="98" t="s">
        <v>54</v>
      </c>
      <c r="B58" s="99"/>
      <c r="C58" s="99"/>
      <c r="D58" s="99"/>
      <c r="E58" s="99"/>
      <c r="F58" s="99"/>
      <c r="G58" s="100"/>
    </row>
    <row r="59" spans="1:7" ht="20" customHeight="1">
      <c r="A59" s="10" t="s">
        <v>55</v>
      </c>
      <c r="B59" s="14"/>
      <c r="C59" s="15"/>
      <c r="D59" s="15"/>
      <c r="E59" s="15"/>
      <c r="F59" s="1"/>
      <c r="G59" s="16"/>
    </row>
    <row r="60" spans="1:7" ht="30" customHeight="1">
      <c r="A60" s="98" t="s">
        <v>56</v>
      </c>
      <c r="B60" s="99"/>
      <c r="C60" s="99"/>
      <c r="D60" s="99"/>
      <c r="E60" s="99"/>
      <c r="F60" s="99"/>
      <c r="G60" s="100"/>
    </row>
    <row r="61" spans="1:7">
      <c r="A61" s="10" t="s">
        <v>57</v>
      </c>
      <c r="B61" s="14"/>
      <c r="C61" s="15"/>
      <c r="D61" s="15"/>
      <c r="E61" s="15"/>
      <c r="F61" s="1"/>
      <c r="G61" s="16"/>
    </row>
    <row r="62" spans="1:7" ht="43.5" customHeight="1">
      <c r="A62" s="98" t="s">
        <v>58</v>
      </c>
      <c r="B62" s="99"/>
      <c r="C62" s="99"/>
      <c r="D62" s="99"/>
      <c r="E62" s="99"/>
      <c r="F62" s="99"/>
      <c r="G62" s="100"/>
    </row>
    <row r="63" spans="1:7" ht="26">
      <c r="A63" s="10" t="s">
        <v>59</v>
      </c>
      <c r="B63" s="14"/>
      <c r="C63" s="15"/>
      <c r="D63" s="15"/>
      <c r="E63" s="15"/>
      <c r="F63" s="1"/>
      <c r="G63" s="16"/>
    </row>
    <row r="64" spans="1:7" ht="45.75" customHeight="1">
      <c r="A64" s="98" t="s">
        <v>60</v>
      </c>
      <c r="B64" s="99"/>
      <c r="C64" s="99"/>
      <c r="D64" s="99"/>
      <c r="E64" s="99"/>
      <c r="F64" s="99"/>
      <c r="G64" s="100"/>
    </row>
    <row r="65" spans="1:7">
      <c r="A65" s="10" t="s">
        <v>61</v>
      </c>
      <c r="B65" s="14"/>
      <c r="C65" s="15"/>
      <c r="D65" s="15"/>
      <c r="E65" s="15"/>
      <c r="F65" s="1"/>
      <c r="G65" s="16"/>
    </row>
    <row r="66" spans="1:7" ht="29.25" customHeight="1">
      <c r="A66" s="98" t="s">
        <v>62</v>
      </c>
      <c r="B66" s="99"/>
      <c r="C66" s="99"/>
      <c r="D66" s="99"/>
      <c r="E66" s="99"/>
      <c r="F66" s="99"/>
      <c r="G66" s="100"/>
    </row>
    <row r="67" spans="1:7" ht="15.65" customHeight="1">
      <c r="A67" s="10" t="s">
        <v>63</v>
      </c>
      <c r="B67" s="14"/>
      <c r="C67" s="15"/>
      <c r="D67" s="15"/>
      <c r="E67" s="15"/>
      <c r="F67" s="1"/>
      <c r="G67" s="16"/>
    </row>
    <row r="68" spans="1:7" ht="17.5" customHeight="1">
      <c r="A68" s="98" t="s">
        <v>64</v>
      </c>
      <c r="B68" s="99"/>
      <c r="C68" s="99"/>
      <c r="D68" s="99"/>
      <c r="E68" s="99"/>
      <c r="F68" s="99"/>
      <c r="G68" s="100"/>
    </row>
    <row r="69" spans="1:7" ht="57" customHeight="1">
      <c r="A69" s="98" t="s">
        <v>65</v>
      </c>
      <c r="B69" s="99"/>
      <c r="C69" s="99"/>
      <c r="D69" s="99"/>
      <c r="E69" s="99"/>
      <c r="F69" s="99"/>
      <c r="G69" s="100"/>
    </row>
    <row r="70" spans="1:7" ht="17.5" customHeight="1">
      <c r="A70" s="10" t="s">
        <v>66</v>
      </c>
      <c r="B70" s="14"/>
      <c r="C70" s="15"/>
      <c r="D70" s="15"/>
      <c r="E70" s="15"/>
      <c r="F70" s="1"/>
      <c r="G70" s="16"/>
    </row>
    <row r="71" spans="1:7" ht="62.25" customHeight="1">
      <c r="A71" s="98" t="s">
        <v>67</v>
      </c>
      <c r="B71" s="99"/>
      <c r="C71" s="99"/>
      <c r="D71" s="99"/>
      <c r="E71" s="99"/>
      <c r="F71" s="99"/>
      <c r="G71" s="100"/>
    </row>
    <row r="72" spans="1:7">
      <c r="A72" s="10" t="s">
        <v>68</v>
      </c>
      <c r="B72" s="14"/>
      <c r="C72" s="15"/>
      <c r="D72" s="15"/>
      <c r="E72" s="15"/>
      <c r="F72" s="1"/>
      <c r="G72" s="16"/>
    </row>
    <row r="73" spans="1:7" ht="65.25" customHeight="1">
      <c r="A73" s="98" t="s">
        <v>69</v>
      </c>
      <c r="B73" s="99"/>
      <c r="C73" s="99"/>
      <c r="D73" s="99"/>
      <c r="E73" s="99"/>
      <c r="F73" s="99"/>
      <c r="G73" s="100"/>
    </row>
    <row r="74" spans="1:7" ht="13.5" thickBot="1">
      <c r="A74" s="17"/>
      <c r="B74" s="18"/>
      <c r="C74" s="18"/>
      <c r="D74" s="18"/>
      <c r="E74" s="18"/>
      <c r="F74" s="18"/>
      <c r="G74" s="19"/>
    </row>
    <row r="90" ht="129.65" customHeight="1"/>
  </sheetData>
  <mergeCells count="76">
    <mergeCell ref="E26:F26"/>
    <mergeCell ref="A2:G2"/>
    <mergeCell ref="C4:C16"/>
    <mergeCell ref="D4:E4"/>
    <mergeCell ref="F4:G4"/>
    <mergeCell ref="A5:B6"/>
    <mergeCell ref="D5:E5"/>
    <mergeCell ref="F5:G5"/>
    <mergeCell ref="D6:E6"/>
    <mergeCell ref="F6:G6"/>
    <mergeCell ref="D7:E7"/>
    <mergeCell ref="F7:G7"/>
    <mergeCell ref="D8:E8"/>
    <mergeCell ref="F8:G8"/>
    <mergeCell ref="D9:E9"/>
    <mergeCell ref="F9:G9"/>
    <mergeCell ref="D10:E10"/>
    <mergeCell ref="F10:G10"/>
    <mergeCell ref="D11:E11"/>
    <mergeCell ref="F11:G11"/>
    <mergeCell ref="D12:E12"/>
    <mergeCell ref="F12:G12"/>
    <mergeCell ref="D13:E13"/>
    <mergeCell ref="F13:G13"/>
    <mergeCell ref="D14:E14"/>
    <mergeCell ref="F14:G14"/>
    <mergeCell ref="D15:E15"/>
    <mergeCell ref="F15:G15"/>
    <mergeCell ref="D16:E16"/>
    <mergeCell ref="F16:G16"/>
    <mergeCell ref="B25:D25"/>
    <mergeCell ref="A17:G17"/>
    <mergeCell ref="A21:B21"/>
    <mergeCell ref="E21:F21"/>
    <mergeCell ref="A33:G33"/>
    <mergeCell ref="E25:F25"/>
    <mergeCell ref="B27:D27"/>
    <mergeCell ref="E27:F27"/>
    <mergeCell ref="B28:G28"/>
    <mergeCell ref="A29:G29"/>
    <mergeCell ref="B30:G30"/>
    <mergeCell ref="B31:G31"/>
    <mergeCell ref="A32:G32"/>
    <mergeCell ref="A22:A27"/>
    <mergeCell ref="B22:D22"/>
    <mergeCell ref="E22:F22"/>
    <mergeCell ref="B23:D23"/>
    <mergeCell ref="E23:F23"/>
    <mergeCell ref="B24:D24"/>
    <mergeCell ref="E24:F24"/>
    <mergeCell ref="A34:B34"/>
    <mergeCell ref="C34:E34"/>
    <mergeCell ref="F34:G34"/>
    <mergeCell ref="A35:B36"/>
    <mergeCell ref="C35:E36"/>
    <mergeCell ref="F35:G36"/>
    <mergeCell ref="A71:G71"/>
    <mergeCell ref="A73:G73"/>
    <mergeCell ref="A60:G60"/>
    <mergeCell ref="A62:G62"/>
    <mergeCell ref="A64:G64"/>
    <mergeCell ref="A66:G66"/>
    <mergeCell ref="A68:G68"/>
    <mergeCell ref="A69:G69"/>
    <mergeCell ref="A58:G58"/>
    <mergeCell ref="A41:G41"/>
    <mergeCell ref="A42:G42"/>
    <mergeCell ref="A44:G44"/>
    <mergeCell ref="A45:B45"/>
    <mergeCell ref="A46:G46"/>
    <mergeCell ref="A48:G48"/>
    <mergeCell ref="A49:G49"/>
    <mergeCell ref="A50:G50"/>
    <mergeCell ref="A52:G52"/>
    <mergeCell ref="A54:G54"/>
    <mergeCell ref="A56:G56"/>
  </mergeCells>
  <hyperlinks>
    <hyperlink ref="B13" r:id="rId1"/>
  </hyperlinks>
  <pageMargins left="0.51181102362204722" right="0.23622047244094491" top="0.51181102362204722" bottom="0.51181102362204722" header="0.31496062992125984" footer="0.31496062992125984"/>
  <pageSetup paperSize="9" scale="83" orientation="portrait" r:id="rId2"/>
  <rowBreaks count="1" manualBreakCount="1">
    <brk id="40" max="16383"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
  <sheetViews>
    <sheetView view="pageBreakPreview" zoomScale="102" zoomScaleNormal="100" zoomScaleSheetLayoutView="102" workbookViewId="0">
      <selection activeCell="B4" sqref="B4"/>
    </sheetView>
  </sheetViews>
  <sheetFormatPr defaultColWidth="8.08984375" defaultRowHeight="13"/>
  <cols>
    <col min="1" max="1" width="6" style="49" customWidth="1"/>
    <col min="2" max="2" width="43.1796875" style="49" customWidth="1"/>
    <col min="3" max="4" width="6.453125" style="49" customWidth="1"/>
    <col min="5" max="5" width="8.08984375" style="57" customWidth="1"/>
    <col min="6" max="6" width="10.90625" style="57" bestFit="1" customWidth="1"/>
    <col min="7" max="7" width="9.1796875" style="57" customWidth="1"/>
    <col min="8" max="10" width="10.90625" style="57" customWidth="1"/>
    <col min="11" max="11" width="8.81640625" style="49" customWidth="1"/>
    <col min="12" max="12" width="8.54296875" style="49" bestFit="1" customWidth="1"/>
    <col min="13" max="16384" width="8.08984375" style="49"/>
  </cols>
  <sheetData>
    <row r="1" spans="1:12" ht="13.5" thickBot="1"/>
    <row r="2" spans="1:12" ht="40.25" customHeight="1">
      <c r="A2" s="167" t="s">
        <v>84</v>
      </c>
      <c r="B2" s="168"/>
      <c r="C2" s="168"/>
      <c r="D2" s="168"/>
      <c r="E2" s="163" t="s">
        <v>87</v>
      </c>
      <c r="F2" s="164"/>
      <c r="G2" s="169" t="s">
        <v>88</v>
      </c>
      <c r="H2" s="170"/>
      <c r="I2" s="174" t="s">
        <v>91</v>
      </c>
      <c r="J2" s="175"/>
      <c r="K2" s="163" t="s">
        <v>96</v>
      </c>
      <c r="L2" s="164"/>
    </row>
    <row r="3" spans="1:12">
      <c r="A3" s="74" t="s">
        <v>20</v>
      </c>
      <c r="B3" s="75" t="s">
        <v>79</v>
      </c>
      <c r="C3" s="75" t="s">
        <v>22</v>
      </c>
      <c r="D3" s="85" t="s">
        <v>80</v>
      </c>
      <c r="E3" s="87" t="s">
        <v>81</v>
      </c>
      <c r="F3" s="88" t="s">
        <v>0</v>
      </c>
      <c r="G3" s="92" t="s">
        <v>81</v>
      </c>
      <c r="H3" s="93" t="s">
        <v>0</v>
      </c>
      <c r="I3" s="87" t="s">
        <v>81</v>
      </c>
      <c r="J3" s="88" t="s">
        <v>0</v>
      </c>
      <c r="K3" s="87" t="s">
        <v>81</v>
      </c>
      <c r="L3" s="88" t="s">
        <v>0</v>
      </c>
    </row>
    <row r="4" spans="1:12" ht="81" customHeight="1">
      <c r="A4" s="74"/>
      <c r="B4" s="78"/>
      <c r="C4" s="77" t="s">
        <v>24</v>
      </c>
      <c r="D4" s="85">
        <v>2</v>
      </c>
      <c r="E4" s="89">
        <v>4500</v>
      </c>
      <c r="F4" s="88">
        <f>E4*D4</f>
        <v>9000</v>
      </c>
      <c r="G4" s="94">
        <v>4350</v>
      </c>
      <c r="H4" s="93">
        <f>G4*D4</f>
        <v>8700</v>
      </c>
      <c r="I4" s="87">
        <v>5250</v>
      </c>
      <c r="J4" s="88">
        <f>I4*D4</f>
        <v>10500</v>
      </c>
      <c r="K4" s="89">
        <v>4970</v>
      </c>
      <c r="L4" s="88">
        <f>K4*D4</f>
        <v>9940</v>
      </c>
    </row>
    <row r="5" spans="1:12" ht="20" customHeight="1" thickBot="1">
      <c r="A5" s="59"/>
      <c r="B5" s="64"/>
      <c r="C5" s="65"/>
      <c r="D5" s="86"/>
      <c r="E5" s="90"/>
      <c r="F5" s="91"/>
      <c r="G5" s="95"/>
      <c r="H5" s="96"/>
      <c r="I5" s="97"/>
      <c r="J5" s="91"/>
      <c r="K5" s="97"/>
      <c r="L5" s="91"/>
    </row>
    <row r="6" spans="1:12" ht="20.399999999999999" customHeight="1" thickBot="1">
      <c r="A6" s="60"/>
      <c r="B6" s="58"/>
      <c r="C6" s="171" t="s">
        <v>26</v>
      </c>
      <c r="D6" s="171"/>
      <c r="E6" s="171"/>
      <c r="F6" s="79">
        <f>SUM(F4:F4)</f>
        <v>9000</v>
      </c>
      <c r="G6" s="82"/>
      <c r="H6" s="82">
        <f>SUM(H4:H4)</f>
        <v>8700</v>
      </c>
      <c r="I6" s="61"/>
      <c r="J6" s="79">
        <f>SUM(J4:J4)</f>
        <v>10500</v>
      </c>
      <c r="K6" s="79"/>
      <c r="L6" s="79">
        <f>SUM(L4:L4)</f>
        <v>9940</v>
      </c>
    </row>
    <row r="7" spans="1:12" ht="13.5" thickBot="1">
      <c r="C7" s="172" t="s">
        <v>83</v>
      </c>
      <c r="D7" s="173"/>
      <c r="E7" s="173"/>
      <c r="F7" s="80">
        <f>F6*18%</f>
        <v>1620</v>
      </c>
      <c r="G7" s="83"/>
      <c r="H7" s="83">
        <f>H6*18%</f>
        <v>1566</v>
      </c>
      <c r="I7" s="62"/>
      <c r="J7" s="80">
        <f>J6*18%</f>
        <v>1890</v>
      </c>
      <c r="K7" s="80"/>
      <c r="L7" s="80">
        <f>L6*18%</f>
        <v>1789.2</v>
      </c>
    </row>
    <row r="8" spans="1:12" ht="13.5" thickBot="1">
      <c r="C8" s="165" t="s">
        <v>82</v>
      </c>
      <c r="D8" s="166"/>
      <c r="E8" s="166"/>
      <c r="F8" s="81">
        <f>SUM(F6:F7)</f>
        <v>10620</v>
      </c>
      <c r="G8" s="84"/>
      <c r="H8" s="84">
        <f>SUM(H6:H7)</f>
        <v>10266</v>
      </c>
      <c r="I8" s="63"/>
      <c r="J8" s="81">
        <f>SUM(J6:J7)</f>
        <v>12390</v>
      </c>
      <c r="K8" s="81"/>
      <c r="L8" s="81">
        <f>SUM(L6:L7)</f>
        <v>11729.2</v>
      </c>
    </row>
  </sheetData>
  <protectedRanges>
    <protectedRange sqref="C6:C30 B6:B31" name="Range1_1_3_2_36_1_1_1"/>
    <protectedRange sqref="B5" name="Range1_1_3_2_36_1_2"/>
  </protectedRanges>
  <mergeCells count="8">
    <mergeCell ref="K2:L2"/>
    <mergeCell ref="C8:E8"/>
    <mergeCell ref="A2:D2"/>
    <mergeCell ref="E2:F2"/>
    <mergeCell ref="G2:H2"/>
    <mergeCell ref="C6:E6"/>
    <mergeCell ref="C7:E7"/>
    <mergeCell ref="I2:J2"/>
  </mergeCells>
  <pageMargins left="0.70866141732283472" right="0.70866141732283472" top="0.74803149606299213" bottom="0.74803149606299213" header="0.31496062992125984" footer="0.31496062992125984"/>
  <pageSetup paperSize="9" scale="93"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5"/>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41" sqref="E41"/>
    </sheetView>
  </sheetViews>
  <sheetFormatPr defaultRowHeight="14.5"/>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5"/>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18" sqref="L18"/>
    </sheetView>
  </sheetViews>
  <sheetFormatPr defaultRowHeight="14.5"/>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view="pageBreakPreview" topLeftCell="A11" zoomScaleNormal="100" zoomScaleSheetLayoutView="100" workbookViewId="0">
      <selection activeCell="A21" sqref="A21"/>
    </sheetView>
  </sheetViews>
  <sheetFormatPr defaultRowHeight="14.5"/>
  <sheetData/>
  <pageMargins left="0.70866141732283472" right="0.70866141732283472" top="0.74803149606299213" bottom="0.74803149606299213" header="0.31496062992125984" footer="0.31496062992125984"/>
  <pageSetup scale="7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Purchase Order</vt:lpstr>
      <vt:lpstr>Purchase Analyesis</vt:lpstr>
      <vt:lpstr>Ventura</vt:lpstr>
      <vt:lpstr>Ventura Revised</vt:lpstr>
      <vt:lpstr>Featherlite</vt:lpstr>
      <vt:lpstr>Amardeep</vt:lpstr>
      <vt:lpstr>PR</vt:lpstr>
      <vt:lpstr>'Purchase Analyesis'!Print_Area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K01196</dc:creator>
  <cp:lastModifiedBy>Pramod Singh</cp:lastModifiedBy>
  <cp:lastPrinted>2024-01-09T10:46:37Z</cp:lastPrinted>
  <dcterms:created xsi:type="dcterms:W3CDTF">2020-08-20T04:54:49Z</dcterms:created>
  <dcterms:modified xsi:type="dcterms:W3CDTF">2024-01-09T10:47:37Z</dcterms:modified>
</cp:coreProperties>
</file>