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jogeswar_sahu_travelfoodservices_com/Documents/Jogeswar Sahu/Downloads/"/>
    </mc:Choice>
  </mc:AlternateContent>
  <bookViews>
    <workbookView xWindow="0" yWindow="0" windowWidth="20490" windowHeight="7620"/>
  </bookViews>
  <sheets>
    <sheet name="Price Comparison" sheetId="1" r:id="rId1"/>
    <sheet name="BOQ Price Bid" sheetId="2" r:id="rId2"/>
    <sheet name="Technical Score Detail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2" l="1"/>
  <c r="I59" i="2" l="1"/>
  <c r="I58" i="2"/>
  <c r="I57" i="2"/>
  <c r="I56" i="2"/>
  <c r="I55" i="2"/>
  <c r="I54" i="2"/>
  <c r="I53" i="2"/>
  <c r="I51" i="2"/>
  <c r="I50" i="2"/>
  <c r="I49" i="2"/>
  <c r="I48" i="2"/>
  <c r="I47" i="2"/>
  <c r="I46" i="2"/>
  <c r="I44" i="2"/>
  <c r="I42" i="2"/>
  <c r="I41" i="2"/>
  <c r="I40" i="2"/>
  <c r="I39" i="2"/>
  <c r="I37" i="2"/>
  <c r="I36" i="2"/>
  <c r="I35" i="2"/>
  <c r="I34" i="2"/>
  <c r="I33" i="2"/>
  <c r="I32" i="2"/>
  <c r="I31" i="2"/>
  <c r="I30" i="2"/>
  <c r="I28" i="2"/>
  <c r="I25" i="2"/>
  <c r="I24" i="2"/>
  <c r="I22" i="2"/>
  <c r="I21" i="2"/>
  <c r="I18" i="2"/>
  <c r="I17" i="2"/>
  <c r="I16" i="2"/>
  <c r="I15" i="2"/>
  <c r="I14" i="2"/>
  <c r="G12" i="2"/>
  <c r="I60" i="2" l="1"/>
  <c r="I12" i="2" s="1"/>
</calcChain>
</file>

<file path=xl/sharedStrings.xml><?xml version="1.0" encoding="utf-8"?>
<sst xmlns="http://schemas.openxmlformats.org/spreadsheetml/2006/main" count="855" uniqueCount="195">
  <si>
    <t>RFQ No: R0031
 COST COMPARISON REPORT</t>
  </si>
  <si>
    <t>Comp. Date : 28/12/2023</t>
  </si>
  <si>
    <t>Vendor Name : ANJLE MEP PROJECTS PVT LTD (RV232413533)</t>
  </si>
  <si>
    <t>RFQ #: R0031</t>
  </si>
  <si>
    <t>Contact Name : Mohd Ashraf</t>
  </si>
  <si>
    <t>Contact Name : Priyanka/Premkant Rajpoot</t>
  </si>
  <si>
    <t>RFQ Date : 26/12/2023 11:24:49</t>
  </si>
  <si>
    <t xml:space="preserve">Vendor City : </t>
  </si>
  <si>
    <t>BCD Date : 29/12/2023 18:00:00</t>
  </si>
  <si>
    <t xml:space="preserve">Telephone # : </t>
  </si>
  <si>
    <t xml:space="preserve">Mobile # : </t>
  </si>
  <si>
    <t>PR Number : TFSPL-2324-00055</t>
  </si>
  <si>
    <t>Email : projectspioneer@gmail.com</t>
  </si>
  <si>
    <t>Email : anjlemepprojects@gmail.com</t>
  </si>
  <si>
    <t>Package / RFQ Name : TFAS / RFQ / TFSPL-2324-00055</t>
  </si>
  <si>
    <t>Round # : 2 (RFQ)</t>
  </si>
  <si>
    <t xml:space="preserve">Buyer : Jogeswar Sahu / Technical :  / Approver : 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</si>
  <si>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</si>
  <si>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</si>
  <si>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</si>
  <si>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</si>
  <si>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</si>
  <si>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</si>
  <si>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</si>
  <si>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</si>
  <si>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</si>
  <si>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</si>
  <si>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</si>
  <si>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</si>
  <si>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</si>
  <si>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</si>
  <si>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</si>
  <si>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</si>
  <si>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</si>
  <si>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</si>
  <si>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</si>
  <si>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</si>
  <si>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</si>
  <si>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</si>
  <si>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</si>
  <si>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>PR for HVAC for DEL Budweiser Bar</t>
  </si>
  <si>
    <t>NOS</t>
  </si>
  <si>
    <t>1.00</t>
  </si>
  <si>
    <t>1789930.00</t>
  </si>
  <si>
    <t>PIONEER PROJECT SOLUTION</t>
  </si>
  <si>
    <t>0.00</t>
  </si>
  <si>
    <t>18.00</t>
  </si>
  <si>
    <t>2510090.00</t>
  </si>
  <si>
    <t>2,510,090.00</t>
  </si>
  <si>
    <t>Item Total</t>
  </si>
  <si>
    <t>451,816.20</t>
  </si>
  <si>
    <t>Discount Total Value</t>
  </si>
  <si>
    <t>Grand Dis. Amt</t>
  </si>
  <si>
    <t>GST Total Amount</t>
  </si>
  <si>
    <t>Net Landed Cost</t>
  </si>
  <si>
    <t>INR</t>
  </si>
  <si>
    <t>2,961,906.20</t>
  </si>
  <si>
    <t>Vendor Status</t>
  </si>
  <si>
    <t>Sr No.</t>
  </si>
  <si>
    <t>Vendor Code</t>
  </si>
  <si>
    <t>Vendor Name</t>
  </si>
  <si>
    <t>T051606</t>
  </si>
  <si>
    <t>SM Infra</t>
  </si>
  <si>
    <t>RV232414136</t>
  </si>
  <si>
    <t>RV232413533</t>
  </si>
  <si>
    <t>ANJLE MEP PROJECTS PVT LTD</t>
  </si>
  <si>
    <t>RV232414733</t>
  </si>
  <si>
    <t>Distinct India Enterprises LLP</t>
  </si>
  <si>
    <t>Vendor Name : PIONEER PROJECT SOLUTION</t>
  </si>
  <si>
    <t>Vendor Name : ANJLE MEP PROJECTS PVT LTD</t>
  </si>
  <si>
    <t>Buyer : Jogeswar Sahu</t>
  </si>
  <si>
    <t xml:space="preserve">Techanical Score : </t>
  </si>
  <si>
    <t>BUDGET PRICE :.00</t>
  </si>
  <si>
    <t>Item Name</t>
  </si>
  <si>
    <t>UOM</t>
  </si>
  <si>
    <t>Minimum Amount</t>
  </si>
  <si>
    <t>Amount</t>
  </si>
  <si>
    <t>1.000</t>
  </si>
  <si>
    <t>A</t>
  </si>
  <si>
    <t>HVAC EQUIPMENTS</t>
  </si>
  <si>
    <t>A.1</t>
  </si>
  <si>
    <t>KITCHEN EXHAUST FAN - 6000 CFM
(WITH NECESSARY HANGING/MOUNTING ARRANGEMENTS AND VIBRATION ISOLATION)</t>
  </si>
  <si>
    <t>NO.</t>
  </si>
  <si>
    <t>A.2</t>
  </si>
  <si>
    <t>ELECTROSTATIC PRESIPITATOR
(WITH NECESSARY HANGING/MOUNTING ARRANGEMENTS AND VIBRATION ISOLATION)</t>
  </si>
  <si>
    <t>A.3</t>
  </si>
  <si>
    <t>AIR HANDLING UNIT (FCU) - 3TR 
(WITH NECESSARY HANGING/MOUNTING ARRANGEMENTS AND VIBRATION ISOLATION)</t>
  </si>
  <si>
    <t>A.4</t>
  </si>
  <si>
    <t>AIR HANDLING UNIT (FCU) - 5TR 
(WITH NECESSARY HANGING/MOUNTING ARRANGEMENTS AND VIBRATION ISOLATION)</t>
  </si>
  <si>
    <t>2.000</t>
  </si>
  <si>
    <t>A.5</t>
  </si>
  <si>
    <t>AIR WASHER UNIT (AWU) - 4800 CFM
(WITH NECESSARY HANGING/MOUNTING ARRANGEMENTS AND VIBRATION ISOLATION)</t>
  </si>
  <si>
    <t>B</t>
  </si>
  <si>
    <t>HVAC PIPING</t>
  </si>
  <si>
    <t>B.1</t>
  </si>
  <si>
    <t>HVAC CONDENSATE DRAIN UPVC PIPE (12 MM INSULATION)</t>
  </si>
  <si>
    <t>B1.2</t>
  </si>
  <si>
    <t>25 MM DIA (WITH NECESSARY SUPPORT ARRANGEMENTS)</t>
  </si>
  <si>
    <t>METER</t>
  </si>
  <si>
    <t>12.000</t>
  </si>
  <si>
    <t>B1.3</t>
  </si>
  <si>
    <t>32 MM DIA (WITH NECESSARY SUPPORT ARRANGEMENTS)</t>
  </si>
  <si>
    <t>10.000</t>
  </si>
  <si>
    <t>B.2</t>
  </si>
  <si>
    <t>HAVC CHILLED WATER MS PIPING ( 32 MM INSULATION)</t>
  </si>
  <si>
    <t>B.2.1</t>
  </si>
  <si>
    <t>23.000</t>
  </si>
  <si>
    <t>B.2.2</t>
  </si>
  <si>
    <t>50 MM DIA (WITH NECESSARY SUPPORT ARRANGEMENTS)</t>
  </si>
  <si>
    <t>C</t>
  </si>
  <si>
    <t>HVAC PIPING ACCESSORIES</t>
  </si>
  <si>
    <t>C.1</t>
  </si>
  <si>
    <t>STANDARD VALVE PACKAGE FOR 5.0 TR AHU</t>
  </si>
  <si>
    <t>SET</t>
  </si>
  <si>
    <t>C.2</t>
  </si>
  <si>
    <t>STANDARD VALVE PACKAGE FOR 3.0 TR AHU</t>
  </si>
  <si>
    <t>D</t>
  </si>
  <si>
    <t>DUCT MATERIALS</t>
  </si>
  <si>
    <t>D.1</t>
  </si>
  <si>
    <t>SUPPLY AIR SQUARE GI DUCT 22MM GAUGE
(WITH NECESSARY SUPPORT ARRANGEMENTS)</t>
  </si>
  <si>
    <t>SQ.METER</t>
  </si>
  <si>
    <t>25.000</t>
  </si>
  <si>
    <t>D.2</t>
  </si>
  <si>
    <t>SUPPLY AIR SQUARE GI DUCT 24MM GAUGE
(WITH NECESSARY SUPPORT ARRANGEMENTS)</t>
  </si>
  <si>
    <t>45.000</t>
  </si>
  <si>
    <t>D.3</t>
  </si>
  <si>
    <t>RETURN AIR SQUARE GI DUCT 22MM GAUGE 
(WITH NECESSARY SUPPORT ARRANGEMENTS)</t>
  </si>
  <si>
    <t>35.000</t>
  </si>
  <si>
    <t>D.4</t>
  </si>
  <si>
    <t>RETURN AIR SQUARE GI DUCT 24MM GAUGE
(WITH NECESSARY SUPPORT ARRANGEMENTS)</t>
  </si>
  <si>
    <t>D.5</t>
  </si>
  <si>
    <t>KITCHEN EXHAUST AIR MS DUCT 22MM GAUGE
(WITH NECESSARY SUPPORT ARRANGEMENTS)</t>
  </si>
  <si>
    <t>D.6</t>
  </si>
  <si>
    <t>MAKE-UP AIR SQUARE GI DUCT 22MM GAUGE
(WITH NECESSARY SUPPORT ARRANGEMENTS)</t>
  </si>
  <si>
    <t>50.000</t>
  </si>
  <si>
    <t>D.7</t>
  </si>
  <si>
    <t>TREATED FRESH AIR SQUARE GI DUCT 24MM GAUGE
(WITH NECESSARY SUPPORT ARRANGEMENTS)</t>
  </si>
  <si>
    <t>8.000</t>
  </si>
  <si>
    <t>D.8</t>
  </si>
  <si>
    <t>ACOUSTIC INSULATION</t>
  </si>
  <si>
    <t>20.000</t>
  </si>
  <si>
    <t>D.9</t>
  </si>
  <si>
    <t>19MM THICK THERMAL INSULATION</t>
  </si>
  <si>
    <t>D.9.1</t>
  </si>
  <si>
    <t>SUPPLY AIR DUCT</t>
  </si>
  <si>
    <t>70.000</t>
  </si>
  <si>
    <t>D.9.2</t>
  </si>
  <si>
    <t>RETURN AIR DUCT</t>
  </si>
  <si>
    <t>52.000</t>
  </si>
  <si>
    <t>D.9.3</t>
  </si>
  <si>
    <t>MAKE-UP AIR DUCT</t>
  </si>
  <si>
    <t>D.9.4</t>
  </si>
  <si>
    <t>TREATED FRESH AIR DUCT</t>
  </si>
  <si>
    <t>D.10</t>
  </si>
  <si>
    <t>80MM THICK GLASSWOOL INSULATION</t>
  </si>
  <si>
    <t>D.10.1</t>
  </si>
  <si>
    <t>KITCHEN EXHAUST AIR DUCT</t>
  </si>
  <si>
    <t>E</t>
  </si>
  <si>
    <t xml:space="preserve">HVAC DUCT ACCESSORIES </t>
  </si>
  <si>
    <t>E.1</t>
  </si>
  <si>
    <t>OPPOSED BLADE DAMPERS (350x350)</t>
  </si>
  <si>
    <t>E.2</t>
  </si>
  <si>
    <t>OPPOSED BLADE DAMPERS (500x500)</t>
  </si>
  <si>
    <t>E.3</t>
  </si>
  <si>
    <t>OPPOSED BLADE DAMPERS (500x300)</t>
  </si>
  <si>
    <t>6.000</t>
  </si>
  <si>
    <t>E.4</t>
  </si>
  <si>
    <t>VOLUME CONTROL DAMPER ( 500x250)</t>
  </si>
  <si>
    <t>E.5</t>
  </si>
  <si>
    <t>FIRE DAMPER ( 500x350)</t>
  </si>
  <si>
    <t>E.6</t>
  </si>
  <si>
    <t>FIRE DAMPER ( 600x400)</t>
  </si>
  <si>
    <t>F</t>
  </si>
  <si>
    <t>DIFFUSERS AND GRILLES</t>
  </si>
  <si>
    <t>F.1</t>
  </si>
  <si>
    <t>TRANSFER DOOR GRILLE (250x250)</t>
  </si>
  <si>
    <t>F.2</t>
  </si>
  <si>
    <t>SQUARE DIFFUSER 600x600 ( NECK 350x350)</t>
  </si>
  <si>
    <t>F.3</t>
  </si>
  <si>
    <t>SQUARE AIR GRILLE (NECK 500x500)</t>
  </si>
  <si>
    <t>5.000</t>
  </si>
  <si>
    <t>F.4</t>
  </si>
  <si>
    <t>SQUARE AIR GRILLE (NECK 300x300)</t>
  </si>
  <si>
    <t>F.5</t>
  </si>
  <si>
    <t>SQUARE AIR GRILLE (NECK 500x500) ONE WAY</t>
  </si>
  <si>
    <t>F.6</t>
  </si>
  <si>
    <t>3-SLOT LINEAR DIFFUSER WITHOUT OBD (1000L)</t>
  </si>
  <si>
    <t>F.7</t>
  </si>
  <si>
    <t>3-SLOT LINEAR DIFFUSER WITH OBD (1000L)</t>
  </si>
  <si>
    <t xml:space="preserve">Quote Currency : </t>
  </si>
  <si>
    <t>Last PO Unit Rate</t>
  </si>
  <si>
    <t>Last PO Total Value</t>
  </si>
  <si>
    <t>Score</t>
  </si>
  <si>
    <t>Justification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</si>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</sst>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/>
    <xf numFmtId="0" fontId="2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0" fontId="1" fillId="0" borderId="0" xfId="0" applyFont="1" applyAlignment="1">
      <alignment vertical="center" wrapText="1"/>
    </xf>
    <xf numFmtId="0" fontId="2" fillId="2" borderId="7" xfId="0" applyFont="1" applyFill="1" applyBorder="1"/>
    <xf numFmtId="0" fontId="1" fillId="3" borderId="7" xfId="0" applyFont="1" applyFill="1" applyBorder="1"/>
    <xf numFmtId="0" fontId="1" fillId="3" borderId="7" xfId="0" applyFont="1" applyFill="1" applyBorder="1" applyAlignment="1">
      <alignment horizontal="right"/>
    </xf>
    <xf numFmtId="0" fontId="2" fillId="2" borderId="7" xfId="0" applyFont="1" applyFill="1" applyBorder="1" applyAlignment="1">
      <alignment vertical="center" wrapText="1"/>
    </xf>
    <xf numFmtId="4" fontId="1" fillId="3" borderId="7" xfId="0" applyNumberFormat="1" applyFont="1" applyFill="1" applyBorder="1" applyAlignment="1">
      <alignment horizontal="right"/>
    </xf>
    <xf numFmtId="4" fontId="1" fillId="0" borderId="7" xfId="0" applyNumberFormat="1" applyFont="1" applyBorder="1" applyAlignment="1">
      <alignment wrapText="1"/>
    </xf>
    <xf numFmtId="4" fontId="1" fillId="0" borderId="7" xfId="0" applyNumberFormat="1" applyFont="1" applyBorder="1" applyAlignment="1">
      <alignment horizontal="right"/>
    </xf>
    <xf numFmtId="4" fontId="1" fillId="3" borderId="7" xfId="0" applyNumberFormat="1" applyFont="1" applyFill="1" applyBorder="1"/>
    <xf numFmtId="4" fontId="1" fillId="0" borderId="0" xfId="0" applyNumberFormat="1" applyFont="1"/>
    <xf numFmtId="4" fontId="1" fillId="0" borderId="7" xfId="0" applyNumberFormat="1" applyFont="1" applyBorder="1"/>
    <xf numFmtId="0" fontId="1" fillId="0" borderId="0" xfId="0" applyFont="1" applyAlignment="1">
      <alignment wrapText="1"/>
    </xf>
    <xf numFmtId="0" fontId="1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2" borderId="7" xfId="0" applyFont="1" applyFill="1" applyBorder="1"/>
    <xf numFmtId="0" fontId="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Font="1" applyFill="1" applyBorder="1"/>
    <xf numFmtId="0" fontId="0" fillId="2" borderId="5" xfId="0" applyFill="1" applyBorder="1"/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28750" cy="40005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2500" cy="714375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4" name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22"/>
  <sheetViews>
    <sheetView tabSelected="1" topLeftCell="C1" workbookViewId="0">
      <selection activeCell="I1" sqref="I1:N1"/>
    </sheetView>
  </sheetViews>
  <sheetFormatPr defaultRowHeight="15"/>
  <cols>
    <col min="1" max="1" width="9.140625" style="1" customWidth="1"/>
    <col min="2" max="2" width="13.42578125" style="1" customWidth="1"/>
    <col min="3" max="3" width="32.85546875" style="1" customWidth="1"/>
    <col min="4" max="4" width="9" style="1" customWidth="1"/>
    <col min="5" max="5" width="9.140625" style="1" customWidth="1"/>
    <col min="6" max="6" width="20" style="1" customWidth="1"/>
    <col min="7" max="7" width="15" style="1" customWidth="1"/>
    <col min="8" max="8" width="9.140625" style="1" customWidth="1"/>
    <col min="9" max="10" width="14.42578125" style="1" customWidth="1"/>
    <col min="11" max="11" width="11.85546875" style="1" customWidth="1"/>
    <col min="12" max="12" width="9.140625" style="1" customWidth="1"/>
    <col min="13" max="14" width="14.42578125" style="1" customWidth="1"/>
    <col min="15" max="16375" width="9.140625" style="1" customWidth="1"/>
  </cols>
  <sheetData>
    <row r="1" spans="1:16">
      <c r="A1" s="46"/>
      <c r="B1" s="46"/>
      <c r="C1" s="48" t="s">
        <v>0</v>
      </c>
      <c r="D1" s="48" t="s">
        <v>0</v>
      </c>
      <c r="E1" s="49" t="s">
        <v>0</v>
      </c>
      <c r="F1" s="52" t="s">
        <v>1</v>
      </c>
      <c r="G1" s="52" t="s">
        <v>1</v>
      </c>
      <c r="H1" s="52" t="s">
        <v>1</v>
      </c>
      <c r="I1" s="39" t="s">
        <v>2</v>
      </c>
      <c r="J1" s="39"/>
      <c r="K1" s="40"/>
      <c r="L1" s="40"/>
      <c r="M1" s="40"/>
      <c r="N1" s="40"/>
    </row>
    <row r="2" spans="1:16" ht="15" customHeight="1">
      <c r="A2" s="47"/>
      <c r="B2" s="47"/>
      <c r="C2" s="50" t="s">
        <v>0</v>
      </c>
      <c r="D2" s="50" t="s">
        <v>0</v>
      </c>
      <c r="E2" s="51" t="s">
        <v>0</v>
      </c>
      <c r="F2" s="53" t="s">
        <v>3</v>
      </c>
      <c r="G2" s="53" t="s">
        <v>3</v>
      </c>
      <c r="H2" s="53" t="s">
        <v>3</v>
      </c>
      <c r="I2" s="41" t="s">
        <v>5</v>
      </c>
      <c r="J2" s="41"/>
      <c r="K2" s="42"/>
      <c r="L2" s="42"/>
      <c r="M2" s="42"/>
      <c r="N2" s="42"/>
      <c r="O2" s="8"/>
      <c r="P2" s="8"/>
    </row>
    <row r="3" spans="1:16">
      <c r="A3" s="47"/>
      <c r="B3" s="47"/>
      <c r="C3" s="50" t="s">
        <v>0</v>
      </c>
      <c r="D3" s="50" t="s">
        <v>0</v>
      </c>
      <c r="E3" s="51" t="s">
        <v>0</v>
      </c>
      <c r="F3" s="53" t="s">
        <v>6</v>
      </c>
      <c r="G3" s="53" t="s">
        <v>6</v>
      </c>
      <c r="H3" s="53" t="s">
        <v>6</v>
      </c>
      <c r="I3" s="41" t="s">
        <v>7</v>
      </c>
      <c r="J3" s="41"/>
      <c r="K3" s="42"/>
      <c r="L3" s="42"/>
      <c r="M3" s="42"/>
      <c r="N3" s="42"/>
      <c r="O3" s="8"/>
      <c r="P3" s="8"/>
    </row>
    <row r="4" spans="1:16">
      <c r="A4" s="47"/>
      <c r="B4" s="47"/>
      <c r="C4" s="50" t="s">
        <v>0</v>
      </c>
      <c r="D4" s="50" t="s">
        <v>0</v>
      </c>
      <c r="E4" s="51" t="s">
        <v>0</v>
      </c>
      <c r="F4" s="53" t="s">
        <v>8</v>
      </c>
      <c r="G4" s="53" t="s">
        <v>8</v>
      </c>
      <c r="H4" s="53" t="s">
        <v>8</v>
      </c>
      <c r="I4" s="41" t="s">
        <v>9</v>
      </c>
      <c r="J4" s="41"/>
      <c r="K4" s="42"/>
      <c r="L4" s="42"/>
      <c r="M4" s="42"/>
      <c r="N4" s="42"/>
      <c r="O4" s="8"/>
      <c r="P4" s="8"/>
    </row>
    <row r="5" spans="1:16">
      <c r="A5" s="47"/>
      <c r="B5" s="47"/>
      <c r="C5" s="50" t="s">
        <v>0</v>
      </c>
      <c r="D5" s="50" t="s">
        <v>0</v>
      </c>
      <c r="E5" s="51" t="s">
        <v>0</v>
      </c>
      <c r="F5" s="47"/>
      <c r="G5" s="47"/>
      <c r="H5" s="47"/>
      <c r="I5" s="41" t="s">
        <v>10</v>
      </c>
      <c r="J5" s="41"/>
      <c r="K5" s="42"/>
      <c r="L5" s="42"/>
      <c r="M5" s="42"/>
      <c r="N5" s="42"/>
      <c r="O5" s="8"/>
      <c r="P5" s="8"/>
    </row>
    <row r="6" spans="1:16" ht="15" customHeight="1">
      <c r="A6" s="43" t="s">
        <v>11</v>
      </c>
      <c r="B6" s="43" t="s">
        <v>11</v>
      </c>
      <c r="C6" s="43" t="s">
        <v>11</v>
      </c>
      <c r="D6" s="43" t="s">
        <v>11</v>
      </c>
      <c r="E6" s="43" t="s">
        <v>11</v>
      </c>
      <c r="F6" s="43" t="s">
        <v>11</v>
      </c>
      <c r="G6" s="43" t="s">
        <v>11</v>
      </c>
      <c r="H6" s="43" t="s">
        <v>11</v>
      </c>
      <c r="I6" s="36" t="s">
        <v>13</v>
      </c>
      <c r="J6" s="36"/>
      <c r="K6" s="37"/>
      <c r="L6" s="37"/>
      <c r="M6" s="37"/>
      <c r="N6" s="37"/>
      <c r="O6" s="8"/>
      <c r="P6" s="8"/>
    </row>
    <row r="7" spans="1:16" ht="15" customHeight="1">
      <c r="A7" s="44" t="s">
        <v>14</v>
      </c>
      <c r="B7" s="44" t="s">
        <v>14</v>
      </c>
      <c r="C7" s="44" t="s">
        <v>14</v>
      </c>
      <c r="D7" s="44" t="s">
        <v>14</v>
      </c>
      <c r="E7" s="44" t="s">
        <v>14</v>
      </c>
      <c r="F7" s="44" t="s">
        <v>14</v>
      </c>
      <c r="G7" s="44" t="s">
        <v>14</v>
      </c>
      <c r="H7" s="44" t="s">
        <v>14</v>
      </c>
      <c r="I7" s="36" t="s">
        <v>15</v>
      </c>
      <c r="J7" s="36"/>
      <c r="K7" s="37"/>
      <c r="L7" s="37"/>
      <c r="M7" s="37"/>
      <c r="N7" s="37"/>
      <c r="O7" s="8"/>
      <c r="P7" s="8"/>
    </row>
    <row r="8" spans="1:16" ht="15" customHeight="1">
      <c r="A8" s="44" t="s">
        <v>16</v>
      </c>
      <c r="B8" s="44" t="s">
        <v>16</v>
      </c>
      <c r="C8" s="44" t="s">
        <v>16</v>
      </c>
      <c r="D8" s="44" t="s">
        <v>16</v>
      </c>
      <c r="E8" s="44" t="s">
        <v>16</v>
      </c>
      <c r="F8" s="44" t="s">
        <v>16</v>
      </c>
      <c r="G8" s="44" t="s">
        <v>16</v>
      </c>
      <c r="H8" s="44" t="s">
        <v>16</v>
      </c>
      <c r="I8" s="36" t="s">
        <v>17</v>
      </c>
      <c r="J8" s="36"/>
      <c r="K8" s="37"/>
      <c r="L8" s="36" t="s">
        <v>18</v>
      </c>
      <c r="M8" s="36"/>
      <c r="N8" s="37"/>
      <c r="O8" s="8"/>
      <c r="P8" s="8"/>
    </row>
    <row r="9" spans="1:16" ht="15" customHeight="1">
      <c r="A9" s="45" t="s">
        <v>19</v>
      </c>
      <c r="B9" s="45" t="s">
        <v>19</v>
      </c>
      <c r="C9" s="45" t="s">
        <v>19</v>
      </c>
      <c r="D9" s="45" t="s">
        <v>19</v>
      </c>
      <c r="E9" s="45" t="s">
        <v>19</v>
      </c>
      <c r="F9" s="33" t="s">
        <v>20</v>
      </c>
      <c r="G9" s="33" t="s">
        <v>20</v>
      </c>
      <c r="H9" s="33" t="s">
        <v>20</v>
      </c>
      <c r="I9" s="33" t="s">
        <v>21</v>
      </c>
      <c r="J9" s="33"/>
      <c r="K9" s="38"/>
      <c r="L9" s="38"/>
      <c r="M9" s="38"/>
      <c r="N9" s="38"/>
      <c r="O9" s="8"/>
      <c r="P9" s="8"/>
    </row>
    <row r="10" spans="1:16" ht="15" customHeight="1">
      <c r="A10" s="45" t="s">
        <v>19</v>
      </c>
      <c r="B10" s="45" t="s">
        <v>19</v>
      </c>
      <c r="C10" s="45" t="s">
        <v>19</v>
      </c>
      <c r="D10" s="45" t="s">
        <v>19</v>
      </c>
      <c r="E10" s="45" t="s">
        <v>19</v>
      </c>
      <c r="F10" s="33" t="s">
        <v>22</v>
      </c>
      <c r="G10" s="33" t="s">
        <v>23</v>
      </c>
      <c r="H10" s="33"/>
      <c r="I10" s="33" t="s">
        <v>24</v>
      </c>
      <c r="J10" s="33"/>
      <c r="K10" s="38"/>
      <c r="L10" s="38"/>
      <c r="M10" s="38"/>
      <c r="N10" s="38"/>
      <c r="O10" s="8"/>
      <c r="P10" s="8"/>
    </row>
    <row r="11" spans="1:16" ht="30">
      <c r="A11" s="10" t="s">
        <v>25</v>
      </c>
      <c r="B11" s="10" t="s">
        <v>26</v>
      </c>
      <c r="C11" s="10" t="s">
        <v>27</v>
      </c>
      <c r="D11" s="10" t="s">
        <v>28</v>
      </c>
      <c r="E11" s="10" t="s">
        <v>29</v>
      </c>
      <c r="F11" s="10" t="s">
        <v>30</v>
      </c>
      <c r="G11" s="10" t="s">
        <v>31</v>
      </c>
      <c r="H11" s="10" t="s">
        <v>32</v>
      </c>
      <c r="I11" s="10" t="s">
        <v>33</v>
      </c>
      <c r="J11" s="10" t="s">
        <v>34</v>
      </c>
      <c r="K11" s="11" t="s">
        <v>35</v>
      </c>
      <c r="L11" s="11" t="s">
        <v>36</v>
      </c>
      <c r="M11" s="11" t="s">
        <v>37</v>
      </c>
      <c r="N11" s="11" t="s">
        <v>38</v>
      </c>
      <c r="O11" s="17"/>
      <c r="P11" s="17"/>
    </row>
    <row r="12" spans="1:16" ht="85.5">
      <c r="A12" s="12">
        <v>1</v>
      </c>
      <c r="B12" s="12" t="s">
        <v>39</v>
      </c>
      <c r="C12" s="12" t="s">
        <v>40</v>
      </c>
      <c r="D12" s="12" t="s">
        <v>41</v>
      </c>
      <c r="E12" s="12" t="s">
        <v>42</v>
      </c>
      <c r="F12" s="12" t="s">
        <v>39</v>
      </c>
      <c r="G12" s="12" t="s">
        <v>43</v>
      </c>
      <c r="H12" s="12" t="s">
        <v>44</v>
      </c>
      <c r="I12" s="12" t="s">
        <v>47</v>
      </c>
      <c r="J12" s="12" t="s">
        <v>45</v>
      </c>
      <c r="K12" s="12" t="s">
        <v>46</v>
      </c>
      <c r="L12" s="12" t="s">
        <v>39</v>
      </c>
      <c r="M12" s="12" t="s">
        <v>48</v>
      </c>
      <c r="N12" s="12" t="s">
        <v>48</v>
      </c>
      <c r="O12" s="13"/>
      <c r="P12" s="8"/>
    </row>
    <row r="13" spans="1:16">
      <c r="A13" s="34" t="s">
        <v>49</v>
      </c>
      <c r="B13" s="34"/>
      <c r="C13" s="34"/>
      <c r="D13" s="34"/>
      <c r="E13" s="34"/>
      <c r="F13" s="34"/>
      <c r="G13" s="34"/>
      <c r="H13" s="34"/>
      <c r="I13" s="9"/>
      <c r="J13" s="15" t="s">
        <v>23</v>
      </c>
      <c r="K13" s="15" t="s">
        <v>50</v>
      </c>
      <c r="L13" s="9"/>
      <c r="M13" s="9"/>
      <c r="N13" s="16" t="s">
        <v>48</v>
      </c>
      <c r="O13" s="8"/>
      <c r="P13" s="8"/>
    </row>
    <row r="14" spans="1:16">
      <c r="A14" s="33" t="s">
        <v>51</v>
      </c>
      <c r="B14" s="33"/>
      <c r="C14" s="33"/>
      <c r="D14" s="33"/>
      <c r="E14" s="33"/>
      <c r="F14" s="33"/>
      <c r="G14" s="33"/>
      <c r="H14" s="33"/>
      <c r="I14" s="9" t="s">
        <v>52</v>
      </c>
      <c r="J14" s="15" t="s">
        <v>23</v>
      </c>
      <c r="K14" s="9"/>
      <c r="L14" s="9"/>
      <c r="M14" s="9"/>
      <c r="N14" s="15" t="s">
        <v>23</v>
      </c>
      <c r="O14" s="8"/>
      <c r="P14" s="8"/>
    </row>
    <row r="15" spans="1:16">
      <c r="A15" s="34" t="s">
        <v>53</v>
      </c>
      <c r="B15" s="34"/>
      <c r="C15" s="34"/>
      <c r="D15" s="34"/>
      <c r="E15" s="34"/>
      <c r="F15" s="34"/>
      <c r="G15" s="34"/>
      <c r="H15" s="34"/>
      <c r="I15" s="9"/>
      <c r="J15" s="9"/>
      <c r="K15" s="9"/>
      <c r="L15" s="9"/>
      <c r="M15" s="9"/>
      <c r="N15" s="16" t="s">
        <v>50</v>
      </c>
      <c r="O15" s="8"/>
      <c r="P15" s="8"/>
    </row>
    <row r="16" spans="1:16">
      <c r="A16" s="34" t="s">
        <v>54</v>
      </c>
      <c r="B16" s="34"/>
      <c r="C16" s="34"/>
      <c r="D16" s="34"/>
      <c r="E16" s="34"/>
      <c r="F16" s="34"/>
      <c r="G16" s="34"/>
      <c r="H16" s="34"/>
      <c r="I16" s="9"/>
      <c r="J16" s="9"/>
      <c r="K16" s="9"/>
      <c r="L16" s="9"/>
      <c r="M16" s="14" t="s">
        <v>55</v>
      </c>
      <c r="N16" s="16" t="s">
        <v>56</v>
      </c>
      <c r="O16" s="8"/>
      <c r="P16" s="8"/>
    </row>
    <row r="17" spans="1:8">
      <c r="A17" s="30" t="s">
        <v>57</v>
      </c>
      <c r="B17" s="35"/>
      <c r="C17" s="35"/>
      <c r="D17" s="35"/>
      <c r="E17" s="35"/>
      <c r="F17" s="35"/>
      <c r="G17" s="35"/>
      <c r="H17" s="35"/>
    </row>
    <row r="18" spans="1:8">
      <c r="A18" s="5" t="s">
        <v>58</v>
      </c>
      <c r="B18" s="5" t="s">
        <v>59</v>
      </c>
      <c r="C18" s="30" t="s">
        <v>60</v>
      </c>
      <c r="D18" s="35"/>
      <c r="E18" s="35"/>
      <c r="F18" s="35"/>
      <c r="G18" s="35"/>
      <c r="H18" s="35"/>
    </row>
    <row r="19" spans="1:8">
      <c r="A19" s="6">
        <v>1</v>
      </c>
      <c r="B19" s="6" t="s">
        <v>61</v>
      </c>
      <c r="C19" s="31" t="s">
        <v>62</v>
      </c>
      <c r="D19" s="32"/>
      <c r="E19" s="32"/>
      <c r="F19" s="32"/>
      <c r="G19" s="32"/>
      <c r="H19" s="32"/>
    </row>
    <row r="20" spans="1:8">
      <c r="A20" s="6">
        <v>2</v>
      </c>
      <c r="B20" s="6" t="s">
        <v>63</v>
      </c>
      <c r="C20" s="31" t="s">
        <v>44</v>
      </c>
      <c r="D20" s="32"/>
      <c r="E20" s="32"/>
      <c r="F20" s="32"/>
      <c r="G20" s="32"/>
      <c r="H20" s="32"/>
    </row>
    <row r="21" spans="1:8">
      <c r="A21" s="6">
        <v>3</v>
      </c>
      <c r="B21" s="6" t="s">
        <v>64</v>
      </c>
      <c r="C21" s="31" t="s">
        <v>65</v>
      </c>
      <c r="D21" s="32"/>
      <c r="E21" s="32"/>
      <c r="F21" s="32"/>
      <c r="G21" s="32"/>
      <c r="H21" s="32"/>
    </row>
    <row r="22" spans="1:8">
      <c r="A22" s="6">
        <v>4</v>
      </c>
      <c r="B22" s="6" t="s">
        <v>66</v>
      </c>
      <c r="C22" s="31" t="s">
        <v>67</v>
      </c>
      <c r="D22" s="32"/>
      <c r="E22" s="32"/>
      <c r="F22" s="32"/>
      <c r="G22" s="32"/>
      <c r="H22" s="32"/>
    </row>
  </sheetData>
  <mergeCells count="35">
    <mergeCell ref="A1:B5"/>
    <mergeCell ref="C1:E5"/>
    <mergeCell ref="F1:H1"/>
    <mergeCell ref="F2:H2"/>
    <mergeCell ref="F3:H3"/>
    <mergeCell ref="F4:H4"/>
    <mergeCell ref="F5:H5"/>
    <mergeCell ref="A6:H6"/>
    <mergeCell ref="A7:H7"/>
    <mergeCell ref="A8:H8"/>
    <mergeCell ref="A9:E10"/>
    <mergeCell ref="F9:H9"/>
    <mergeCell ref="F10"/>
    <mergeCell ref="G10:H10"/>
    <mergeCell ref="I6:N6"/>
    <mergeCell ref="I1:N1"/>
    <mergeCell ref="I2:N2"/>
    <mergeCell ref="I3:N3"/>
    <mergeCell ref="I4:N4"/>
    <mergeCell ref="I5:N5"/>
    <mergeCell ref="A13:H13"/>
    <mergeCell ref="I7:N7"/>
    <mergeCell ref="I8:K8"/>
    <mergeCell ref="L8:N8"/>
    <mergeCell ref="I9:N9"/>
    <mergeCell ref="I10:N10"/>
    <mergeCell ref="A14:H14"/>
    <mergeCell ref="A15:H15"/>
    <mergeCell ref="A16:H16"/>
    <mergeCell ref="A17:H17"/>
    <mergeCell ref="C18:H18"/>
    <mergeCell ref="C19:H19"/>
    <mergeCell ref="C20:H20"/>
    <mergeCell ref="C21:H21"/>
    <mergeCell ref="C22:H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A11" sqref="A11"/>
    </sheetView>
  </sheetViews>
  <sheetFormatPr defaultRowHeight="14.25"/>
  <cols>
    <col min="1" max="1" width="9.140625" style="1" customWidth="1"/>
    <col min="2" max="2" width="13.42578125" style="1" customWidth="1"/>
    <col min="3" max="3" width="77.5703125" style="28" customWidth="1"/>
    <col min="4" max="4" width="20.7109375" style="1" customWidth="1"/>
    <col min="5" max="6" width="9.140625" style="1" customWidth="1"/>
    <col min="7" max="7" width="32" style="1" customWidth="1"/>
    <col min="8" max="9" width="22.7109375" style="1" customWidth="1"/>
    <col min="10" max="10" width="11.42578125" style="1" bestFit="1" customWidth="1"/>
    <col min="11" max="11" width="12.5703125" style="1" bestFit="1" customWidth="1"/>
    <col min="12" max="12" width="9.140625" style="1"/>
    <col min="13" max="13" width="12.5703125" style="1" bestFit="1" customWidth="1"/>
    <col min="14" max="16384" width="9.140625" style="1"/>
  </cols>
  <sheetData>
    <row r="1" spans="1:11">
      <c r="A1" s="46"/>
      <c r="B1" s="46"/>
      <c r="C1" s="48" t="s">
        <v>0</v>
      </c>
      <c r="D1" s="48" t="s">
        <v>0</v>
      </c>
      <c r="E1" s="52" t="s">
        <v>1</v>
      </c>
      <c r="F1" s="52" t="s">
        <v>1</v>
      </c>
      <c r="G1" s="52" t="s">
        <v>1</v>
      </c>
      <c r="H1" s="39" t="s">
        <v>69</v>
      </c>
      <c r="I1" s="39" t="s">
        <v>69</v>
      </c>
    </row>
    <row r="2" spans="1:11">
      <c r="A2" s="46"/>
      <c r="B2" s="46"/>
      <c r="C2" s="48" t="s">
        <v>0</v>
      </c>
      <c r="D2" s="48" t="s">
        <v>0</v>
      </c>
      <c r="E2" s="52" t="s">
        <v>3</v>
      </c>
      <c r="F2" s="52" t="s">
        <v>3</v>
      </c>
      <c r="G2" s="52" t="s">
        <v>3</v>
      </c>
      <c r="H2" s="55" t="s">
        <v>5</v>
      </c>
      <c r="I2" s="55" t="s">
        <v>5</v>
      </c>
    </row>
    <row r="3" spans="1:11">
      <c r="A3" s="46"/>
      <c r="B3" s="46"/>
      <c r="C3" s="48" t="s">
        <v>0</v>
      </c>
      <c r="D3" s="48" t="s">
        <v>0</v>
      </c>
      <c r="E3" s="52" t="s">
        <v>6</v>
      </c>
      <c r="F3" s="52" t="s">
        <v>6</v>
      </c>
      <c r="G3" s="52" t="s">
        <v>6</v>
      </c>
      <c r="H3" s="55" t="s">
        <v>7</v>
      </c>
      <c r="I3" s="55" t="s">
        <v>7</v>
      </c>
    </row>
    <row r="4" spans="1:11">
      <c r="A4" s="46"/>
      <c r="B4" s="46"/>
      <c r="C4" s="48" t="s">
        <v>0</v>
      </c>
      <c r="D4" s="48" t="s">
        <v>0</v>
      </c>
      <c r="E4" s="52" t="s">
        <v>8</v>
      </c>
      <c r="F4" s="52" t="s">
        <v>8</v>
      </c>
      <c r="G4" s="52" t="s">
        <v>8</v>
      </c>
      <c r="H4" s="55" t="s">
        <v>9</v>
      </c>
      <c r="I4" s="55" t="s">
        <v>9</v>
      </c>
    </row>
    <row r="5" spans="1:11">
      <c r="A5" s="46"/>
      <c r="B5" s="46"/>
      <c r="C5" s="48" t="s">
        <v>0</v>
      </c>
      <c r="D5" s="48" t="s">
        <v>0</v>
      </c>
      <c r="E5" s="46"/>
      <c r="F5" s="46"/>
      <c r="G5" s="46"/>
      <c r="H5" s="55" t="s">
        <v>10</v>
      </c>
      <c r="I5" s="55" t="s">
        <v>10</v>
      </c>
    </row>
    <row r="6" spans="1:11">
      <c r="A6" s="32" t="s">
        <v>11</v>
      </c>
      <c r="B6" s="32" t="s">
        <v>11</v>
      </c>
      <c r="C6" s="32" t="s">
        <v>11</v>
      </c>
      <c r="D6" s="32" t="s">
        <v>11</v>
      </c>
      <c r="E6" s="32" t="s">
        <v>11</v>
      </c>
      <c r="F6" s="32" t="s">
        <v>11</v>
      </c>
      <c r="G6" s="32" t="s">
        <v>11</v>
      </c>
      <c r="H6" s="54" t="s">
        <v>13</v>
      </c>
      <c r="I6" s="54" t="s">
        <v>13</v>
      </c>
    </row>
    <row r="7" spans="1:11">
      <c r="A7" s="54" t="s">
        <v>14</v>
      </c>
      <c r="B7" s="54" t="s">
        <v>14</v>
      </c>
      <c r="C7" s="54" t="s">
        <v>14</v>
      </c>
      <c r="D7" s="54" t="s">
        <v>14</v>
      </c>
      <c r="E7" s="54" t="s">
        <v>14</v>
      </c>
      <c r="F7" s="54" t="s">
        <v>14</v>
      </c>
      <c r="G7" s="54" t="s">
        <v>14</v>
      </c>
      <c r="H7" s="54" t="s">
        <v>15</v>
      </c>
      <c r="I7" s="54" t="s">
        <v>15</v>
      </c>
    </row>
    <row r="8" spans="1:11">
      <c r="A8" s="54" t="s">
        <v>70</v>
      </c>
      <c r="B8" s="54" t="s">
        <v>70</v>
      </c>
      <c r="C8" s="54" t="s">
        <v>70</v>
      </c>
      <c r="D8" s="54" t="s">
        <v>70</v>
      </c>
      <c r="E8" s="54" t="s">
        <v>70</v>
      </c>
      <c r="F8" s="54" t="s">
        <v>70</v>
      </c>
      <c r="G8" s="54" t="s">
        <v>70</v>
      </c>
      <c r="H8" s="54" t="s">
        <v>71</v>
      </c>
      <c r="I8" s="54" t="s">
        <v>71</v>
      </c>
    </row>
    <row r="9" spans="1:11">
      <c r="A9" s="56" t="s">
        <v>19</v>
      </c>
      <c r="B9" s="56" t="s">
        <v>19</v>
      </c>
      <c r="C9" s="56" t="s">
        <v>19</v>
      </c>
      <c r="D9" s="56" t="s">
        <v>19</v>
      </c>
      <c r="E9" s="54" t="s">
        <v>20</v>
      </c>
      <c r="F9" s="54" t="s">
        <v>20</v>
      </c>
      <c r="G9" s="54" t="s">
        <v>20</v>
      </c>
      <c r="H9" s="54" t="s">
        <v>17</v>
      </c>
      <c r="I9" s="54" t="s">
        <v>17</v>
      </c>
    </row>
    <row r="10" spans="1:11">
      <c r="A10" s="56" t="s">
        <v>19</v>
      </c>
      <c r="B10" s="56" t="s">
        <v>19</v>
      </c>
      <c r="C10" s="56" t="s">
        <v>19</v>
      </c>
      <c r="D10" s="56" t="s">
        <v>19</v>
      </c>
      <c r="E10" s="54" t="s">
        <v>72</v>
      </c>
      <c r="F10" s="54" t="s">
        <v>72</v>
      </c>
      <c r="G10" s="54" t="s">
        <v>72</v>
      </c>
      <c r="H10" s="54" t="s">
        <v>18</v>
      </c>
      <c r="I10" s="54" t="s">
        <v>18</v>
      </c>
    </row>
    <row r="11" spans="1:11">
      <c r="A11" s="18" t="s">
        <v>58</v>
      </c>
      <c r="B11" s="18" t="s">
        <v>26</v>
      </c>
      <c r="C11" s="76" t="s">
        <v>73</v>
      </c>
      <c r="D11" s="18" t="s">
        <v>27</v>
      </c>
      <c r="E11" s="18" t="s">
        <v>74</v>
      </c>
      <c r="F11" s="18" t="s">
        <v>29</v>
      </c>
      <c r="G11" s="18" t="s">
        <v>75</v>
      </c>
      <c r="H11" s="18" t="s">
        <v>37</v>
      </c>
      <c r="I11" s="18" t="s">
        <v>76</v>
      </c>
      <c r="J11" s="4"/>
    </row>
    <row r="12" spans="1:11">
      <c r="A12" s="19">
        <v>1</v>
      </c>
      <c r="B12" s="19" t="s">
        <v>39</v>
      </c>
      <c r="C12" s="77" t="s">
        <v>40</v>
      </c>
      <c r="D12" s="19" t="s">
        <v>40</v>
      </c>
      <c r="E12" s="19" t="s">
        <v>41</v>
      </c>
      <c r="F12" s="19">
        <v>1</v>
      </c>
      <c r="G12" s="25">
        <f>SUM(G14:G59)</f>
        <v>1750080</v>
      </c>
      <c r="H12" s="20"/>
      <c r="I12" s="22">
        <f>I60</f>
        <v>1789430</v>
      </c>
      <c r="J12" s="4"/>
      <c r="K12" s="26"/>
    </row>
    <row r="13" spans="1:11">
      <c r="A13" s="4">
        <v>1</v>
      </c>
      <c r="B13" s="4" t="s">
        <v>78</v>
      </c>
      <c r="C13" s="29" t="s">
        <v>79</v>
      </c>
      <c r="D13" s="4" t="s">
        <v>79</v>
      </c>
      <c r="E13" s="4" t="s">
        <v>39</v>
      </c>
      <c r="F13" s="4" t="s">
        <v>39</v>
      </c>
      <c r="G13" s="4"/>
      <c r="H13" s="4"/>
      <c r="I13" s="4"/>
      <c r="J13" s="4"/>
    </row>
    <row r="14" spans="1:11" ht="42.75">
      <c r="A14" s="4">
        <v>2</v>
      </c>
      <c r="B14" s="4" t="s">
        <v>80</v>
      </c>
      <c r="C14" s="29" t="s">
        <v>81</v>
      </c>
      <c r="D14" s="4" t="s">
        <v>81</v>
      </c>
      <c r="E14" s="4" t="s">
        <v>82</v>
      </c>
      <c r="F14" s="4">
        <v>1</v>
      </c>
      <c r="G14" s="23">
        <v>215000</v>
      </c>
      <c r="H14" s="7">
        <v>210000</v>
      </c>
      <c r="I14" s="24">
        <f>H14*F14</f>
        <v>210000</v>
      </c>
      <c r="J14" s="4"/>
    </row>
    <row r="15" spans="1:11" ht="42.75">
      <c r="A15" s="4">
        <v>3</v>
      </c>
      <c r="B15" s="4" t="s">
        <v>83</v>
      </c>
      <c r="C15" s="29" t="s">
        <v>84</v>
      </c>
      <c r="D15" s="4" t="s">
        <v>84</v>
      </c>
      <c r="E15" s="4" t="s">
        <v>82</v>
      </c>
      <c r="F15" s="4">
        <v>1</v>
      </c>
      <c r="G15" s="23">
        <v>240000</v>
      </c>
      <c r="H15" s="7">
        <v>245400</v>
      </c>
      <c r="I15" s="24">
        <f>H15*F15</f>
        <v>245400</v>
      </c>
      <c r="J15" s="4"/>
    </row>
    <row r="16" spans="1:11" ht="42.75">
      <c r="A16" s="4">
        <v>4</v>
      </c>
      <c r="B16" s="4" t="s">
        <v>85</v>
      </c>
      <c r="C16" s="29" t="s">
        <v>86</v>
      </c>
      <c r="D16" s="4" t="s">
        <v>86</v>
      </c>
      <c r="E16" s="4" t="s">
        <v>82</v>
      </c>
      <c r="F16" s="4">
        <v>1</v>
      </c>
      <c r="G16" s="23">
        <v>65000</v>
      </c>
      <c r="H16" s="7">
        <v>68500</v>
      </c>
      <c r="I16" s="24">
        <f>H16*F16</f>
        <v>68500</v>
      </c>
      <c r="J16" s="4"/>
    </row>
    <row r="17" spans="1:13" ht="42.75">
      <c r="A17" s="4">
        <v>5</v>
      </c>
      <c r="B17" s="4" t="s">
        <v>87</v>
      </c>
      <c r="C17" s="29" t="s">
        <v>88</v>
      </c>
      <c r="D17" s="4" t="s">
        <v>88</v>
      </c>
      <c r="E17" s="4" t="s">
        <v>82</v>
      </c>
      <c r="F17" s="4">
        <v>2</v>
      </c>
      <c r="G17" s="23">
        <v>290000</v>
      </c>
      <c r="H17" s="7">
        <v>146500</v>
      </c>
      <c r="I17" s="24">
        <f>H17*F17</f>
        <v>293000</v>
      </c>
      <c r="J17" s="4"/>
    </row>
    <row r="18" spans="1:13" ht="42.75">
      <c r="A18" s="4">
        <v>6</v>
      </c>
      <c r="B18" s="4" t="s">
        <v>90</v>
      </c>
      <c r="C18" s="29" t="s">
        <v>91</v>
      </c>
      <c r="D18" s="4" t="s">
        <v>91</v>
      </c>
      <c r="E18" s="4" t="s">
        <v>82</v>
      </c>
      <c r="F18" s="4">
        <v>1</v>
      </c>
      <c r="G18" s="23">
        <v>180400</v>
      </c>
      <c r="H18" s="7">
        <v>176900</v>
      </c>
      <c r="I18" s="24">
        <f>H18*F18</f>
        <v>176900</v>
      </c>
      <c r="J18" s="4"/>
    </row>
    <row r="19" spans="1:13">
      <c r="A19" s="4">
        <v>7</v>
      </c>
      <c r="B19" s="4" t="s">
        <v>92</v>
      </c>
      <c r="C19" s="29" t="s">
        <v>93</v>
      </c>
      <c r="D19" s="4" t="s">
        <v>93</v>
      </c>
      <c r="E19" s="4" t="s">
        <v>39</v>
      </c>
      <c r="F19" s="4" t="s">
        <v>39</v>
      </c>
      <c r="G19" s="4"/>
      <c r="H19" s="4"/>
      <c r="I19" s="24"/>
      <c r="J19" s="27"/>
      <c r="K19" s="26"/>
      <c r="M19" s="26"/>
    </row>
    <row r="20" spans="1:13" ht="24.75" customHeight="1">
      <c r="A20" s="4">
        <v>8</v>
      </c>
      <c r="B20" s="4" t="s">
        <v>94</v>
      </c>
      <c r="C20" s="29" t="s">
        <v>95</v>
      </c>
      <c r="D20" s="4" t="s">
        <v>95</v>
      </c>
      <c r="E20" s="4" t="s">
        <v>39</v>
      </c>
      <c r="F20" s="4" t="s">
        <v>39</v>
      </c>
      <c r="G20" s="4"/>
      <c r="H20" s="4"/>
      <c r="I20" s="24"/>
      <c r="J20" s="4"/>
    </row>
    <row r="21" spans="1:13">
      <c r="A21" s="4">
        <v>9</v>
      </c>
      <c r="B21" s="4" t="s">
        <v>96</v>
      </c>
      <c r="C21" s="29" t="s">
        <v>97</v>
      </c>
      <c r="D21" s="4" t="s">
        <v>97</v>
      </c>
      <c r="E21" s="4" t="s">
        <v>98</v>
      </c>
      <c r="F21" s="4">
        <v>12</v>
      </c>
      <c r="G21" s="23">
        <v>1680</v>
      </c>
      <c r="H21" s="7">
        <v>140</v>
      </c>
      <c r="I21" s="24">
        <f>H21*F21</f>
        <v>1680</v>
      </c>
      <c r="J21" s="4"/>
    </row>
    <row r="22" spans="1:13">
      <c r="A22" s="4">
        <v>10</v>
      </c>
      <c r="B22" s="4" t="s">
        <v>100</v>
      </c>
      <c r="C22" s="29" t="s">
        <v>101</v>
      </c>
      <c r="D22" s="4" t="s">
        <v>101</v>
      </c>
      <c r="E22" s="4" t="s">
        <v>98</v>
      </c>
      <c r="F22" s="4">
        <v>10</v>
      </c>
      <c r="G22" s="23">
        <v>1600</v>
      </c>
      <c r="H22" s="7">
        <v>160</v>
      </c>
      <c r="I22" s="24">
        <f>H22*F22</f>
        <v>1600</v>
      </c>
      <c r="J22" s="4"/>
    </row>
    <row r="23" spans="1:13">
      <c r="A23" s="4">
        <v>11</v>
      </c>
      <c r="B23" s="4" t="s">
        <v>103</v>
      </c>
      <c r="C23" s="29" t="s">
        <v>104</v>
      </c>
      <c r="D23" s="4" t="s">
        <v>104</v>
      </c>
      <c r="E23" s="4" t="s">
        <v>39</v>
      </c>
      <c r="F23" s="4" t="s">
        <v>39</v>
      </c>
      <c r="G23" s="4"/>
      <c r="H23" s="4"/>
      <c r="I23" s="24"/>
      <c r="J23" s="4"/>
    </row>
    <row r="24" spans="1:13">
      <c r="A24" s="4">
        <v>12</v>
      </c>
      <c r="B24" s="4" t="s">
        <v>105</v>
      </c>
      <c r="C24" s="29" t="s">
        <v>101</v>
      </c>
      <c r="D24" s="4" t="s">
        <v>101</v>
      </c>
      <c r="E24" s="4" t="s">
        <v>98</v>
      </c>
      <c r="F24" s="4">
        <v>23</v>
      </c>
      <c r="G24" s="23">
        <v>21850</v>
      </c>
      <c r="H24" s="7">
        <v>1020</v>
      </c>
      <c r="I24" s="24">
        <f>H24*F24</f>
        <v>23460</v>
      </c>
      <c r="J24" s="4"/>
    </row>
    <row r="25" spans="1:13">
      <c r="A25" s="4">
        <v>13</v>
      </c>
      <c r="B25" s="4" t="s">
        <v>107</v>
      </c>
      <c r="C25" s="29" t="s">
        <v>108</v>
      </c>
      <c r="D25" s="4" t="s">
        <v>108</v>
      </c>
      <c r="E25" s="4" t="s">
        <v>98</v>
      </c>
      <c r="F25" s="4">
        <v>12</v>
      </c>
      <c r="G25" s="23">
        <v>15000</v>
      </c>
      <c r="H25" s="7">
        <v>1240</v>
      </c>
      <c r="I25" s="24">
        <f>H25*F25</f>
        <v>14880</v>
      </c>
      <c r="J25" s="4"/>
    </row>
    <row r="26" spans="1:13">
      <c r="A26" s="4">
        <v>14</v>
      </c>
      <c r="B26" s="4" t="s">
        <v>109</v>
      </c>
      <c r="C26" s="29" t="s">
        <v>110</v>
      </c>
      <c r="D26" s="4" t="s">
        <v>110</v>
      </c>
      <c r="E26" s="4" t="s">
        <v>39</v>
      </c>
      <c r="F26" s="4" t="s">
        <v>39</v>
      </c>
      <c r="G26" s="4"/>
      <c r="H26" s="4"/>
      <c r="I26" s="24"/>
      <c r="J26" s="4"/>
    </row>
    <row r="27" spans="1:13">
      <c r="A27" s="4">
        <v>15</v>
      </c>
      <c r="B27" s="4" t="s">
        <v>111</v>
      </c>
      <c r="C27" s="29" t="s">
        <v>112</v>
      </c>
      <c r="D27" s="4" t="s">
        <v>112</v>
      </c>
      <c r="E27" s="4" t="s">
        <v>113</v>
      </c>
      <c r="F27" s="4">
        <v>2</v>
      </c>
      <c r="G27" s="23">
        <v>90000</v>
      </c>
      <c r="H27" s="7">
        <v>44500</v>
      </c>
      <c r="I27" s="24">
        <f>H27*F27</f>
        <v>89000</v>
      </c>
      <c r="J27" s="4"/>
    </row>
    <row r="28" spans="1:13">
      <c r="A28" s="4">
        <v>16</v>
      </c>
      <c r="B28" s="4" t="s">
        <v>114</v>
      </c>
      <c r="C28" s="29" t="s">
        <v>115</v>
      </c>
      <c r="D28" s="4" t="s">
        <v>115</v>
      </c>
      <c r="E28" s="4" t="s">
        <v>113</v>
      </c>
      <c r="F28" s="4">
        <v>1</v>
      </c>
      <c r="G28" s="23">
        <v>20000</v>
      </c>
      <c r="H28" s="7">
        <v>20000</v>
      </c>
      <c r="I28" s="24">
        <f>H28*F28</f>
        <v>20000</v>
      </c>
      <c r="J28" s="4"/>
    </row>
    <row r="29" spans="1:13">
      <c r="A29" s="4">
        <v>17</v>
      </c>
      <c r="B29" s="4" t="s">
        <v>116</v>
      </c>
      <c r="C29" s="29" t="s">
        <v>117</v>
      </c>
      <c r="D29" s="4" t="s">
        <v>117</v>
      </c>
      <c r="E29" s="4" t="s">
        <v>39</v>
      </c>
      <c r="F29" s="4" t="s">
        <v>39</v>
      </c>
      <c r="G29" s="4"/>
      <c r="H29" s="4"/>
      <c r="I29" s="24"/>
      <c r="J29" s="4"/>
    </row>
    <row r="30" spans="1:13" ht="28.5">
      <c r="A30" s="4">
        <v>18</v>
      </c>
      <c r="B30" s="4" t="s">
        <v>118</v>
      </c>
      <c r="C30" s="29" t="s">
        <v>119</v>
      </c>
      <c r="D30" s="4" t="s">
        <v>119</v>
      </c>
      <c r="E30" s="4" t="s">
        <v>120</v>
      </c>
      <c r="F30" s="4">
        <v>25</v>
      </c>
      <c r="G30" s="23">
        <v>31250</v>
      </c>
      <c r="H30" s="7">
        <v>1250</v>
      </c>
      <c r="I30" s="24">
        <f>H30*F30</f>
        <v>31250</v>
      </c>
      <c r="J30" s="4"/>
    </row>
    <row r="31" spans="1:13" ht="28.5">
      <c r="A31" s="4">
        <v>19</v>
      </c>
      <c r="B31" s="4" t="s">
        <v>122</v>
      </c>
      <c r="C31" s="29" t="s">
        <v>123</v>
      </c>
      <c r="D31" s="4" t="s">
        <v>123</v>
      </c>
      <c r="E31" s="4" t="s">
        <v>120</v>
      </c>
      <c r="F31" s="4">
        <v>45</v>
      </c>
      <c r="G31" s="23">
        <v>51750</v>
      </c>
      <c r="H31" s="7">
        <v>1150</v>
      </c>
      <c r="I31" s="24">
        <f>H31*F31</f>
        <v>51750</v>
      </c>
      <c r="J31" s="4"/>
    </row>
    <row r="32" spans="1:13" ht="28.5">
      <c r="A32" s="4">
        <v>20</v>
      </c>
      <c r="B32" s="4" t="s">
        <v>125</v>
      </c>
      <c r="C32" s="29" t="s">
        <v>126</v>
      </c>
      <c r="D32" s="4" t="s">
        <v>126</v>
      </c>
      <c r="E32" s="4" t="s">
        <v>120</v>
      </c>
      <c r="F32" s="4">
        <v>35</v>
      </c>
      <c r="G32" s="23">
        <v>43750</v>
      </c>
      <c r="H32" s="7">
        <v>1250</v>
      </c>
      <c r="I32" s="24">
        <f>H32*F32</f>
        <v>43750</v>
      </c>
      <c r="J32" s="4"/>
    </row>
    <row r="33" spans="1:10" ht="28.5">
      <c r="A33" s="4">
        <v>21</v>
      </c>
      <c r="B33" s="4" t="s">
        <v>128</v>
      </c>
      <c r="C33" s="29" t="s">
        <v>129</v>
      </c>
      <c r="D33" s="4" t="s">
        <v>129</v>
      </c>
      <c r="E33" s="4" t="s">
        <v>120</v>
      </c>
      <c r="F33" s="4">
        <v>12</v>
      </c>
      <c r="G33" s="23">
        <v>13800</v>
      </c>
      <c r="H33" s="7">
        <v>1150</v>
      </c>
      <c r="I33" s="24">
        <f>H33*F33</f>
        <v>13800</v>
      </c>
      <c r="J33" s="4"/>
    </row>
    <row r="34" spans="1:10" ht="28.5">
      <c r="A34" s="4">
        <v>22</v>
      </c>
      <c r="B34" s="4" t="s">
        <v>130</v>
      </c>
      <c r="C34" s="29" t="s">
        <v>131</v>
      </c>
      <c r="D34" s="4" t="s">
        <v>131</v>
      </c>
      <c r="E34" s="4" t="s">
        <v>120</v>
      </c>
      <c r="F34" s="4">
        <v>35</v>
      </c>
      <c r="G34" s="23">
        <v>50750</v>
      </c>
      <c r="H34" s="7">
        <v>2450</v>
      </c>
      <c r="I34" s="24">
        <f>H34*F34</f>
        <v>85750</v>
      </c>
      <c r="J34" s="4"/>
    </row>
    <row r="35" spans="1:10" ht="28.5">
      <c r="A35" s="4">
        <v>23</v>
      </c>
      <c r="B35" s="4" t="s">
        <v>132</v>
      </c>
      <c r="C35" s="29" t="s">
        <v>133</v>
      </c>
      <c r="D35" s="4" t="s">
        <v>133</v>
      </c>
      <c r="E35" s="4" t="s">
        <v>120</v>
      </c>
      <c r="F35" s="4">
        <v>50</v>
      </c>
      <c r="G35" s="23">
        <v>62500</v>
      </c>
      <c r="H35" s="7">
        <v>1250</v>
      </c>
      <c r="I35" s="24">
        <f>H35*F35</f>
        <v>62500</v>
      </c>
      <c r="J35" s="4"/>
    </row>
    <row r="36" spans="1:10" ht="28.5">
      <c r="A36" s="4">
        <v>24</v>
      </c>
      <c r="B36" s="4" t="s">
        <v>135</v>
      </c>
      <c r="C36" s="29" t="s">
        <v>136</v>
      </c>
      <c r="D36" s="4" t="s">
        <v>136</v>
      </c>
      <c r="E36" s="4" t="s">
        <v>120</v>
      </c>
      <c r="F36" s="4">
        <v>8</v>
      </c>
      <c r="G36" s="23">
        <v>9200</v>
      </c>
      <c r="H36" s="7">
        <v>1150</v>
      </c>
      <c r="I36" s="24">
        <f>H36*F36</f>
        <v>9200</v>
      </c>
      <c r="J36" s="4"/>
    </row>
    <row r="37" spans="1:10">
      <c r="A37" s="4">
        <v>25</v>
      </c>
      <c r="B37" s="4" t="s">
        <v>138</v>
      </c>
      <c r="C37" s="29" t="s">
        <v>139</v>
      </c>
      <c r="D37" s="4" t="s">
        <v>139</v>
      </c>
      <c r="E37" s="4" t="s">
        <v>120</v>
      </c>
      <c r="F37" s="4">
        <v>20</v>
      </c>
      <c r="G37" s="23">
        <v>21000</v>
      </c>
      <c r="H37" s="7">
        <v>1050</v>
      </c>
      <c r="I37" s="24">
        <f>H37*F37</f>
        <v>21000</v>
      </c>
      <c r="J37" s="4"/>
    </row>
    <row r="38" spans="1:10">
      <c r="A38" s="4">
        <v>26</v>
      </c>
      <c r="B38" s="4" t="s">
        <v>141</v>
      </c>
      <c r="C38" s="29" t="s">
        <v>142</v>
      </c>
      <c r="D38" s="4" t="s">
        <v>142</v>
      </c>
      <c r="E38" s="4" t="s">
        <v>39</v>
      </c>
      <c r="F38" s="4" t="s">
        <v>39</v>
      </c>
      <c r="G38" s="4"/>
      <c r="H38" s="4"/>
      <c r="I38" s="24"/>
      <c r="J38" s="4"/>
    </row>
    <row r="39" spans="1:10">
      <c r="A39" s="4">
        <v>27</v>
      </c>
      <c r="B39" s="4" t="s">
        <v>143</v>
      </c>
      <c r="C39" s="29" t="s">
        <v>144</v>
      </c>
      <c r="D39" s="4" t="s">
        <v>144</v>
      </c>
      <c r="E39" s="4" t="s">
        <v>120</v>
      </c>
      <c r="F39" s="4">
        <v>70</v>
      </c>
      <c r="G39" s="23">
        <v>45500</v>
      </c>
      <c r="H39" s="7">
        <v>640</v>
      </c>
      <c r="I39" s="24">
        <f>H39*F39</f>
        <v>44800</v>
      </c>
      <c r="J39" s="4"/>
    </row>
    <row r="40" spans="1:10">
      <c r="A40" s="4">
        <v>28</v>
      </c>
      <c r="B40" s="4" t="s">
        <v>146</v>
      </c>
      <c r="C40" s="29" t="s">
        <v>147</v>
      </c>
      <c r="D40" s="4" t="s">
        <v>147</v>
      </c>
      <c r="E40" s="4" t="s">
        <v>120</v>
      </c>
      <c r="F40" s="4">
        <v>52</v>
      </c>
      <c r="G40" s="23">
        <v>33800</v>
      </c>
      <c r="H40" s="7">
        <v>645</v>
      </c>
      <c r="I40" s="24">
        <f>H40*F40</f>
        <v>33540</v>
      </c>
      <c r="J40" s="4"/>
    </row>
    <row r="41" spans="1:10">
      <c r="A41" s="4">
        <v>29</v>
      </c>
      <c r="B41" s="4" t="s">
        <v>149</v>
      </c>
      <c r="C41" s="29" t="s">
        <v>150</v>
      </c>
      <c r="D41" s="4" t="s">
        <v>150</v>
      </c>
      <c r="E41" s="4" t="s">
        <v>120</v>
      </c>
      <c r="F41" s="4">
        <v>50</v>
      </c>
      <c r="G41" s="23">
        <v>32500</v>
      </c>
      <c r="H41" s="7">
        <v>670</v>
      </c>
      <c r="I41" s="24">
        <f>H41*F41</f>
        <v>33500</v>
      </c>
      <c r="J41" s="4"/>
    </row>
    <row r="42" spans="1:10">
      <c r="A42" s="4">
        <v>30</v>
      </c>
      <c r="B42" s="4" t="s">
        <v>151</v>
      </c>
      <c r="C42" s="29" t="s">
        <v>152</v>
      </c>
      <c r="D42" s="4" t="s">
        <v>152</v>
      </c>
      <c r="E42" s="4" t="s">
        <v>120</v>
      </c>
      <c r="F42" s="4">
        <v>8</v>
      </c>
      <c r="G42" s="23">
        <v>5200</v>
      </c>
      <c r="H42" s="7">
        <v>665</v>
      </c>
      <c r="I42" s="24">
        <f>H42*F42</f>
        <v>5320</v>
      </c>
      <c r="J42" s="4"/>
    </row>
    <row r="43" spans="1:10">
      <c r="A43" s="4">
        <v>31</v>
      </c>
      <c r="B43" s="4" t="s">
        <v>153</v>
      </c>
      <c r="C43" s="29" t="s">
        <v>154</v>
      </c>
      <c r="D43" s="4" t="s">
        <v>154</v>
      </c>
      <c r="E43" s="4" t="s">
        <v>39</v>
      </c>
      <c r="F43" s="4" t="s">
        <v>39</v>
      </c>
      <c r="G43" s="4"/>
      <c r="H43" s="4"/>
      <c r="I43" s="24"/>
      <c r="J43" s="4"/>
    </row>
    <row r="44" spans="1:10">
      <c r="A44" s="4">
        <v>32</v>
      </c>
      <c r="B44" s="4" t="s">
        <v>155</v>
      </c>
      <c r="C44" s="29" t="s">
        <v>156</v>
      </c>
      <c r="D44" s="4" t="s">
        <v>156</v>
      </c>
      <c r="E44" s="4" t="s">
        <v>120</v>
      </c>
      <c r="F44" s="4">
        <v>35</v>
      </c>
      <c r="G44" s="23">
        <v>36750</v>
      </c>
      <c r="H44" s="7">
        <v>1050</v>
      </c>
      <c r="I44" s="24">
        <f>H44*F44</f>
        <v>36750</v>
      </c>
      <c r="J44" s="4"/>
    </row>
    <row r="45" spans="1:10">
      <c r="A45" s="4">
        <v>33</v>
      </c>
      <c r="B45" s="4" t="s">
        <v>157</v>
      </c>
      <c r="C45" s="29" t="s">
        <v>158</v>
      </c>
      <c r="D45" s="4" t="s">
        <v>158</v>
      </c>
      <c r="E45" s="4" t="s">
        <v>39</v>
      </c>
      <c r="F45" s="4" t="s">
        <v>39</v>
      </c>
      <c r="G45" s="4"/>
      <c r="H45" s="4">
        <v>0</v>
      </c>
      <c r="I45" s="24"/>
      <c r="J45" s="4"/>
    </row>
    <row r="46" spans="1:10">
      <c r="A46" s="4">
        <v>34</v>
      </c>
      <c r="B46" s="4" t="s">
        <v>159</v>
      </c>
      <c r="C46" s="29" t="s">
        <v>160</v>
      </c>
      <c r="D46" s="4" t="s">
        <v>160</v>
      </c>
      <c r="E46" s="4" t="s">
        <v>82</v>
      </c>
      <c r="F46" s="4">
        <v>12</v>
      </c>
      <c r="G46" s="23">
        <v>11400</v>
      </c>
      <c r="H46" s="7">
        <v>1050</v>
      </c>
      <c r="I46" s="24">
        <f>H46*F46</f>
        <v>12600</v>
      </c>
      <c r="J46" s="4"/>
    </row>
    <row r="47" spans="1:10">
      <c r="A47" s="4">
        <v>35</v>
      </c>
      <c r="B47" s="4" t="s">
        <v>161</v>
      </c>
      <c r="C47" s="29" t="s">
        <v>162</v>
      </c>
      <c r="D47" s="4" t="s">
        <v>162</v>
      </c>
      <c r="E47" s="4" t="s">
        <v>82</v>
      </c>
      <c r="F47" s="4">
        <v>10</v>
      </c>
      <c r="G47" s="23">
        <v>12500</v>
      </c>
      <c r="H47" s="7">
        <v>1450</v>
      </c>
      <c r="I47" s="24">
        <f>H47*F47</f>
        <v>14500</v>
      </c>
      <c r="J47" s="4"/>
    </row>
    <row r="48" spans="1:10">
      <c r="A48" s="4">
        <v>36</v>
      </c>
      <c r="B48" s="4" t="s">
        <v>163</v>
      </c>
      <c r="C48" s="29" t="s">
        <v>164</v>
      </c>
      <c r="D48" s="4" t="s">
        <v>164</v>
      </c>
      <c r="E48" s="4" t="s">
        <v>82</v>
      </c>
      <c r="F48" s="4">
        <v>6</v>
      </c>
      <c r="G48" s="23">
        <v>6900</v>
      </c>
      <c r="H48" s="7">
        <v>1140</v>
      </c>
      <c r="I48" s="24">
        <f>H48*F48</f>
        <v>6840</v>
      </c>
      <c r="J48" s="4"/>
    </row>
    <row r="49" spans="1:10">
      <c r="A49" s="4">
        <v>37</v>
      </c>
      <c r="B49" s="4" t="s">
        <v>166</v>
      </c>
      <c r="C49" s="29" t="s">
        <v>167</v>
      </c>
      <c r="D49" s="4" t="s">
        <v>167</v>
      </c>
      <c r="E49" s="4" t="s">
        <v>82</v>
      </c>
      <c r="F49" s="4">
        <v>1</v>
      </c>
      <c r="G49" s="23">
        <v>2250</v>
      </c>
      <c r="H49" s="7">
        <v>2350</v>
      </c>
      <c r="I49" s="24">
        <f>H49*F49</f>
        <v>2350</v>
      </c>
      <c r="J49" s="4"/>
    </row>
    <row r="50" spans="1:10">
      <c r="A50" s="4">
        <v>38</v>
      </c>
      <c r="B50" s="4" t="s">
        <v>168</v>
      </c>
      <c r="C50" s="29" t="s">
        <v>169</v>
      </c>
      <c r="D50" s="4" t="s">
        <v>169</v>
      </c>
      <c r="E50" s="4" t="s">
        <v>82</v>
      </c>
      <c r="F50" s="4">
        <v>2</v>
      </c>
      <c r="G50" s="23">
        <v>37000</v>
      </c>
      <c r="H50" s="7">
        <v>17540</v>
      </c>
      <c r="I50" s="24">
        <f>H50*F50</f>
        <v>35080</v>
      </c>
      <c r="J50" s="4"/>
    </row>
    <row r="51" spans="1:10">
      <c r="A51" s="4">
        <v>39</v>
      </c>
      <c r="B51" s="4" t="s">
        <v>170</v>
      </c>
      <c r="C51" s="29" t="s">
        <v>171</v>
      </c>
      <c r="D51" s="4" t="s">
        <v>171</v>
      </c>
      <c r="E51" s="4" t="s">
        <v>82</v>
      </c>
      <c r="F51" s="4">
        <v>2</v>
      </c>
      <c r="G51" s="23">
        <v>37000</v>
      </c>
      <c r="H51" s="7">
        <v>18300</v>
      </c>
      <c r="I51" s="24">
        <f>H51*F51</f>
        <v>36600</v>
      </c>
      <c r="J51" s="4"/>
    </row>
    <row r="52" spans="1:10">
      <c r="A52" s="4">
        <v>40</v>
      </c>
      <c r="B52" s="4" t="s">
        <v>172</v>
      </c>
      <c r="C52" s="29" t="s">
        <v>173</v>
      </c>
      <c r="D52" s="4" t="s">
        <v>173</v>
      </c>
      <c r="E52" s="4" t="s">
        <v>39</v>
      </c>
      <c r="F52" s="4" t="s">
        <v>39</v>
      </c>
      <c r="G52" s="4"/>
      <c r="H52" s="4"/>
      <c r="I52" s="24"/>
      <c r="J52" s="4"/>
    </row>
    <row r="53" spans="1:10">
      <c r="A53" s="4">
        <v>41</v>
      </c>
      <c r="B53" s="4" t="s">
        <v>174</v>
      </c>
      <c r="C53" s="29" t="s">
        <v>175</v>
      </c>
      <c r="D53" s="4" t="s">
        <v>175</v>
      </c>
      <c r="E53" s="4" t="s">
        <v>82</v>
      </c>
      <c r="F53" s="4">
        <v>1</v>
      </c>
      <c r="G53" s="9">
        <v>650</v>
      </c>
      <c r="H53" s="7">
        <v>650</v>
      </c>
      <c r="I53" s="24">
        <f>H53*F53</f>
        <v>650</v>
      </c>
      <c r="J53" s="4"/>
    </row>
    <row r="54" spans="1:10">
      <c r="A54" s="4">
        <v>42</v>
      </c>
      <c r="B54" s="4" t="s">
        <v>176</v>
      </c>
      <c r="C54" s="29" t="s">
        <v>177</v>
      </c>
      <c r="D54" s="4" t="s">
        <v>177</v>
      </c>
      <c r="E54" s="4" t="s">
        <v>82</v>
      </c>
      <c r="F54" s="4">
        <v>12</v>
      </c>
      <c r="G54" s="23">
        <v>24000</v>
      </c>
      <c r="H54" s="7">
        <v>1950</v>
      </c>
      <c r="I54" s="24">
        <f>H54*F54</f>
        <v>23400</v>
      </c>
      <c r="J54" s="4"/>
    </row>
    <row r="55" spans="1:10">
      <c r="A55" s="4">
        <v>43</v>
      </c>
      <c r="B55" s="4" t="s">
        <v>178</v>
      </c>
      <c r="C55" s="29" t="s">
        <v>179</v>
      </c>
      <c r="D55" s="4" t="s">
        <v>179</v>
      </c>
      <c r="E55" s="4" t="s">
        <v>82</v>
      </c>
      <c r="F55" s="4">
        <v>5</v>
      </c>
      <c r="G55" s="23">
        <v>12250</v>
      </c>
      <c r="H55" s="7">
        <v>2450</v>
      </c>
      <c r="I55" s="24">
        <f>H55*F55</f>
        <v>12250</v>
      </c>
      <c r="J55" s="4"/>
    </row>
    <row r="56" spans="1:10">
      <c r="A56" s="4">
        <v>44</v>
      </c>
      <c r="B56" s="4" t="s">
        <v>181</v>
      </c>
      <c r="C56" s="29" t="s">
        <v>182</v>
      </c>
      <c r="D56" s="4" t="s">
        <v>182</v>
      </c>
      <c r="E56" s="4" t="s">
        <v>82</v>
      </c>
      <c r="F56" s="4">
        <v>1</v>
      </c>
      <c r="G56" s="23">
        <v>1450</v>
      </c>
      <c r="H56" s="7">
        <v>1450</v>
      </c>
      <c r="I56" s="24">
        <f>H56*F56</f>
        <v>1450</v>
      </c>
      <c r="J56" s="4"/>
    </row>
    <row r="57" spans="1:10">
      <c r="A57" s="4">
        <v>45</v>
      </c>
      <c r="B57" s="4" t="s">
        <v>183</v>
      </c>
      <c r="C57" s="29" t="s">
        <v>184</v>
      </c>
      <c r="D57" s="4" t="s">
        <v>184</v>
      </c>
      <c r="E57" s="4" t="s">
        <v>82</v>
      </c>
      <c r="F57" s="4">
        <v>6</v>
      </c>
      <c r="G57" s="23">
        <v>8700</v>
      </c>
      <c r="H57" s="7">
        <v>1430</v>
      </c>
      <c r="I57" s="24">
        <f>H57*F57</f>
        <v>8580</v>
      </c>
      <c r="J57" s="4"/>
    </row>
    <row r="58" spans="1:10">
      <c r="A58" s="4">
        <v>46</v>
      </c>
      <c r="B58" s="4" t="s">
        <v>185</v>
      </c>
      <c r="C58" s="29" t="s">
        <v>186</v>
      </c>
      <c r="D58" s="4" t="s">
        <v>186</v>
      </c>
      <c r="E58" s="4" t="s">
        <v>82</v>
      </c>
      <c r="F58" s="4">
        <v>6</v>
      </c>
      <c r="G58" s="23">
        <v>12000</v>
      </c>
      <c r="H58" s="7">
        <v>2050</v>
      </c>
      <c r="I58" s="24">
        <f>H58*F58</f>
        <v>12300</v>
      </c>
      <c r="J58" s="4"/>
    </row>
    <row r="59" spans="1:10">
      <c r="A59" s="4">
        <v>47</v>
      </c>
      <c r="B59" s="4" t="s">
        <v>187</v>
      </c>
      <c r="C59" s="29" t="s">
        <v>188</v>
      </c>
      <c r="D59" s="4" t="s">
        <v>188</v>
      </c>
      <c r="E59" s="4" t="s">
        <v>82</v>
      </c>
      <c r="F59" s="4">
        <v>2</v>
      </c>
      <c r="G59" s="23">
        <v>5700</v>
      </c>
      <c r="H59" s="7">
        <v>2750</v>
      </c>
      <c r="I59" s="24">
        <f>H59*F59</f>
        <v>5500</v>
      </c>
      <c r="J59" s="4"/>
    </row>
    <row r="60" spans="1:10">
      <c r="A60" s="4"/>
      <c r="B60" s="4"/>
      <c r="C60" s="29"/>
      <c r="D60" s="4"/>
      <c r="E60" s="4"/>
      <c r="F60" s="4"/>
      <c r="G60" s="4"/>
      <c r="H60" s="4"/>
      <c r="I60" s="27">
        <f>SUM(I14:I59)</f>
        <v>1789430</v>
      </c>
      <c r="J60" s="4"/>
    </row>
  </sheetData>
  <mergeCells count="23">
    <mergeCell ref="A1:B5"/>
    <mergeCell ref="C1:D5"/>
    <mergeCell ref="E1:G1"/>
    <mergeCell ref="E2:G2"/>
    <mergeCell ref="E3:G3"/>
    <mergeCell ref="E4:G4"/>
    <mergeCell ref="E5:G5"/>
    <mergeCell ref="A6:G6"/>
    <mergeCell ref="A7:G7"/>
    <mergeCell ref="A8:G8"/>
    <mergeCell ref="A9:D10"/>
    <mergeCell ref="E9:G9"/>
    <mergeCell ref="E10:G10"/>
    <mergeCell ref="H1:I1"/>
    <mergeCell ref="H2:I2"/>
    <mergeCell ref="H3:I3"/>
    <mergeCell ref="H4:I4"/>
    <mergeCell ref="H5:I5"/>
    <mergeCell ref="H6:I6"/>
    <mergeCell ref="H7:I7"/>
    <mergeCell ref="H8:I8"/>
    <mergeCell ref="H9:I9"/>
    <mergeCell ref="H10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59"/>
  <sheetViews>
    <sheetView workbookViewId="0">
      <selection activeCell="B2" sqref="B2:U13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72"/>
      <c r="C1" s="72"/>
      <c r="D1" s="48" t="s">
        <v>0</v>
      </c>
      <c r="E1" s="48" t="s">
        <v>0</v>
      </c>
      <c r="F1" s="49" t="s">
        <v>0</v>
      </c>
      <c r="G1" s="74" t="s">
        <v>1</v>
      </c>
      <c r="H1" s="74" t="s">
        <v>1</v>
      </c>
      <c r="I1" s="74" t="s">
        <v>1</v>
      </c>
      <c r="J1" s="60" t="s">
        <v>68</v>
      </c>
      <c r="K1" s="60"/>
      <c r="L1" s="60"/>
      <c r="M1" s="60"/>
      <c r="N1" s="60"/>
      <c r="O1" s="61"/>
      <c r="P1" s="60" t="s">
        <v>69</v>
      </c>
      <c r="Q1" s="60"/>
      <c r="R1" s="60"/>
      <c r="S1" s="60"/>
      <c r="T1" s="60"/>
      <c r="U1" s="61"/>
    </row>
    <row r="2" spans="2:21">
      <c r="B2" s="73"/>
      <c r="C2" s="73"/>
      <c r="D2" s="50" t="s">
        <v>0</v>
      </c>
      <c r="E2" s="50" t="s">
        <v>0</v>
      </c>
      <c r="F2" s="51" t="s">
        <v>0</v>
      </c>
      <c r="G2" s="75" t="s">
        <v>3</v>
      </c>
      <c r="H2" s="75" t="s">
        <v>3</v>
      </c>
      <c r="I2" s="75" t="s">
        <v>3</v>
      </c>
      <c r="J2" s="62" t="s">
        <v>4</v>
      </c>
      <c r="K2" s="62"/>
      <c r="L2" s="62"/>
      <c r="M2" s="62"/>
      <c r="N2" s="62"/>
      <c r="O2" s="63"/>
      <c r="P2" s="62" t="s">
        <v>5</v>
      </c>
      <c r="Q2" s="62"/>
      <c r="R2" s="62"/>
      <c r="S2" s="62"/>
      <c r="T2" s="62"/>
      <c r="U2" s="63"/>
    </row>
    <row r="3" spans="2:21">
      <c r="B3" s="73"/>
      <c r="C3" s="73"/>
      <c r="D3" s="50" t="s">
        <v>0</v>
      </c>
      <c r="E3" s="50" t="s">
        <v>0</v>
      </c>
      <c r="F3" s="51" t="s">
        <v>0</v>
      </c>
      <c r="G3" s="75" t="s">
        <v>6</v>
      </c>
      <c r="H3" s="75" t="s">
        <v>6</v>
      </c>
      <c r="I3" s="75" t="s">
        <v>6</v>
      </c>
      <c r="J3" s="62" t="s">
        <v>7</v>
      </c>
      <c r="K3" s="62"/>
      <c r="L3" s="62"/>
      <c r="M3" s="62"/>
      <c r="N3" s="62"/>
      <c r="O3" s="63"/>
      <c r="P3" s="62" t="s">
        <v>7</v>
      </c>
      <c r="Q3" s="62"/>
      <c r="R3" s="62"/>
      <c r="S3" s="62"/>
      <c r="T3" s="62"/>
      <c r="U3" s="63"/>
    </row>
    <row r="4" spans="2:21">
      <c r="B4" s="73"/>
      <c r="C4" s="73"/>
      <c r="D4" s="50" t="s">
        <v>0</v>
      </c>
      <c r="E4" s="50" t="s">
        <v>0</v>
      </c>
      <c r="F4" s="51" t="s">
        <v>0</v>
      </c>
      <c r="G4" s="75" t="s">
        <v>8</v>
      </c>
      <c r="H4" s="75" t="s">
        <v>8</v>
      </c>
      <c r="I4" s="75" t="s">
        <v>8</v>
      </c>
      <c r="J4" s="62" t="s">
        <v>9</v>
      </c>
      <c r="K4" s="62"/>
      <c r="L4" s="62"/>
      <c r="M4" s="62"/>
      <c r="N4" s="62"/>
      <c r="O4" s="63"/>
      <c r="P4" s="62" t="s">
        <v>9</v>
      </c>
      <c r="Q4" s="62"/>
      <c r="R4" s="62"/>
      <c r="S4" s="62"/>
      <c r="T4" s="62"/>
      <c r="U4" s="63"/>
    </row>
    <row r="5" spans="2:21">
      <c r="B5" s="73"/>
      <c r="C5" s="73"/>
      <c r="D5" s="50" t="s">
        <v>0</v>
      </c>
      <c r="E5" s="50" t="s">
        <v>0</v>
      </c>
      <c r="F5" s="51" t="s">
        <v>0</v>
      </c>
      <c r="G5" s="73"/>
      <c r="H5" s="73"/>
      <c r="I5" s="73"/>
      <c r="J5" s="62" t="s">
        <v>10</v>
      </c>
      <c r="K5" s="62"/>
      <c r="L5" s="62"/>
      <c r="M5" s="62"/>
      <c r="N5" s="62"/>
      <c r="O5" s="63"/>
      <c r="P5" s="62" t="s">
        <v>10</v>
      </c>
      <c r="Q5" s="62"/>
      <c r="R5" s="62"/>
      <c r="S5" s="62"/>
      <c r="T5" s="62"/>
      <c r="U5" s="63"/>
    </row>
    <row r="6" spans="2:21">
      <c r="B6" s="70" t="s">
        <v>11</v>
      </c>
      <c r="C6" s="70" t="s">
        <v>11</v>
      </c>
      <c r="D6" s="70" t="s">
        <v>11</v>
      </c>
      <c r="E6" s="70" t="s">
        <v>11</v>
      </c>
      <c r="F6" s="70" t="s">
        <v>11</v>
      </c>
      <c r="G6" s="70" t="s">
        <v>11</v>
      </c>
      <c r="H6" s="70" t="s">
        <v>11</v>
      </c>
      <c r="I6" s="70" t="s">
        <v>11</v>
      </c>
      <c r="J6" s="64" t="s">
        <v>12</v>
      </c>
      <c r="K6" s="64"/>
      <c r="L6" s="64"/>
      <c r="M6" s="64"/>
      <c r="N6" s="64"/>
      <c r="O6" s="65"/>
      <c r="P6" s="64" t="s">
        <v>13</v>
      </c>
      <c r="Q6" s="64"/>
      <c r="R6" s="64"/>
      <c r="S6" s="64"/>
      <c r="T6" s="64"/>
      <c r="U6" s="65"/>
    </row>
    <row r="7" spans="2:21">
      <c r="B7" s="71" t="s">
        <v>14</v>
      </c>
      <c r="C7" s="71" t="s">
        <v>14</v>
      </c>
      <c r="D7" s="71" t="s">
        <v>14</v>
      </c>
      <c r="E7" s="71" t="s">
        <v>14</v>
      </c>
      <c r="F7" s="71" t="s">
        <v>14</v>
      </c>
      <c r="G7" s="71" t="s">
        <v>14</v>
      </c>
      <c r="H7" s="71" t="s">
        <v>14</v>
      </c>
      <c r="I7" s="71" t="s">
        <v>14</v>
      </c>
      <c r="J7" s="64" t="s">
        <v>15</v>
      </c>
      <c r="K7" s="64"/>
      <c r="L7" s="65"/>
      <c r="M7" s="65"/>
      <c r="N7" s="65"/>
      <c r="O7" s="65"/>
      <c r="P7" s="64" t="s">
        <v>15</v>
      </c>
      <c r="Q7" s="64"/>
      <c r="R7" s="65"/>
      <c r="S7" s="65"/>
      <c r="T7" s="65"/>
      <c r="U7" s="65"/>
    </row>
    <row r="8" spans="2:21">
      <c r="B8" s="71" t="s">
        <v>70</v>
      </c>
      <c r="C8" s="71" t="s">
        <v>70</v>
      </c>
      <c r="D8" s="71" t="s">
        <v>70</v>
      </c>
      <c r="E8" s="71" t="s">
        <v>70</v>
      </c>
      <c r="F8" s="71" t="s">
        <v>70</v>
      </c>
      <c r="G8" s="71" t="s">
        <v>70</v>
      </c>
      <c r="H8" s="71" t="s">
        <v>70</v>
      </c>
      <c r="I8" s="71" t="s">
        <v>70</v>
      </c>
      <c r="J8" s="64" t="s">
        <v>17</v>
      </c>
      <c r="K8" s="64"/>
      <c r="L8" s="65"/>
      <c r="M8" s="65"/>
      <c r="N8" s="65"/>
      <c r="O8" s="65"/>
      <c r="P8" s="64" t="s">
        <v>17</v>
      </c>
      <c r="Q8" s="64"/>
      <c r="R8" s="65"/>
      <c r="S8" s="65"/>
      <c r="T8" s="65"/>
      <c r="U8" s="65"/>
    </row>
    <row r="9" spans="2:21">
      <c r="B9" s="58" t="s">
        <v>19</v>
      </c>
      <c r="C9" s="58" t="s">
        <v>19</v>
      </c>
      <c r="D9" s="58" t="s">
        <v>19</v>
      </c>
      <c r="E9" s="58" t="s">
        <v>19</v>
      </c>
      <c r="F9" s="58" t="s">
        <v>19</v>
      </c>
      <c r="G9" s="58" t="s">
        <v>20</v>
      </c>
      <c r="H9" s="58" t="s">
        <v>20</v>
      </c>
      <c r="I9" s="58" t="s">
        <v>20</v>
      </c>
      <c r="J9" s="58" t="s">
        <v>18</v>
      </c>
      <c r="K9" s="58"/>
      <c r="L9" s="59"/>
      <c r="M9" s="59"/>
      <c r="N9" s="59"/>
      <c r="O9" s="59"/>
      <c r="P9" s="58" t="s">
        <v>18</v>
      </c>
      <c r="Q9" s="58"/>
      <c r="R9" s="59"/>
      <c r="S9" s="59"/>
      <c r="T9" s="59"/>
      <c r="U9" s="59"/>
    </row>
    <row r="10" spans="2:21">
      <c r="B10" s="58" t="s">
        <v>19</v>
      </c>
      <c r="C10" s="58" t="s">
        <v>19</v>
      </c>
      <c r="D10" s="58" t="s">
        <v>19</v>
      </c>
      <c r="E10" s="58" t="s">
        <v>19</v>
      </c>
      <c r="F10" s="58" t="s">
        <v>19</v>
      </c>
      <c r="G10" s="58" t="s">
        <v>22</v>
      </c>
      <c r="H10" s="58" t="s">
        <v>23</v>
      </c>
      <c r="I10" s="58"/>
      <c r="J10" s="58" t="s">
        <v>189</v>
      </c>
      <c r="K10" s="58"/>
      <c r="L10" s="59"/>
      <c r="M10" s="59"/>
      <c r="N10" s="59"/>
      <c r="O10" s="59"/>
      <c r="P10" s="58" t="s">
        <v>189</v>
      </c>
      <c r="Q10" s="58"/>
      <c r="R10" s="59"/>
      <c r="S10" s="59"/>
      <c r="T10" s="59"/>
      <c r="U10" s="59"/>
    </row>
    <row r="11" spans="2:21" ht="42.75">
      <c r="B11" s="21" t="s">
        <v>25</v>
      </c>
      <c r="C11" s="21" t="s">
        <v>26</v>
      </c>
      <c r="D11" s="21" t="s">
        <v>27</v>
      </c>
      <c r="E11" s="21" t="s">
        <v>30</v>
      </c>
      <c r="F11" s="21" t="s">
        <v>28</v>
      </c>
      <c r="G11" s="21" t="s">
        <v>29</v>
      </c>
      <c r="H11" s="21" t="s">
        <v>190</v>
      </c>
      <c r="I11" s="21" t="s">
        <v>191</v>
      </c>
      <c r="J11" s="10" t="s">
        <v>192</v>
      </c>
      <c r="K11" s="66" t="s">
        <v>193</v>
      </c>
      <c r="L11" s="67"/>
      <c r="M11" s="68"/>
      <c r="N11" s="68"/>
      <c r="O11" s="69"/>
      <c r="P11" s="10" t="s">
        <v>192</v>
      </c>
      <c r="Q11" s="66" t="s">
        <v>193</v>
      </c>
      <c r="R11" s="67"/>
      <c r="S11" s="68"/>
      <c r="T11" s="68"/>
      <c r="U11" s="69"/>
    </row>
    <row r="12" spans="2:21" ht="28.5">
      <c r="B12" s="12">
        <v>1</v>
      </c>
      <c r="C12" s="12" t="s">
        <v>39</v>
      </c>
      <c r="D12" s="12" t="s">
        <v>40</v>
      </c>
      <c r="E12" s="12" t="s">
        <v>39</v>
      </c>
      <c r="F12" s="12" t="s">
        <v>41</v>
      </c>
      <c r="G12" s="12" t="s">
        <v>77</v>
      </c>
      <c r="H12" s="12" t="s">
        <v>45</v>
      </c>
      <c r="I12" s="12" t="s">
        <v>45</v>
      </c>
      <c r="J12" s="12" t="s">
        <v>39</v>
      </c>
      <c r="K12" s="57" t="s">
        <v>39</v>
      </c>
      <c r="L12" s="58"/>
      <c r="M12" s="58"/>
      <c r="N12" s="58"/>
      <c r="O12" s="59"/>
      <c r="P12" s="12" t="s">
        <v>39</v>
      </c>
      <c r="Q12" s="57" t="s">
        <v>39</v>
      </c>
      <c r="R12" s="58"/>
      <c r="S12" s="58"/>
      <c r="T12" s="58"/>
      <c r="U12" s="59"/>
    </row>
    <row r="13" spans="2:21">
      <c r="B13" s="3">
        <v>2</v>
      </c>
      <c r="C13" s="3" t="s">
        <v>78</v>
      </c>
      <c r="D13" s="3" t="s">
        <v>79</v>
      </c>
      <c r="E13" s="3" t="s">
        <v>39</v>
      </c>
      <c r="F13" s="3" t="s">
        <v>39</v>
      </c>
      <c r="G13" s="3" t="s">
        <v>194</v>
      </c>
      <c r="H13" s="3" t="s">
        <v>45</v>
      </c>
      <c r="I13" s="3" t="s">
        <v>45</v>
      </c>
    </row>
    <row r="14" spans="2:21">
      <c r="B14" s="3">
        <v>3</v>
      </c>
      <c r="C14" s="3" t="s">
        <v>80</v>
      </c>
      <c r="D14" s="3" t="s">
        <v>81</v>
      </c>
      <c r="E14" s="3" t="s">
        <v>39</v>
      </c>
      <c r="F14" s="3" t="s">
        <v>82</v>
      </c>
      <c r="G14" s="3" t="s">
        <v>77</v>
      </c>
      <c r="H14" s="3" t="s">
        <v>45</v>
      </c>
      <c r="I14" s="3" t="s">
        <v>45</v>
      </c>
    </row>
    <row r="15" spans="2:21">
      <c r="B15" s="3">
        <v>4</v>
      </c>
      <c r="C15" s="3" t="s">
        <v>83</v>
      </c>
      <c r="D15" s="3" t="s">
        <v>84</v>
      </c>
      <c r="E15" s="3" t="s">
        <v>39</v>
      </c>
      <c r="F15" s="3" t="s">
        <v>82</v>
      </c>
      <c r="G15" s="3" t="s">
        <v>77</v>
      </c>
      <c r="H15" s="3" t="s">
        <v>45</v>
      </c>
      <c r="I15" s="3" t="s">
        <v>45</v>
      </c>
    </row>
    <row r="16" spans="2:21">
      <c r="B16" s="3">
        <v>5</v>
      </c>
      <c r="C16" s="3" t="s">
        <v>85</v>
      </c>
      <c r="D16" s="3" t="s">
        <v>86</v>
      </c>
      <c r="E16" s="3" t="s">
        <v>39</v>
      </c>
      <c r="F16" s="3" t="s">
        <v>82</v>
      </c>
      <c r="G16" s="3" t="s">
        <v>77</v>
      </c>
      <c r="H16" s="3" t="s">
        <v>45</v>
      </c>
      <c r="I16" s="3" t="s">
        <v>45</v>
      </c>
    </row>
    <row r="17" spans="2:9">
      <c r="B17" s="3">
        <v>6</v>
      </c>
      <c r="C17" s="3" t="s">
        <v>87</v>
      </c>
      <c r="D17" s="3" t="s">
        <v>88</v>
      </c>
      <c r="E17" s="3" t="s">
        <v>39</v>
      </c>
      <c r="F17" s="3" t="s">
        <v>82</v>
      </c>
      <c r="G17" s="3" t="s">
        <v>89</v>
      </c>
      <c r="H17" s="3" t="s">
        <v>45</v>
      </c>
      <c r="I17" s="3" t="s">
        <v>45</v>
      </c>
    </row>
    <row r="18" spans="2:9">
      <c r="B18" s="3">
        <v>7</v>
      </c>
      <c r="C18" s="3" t="s">
        <v>90</v>
      </c>
      <c r="D18" s="3" t="s">
        <v>91</v>
      </c>
      <c r="E18" s="3" t="s">
        <v>39</v>
      </c>
      <c r="F18" s="3" t="s">
        <v>82</v>
      </c>
      <c r="G18" s="3" t="s">
        <v>77</v>
      </c>
      <c r="H18" s="3" t="s">
        <v>45</v>
      </c>
      <c r="I18" s="3" t="s">
        <v>45</v>
      </c>
    </row>
    <row r="19" spans="2:9">
      <c r="B19" s="3">
        <v>8</v>
      </c>
      <c r="C19" s="3" t="s">
        <v>92</v>
      </c>
      <c r="D19" s="3" t="s">
        <v>93</v>
      </c>
      <c r="E19" s="3" t="s">
        <v>39</v>
      </c>
      <c r="F19" s="3" t="s">
        <v>39</v>
      </c>
      <c r="G19" s="3" t="s">
        <v>194</v>
      </c>
      <c r="H19" s="3" t="s">
        <v>45</v>
      </c>
      <c r="I19" s="3" t="s">
        <v>45</v>
      </c>
    </row>
    <row r="20" spans="2:9">
      <c r="B20" s="3">
        <v>9</v>
      </c>
      <c r="C20" s="3" t="s">
        <v>94</v>
      </c>
      <c r="D20" s="3" t="s">
        <v>95</v>
      </c>
      <c r="E20" s="3" t="s">
        <v>39</v>
      </c>
      <c r="F20" s="3" t="s">
        <v>39</v>
      </c>
      <c r="G20" s="3" t="s">
        <v>194</v>
      </c>
      <c r="H20" s="3" t="s">
        <v>45</v>
      </c>
      <c r="I20" s="3" t="s">
        <v>45</v>
      </c>
    </row>
    <row r="21" spans="2:9">
      <c r="B21" s="3">
        <v>10</v>
      </c>
      <c r="C21" s="3" t="s">
        <v>96</v>
      </c>
      <c r="D21" s="3" t="s">
        <v>97</v>
      </c>
      <c r="E21" s="3" t="s">
        <v>39</v>
      </c>
      <c r="F21" s="3" t="s">
        <v>98</v>
      </c>
      <c r="G21" s="3" t="s">
        <v>99</v>
      </c>
      <c r="H21" s="3" t="s">
        <v>45</v>
      </c>
      <c r="I21" s="3" t="s">
        <v>45</v>
      </c>
    </row>
    <row r="22" spans="2:9">
      <c r="B22" s="3">
        <v>11</v>
      </c>
      <c r="C22" s="3" t="s">
        <v>100</v>
      </c>
      <c r="D22" s="3" t="s">
        <v>101</v>
      </c>
      <c r="E22" s="3" t="s">
        <v>39</v>
      </c>
      <c r="F22" s="3" t="s">
        <v>98</v>
      </c>
      <c r="G22" s="3" t="s">
        <v>102</v>
      </c>
      <c r="H22" s="3" t="s">
        <v>45</v>
      </c>
      <c r="I22" s="3" t="s">
        <v>45</v>
      </c>
    </row>
    <row r="23" spans="2:9">
      <c r="B23" s="3">
        <v>12</v>
      </c>
      <c r="C23" s="3" t="s">
        <v>103</v>
      </c>
      <c r="D23" s="3" t="s">
        <v>104</v>
      </c>
      <c r="E23" s="3" t="s">
        <v>39</v>
      </c>
      <c r="F23" s="3" t="s">
        <v>39</v>
      </c>
      <c r="G23" s="3" t="s">
        <v>194</v>
      </c>
      <c r="H23" s="3" t="s">
        <v>45</v>
      </c>
      <c r="I23" s="3" t="s">
        <v>45</v>
      </c>
    </row>
    <row r="24" spans="2:9">
      <c r="B24" s="3">
        <v>13</v>
      </c>
      <c r="C24" s="3" t="s">
        <v>105</v>
      </c>
      <c r="D24" s="3" t="s">
        <v>101</v>
      </c>
      <c r="E24" s="3" t="s">
        <v>39</v>
      </c>
      <c r="F24" s="3" t="s">
        <v>98</v>
      </c>
      <c r="G24" s="3" t="s">
        <v>106</v>
      </c>
      <c r="H24" s="3" t="s">
        <v>45</v>
      </c>
      <c r="I24" s="3" t="s">
        <v>45</v>
      </c>
    </row>
    <row r="25" spans="2:9">
      <c r="B25" s="3">
        <v>14</v>
      </c>
      <c r="C25" s="3" t="s">
        <v>107</v>
      </c>
      <c r="D25" s="3" t="s">
        <v>108</v>
      </c>
      <c r="E25" s="3" t="s">
        <v>39</v>
      </c>
      <c r="F25" s="3" t="s">
        <v>98</v>
      </c>
      <c r="G25" s="3" t="s">
        <v>99</v>
      </c>
      <c r="H25" s="3" t="s">
        <v>45</v>
      </c>
      <c r="I25" s="3" t="s">
        <v>45</v>
      </c>
    </row>
    <row r="26" spans="2:9">
      <c r="B26" s="3">
        <v>15</v>
      </c>
      <c r="C26" s="3" t="s">
        <v>109</v>
      </c>
      <c r="D26" s="3" t="s">
        <v>110</v>
      </c>
      <c r="E26" s="3" t="s">
        <v>39</v>
      </c>
      <c r="F26" s="3" t="s">
        <v>39</v>
      </c>
      <c r="G26" s="3" t="s">
        <v>194</v>
      </c>
      <c r="H26" s="3" t="s">
        <v>45</v>
      </c>
      <c r="I26" s="3" t="s">
        <v>45</v>
      </c>
    </row>
    <row r="27" spans="2:9">
      <c r="B27" s="3">
        <v>16</v>
      </c>
      <c r="C27" s="3" t="s">
        <v>111</v>
      </c>
      <c r="D27" s="3" t="s">
        <v>112</v>
      </c>
      <c r="E27" s="3" t="s">
        <v>39</v>
      </c>
      <c r="F27" s="3" t="s">
        <v>113</v>
      </c>
      <c r="G27" s="3" t="s">
        <v>89</v>
      </c>
      <c r="H27" s="3" t="s">
        <v>45</v>
      </c>
      <c r="I27" s="3" t="s">
        <v>45</v>
      </c>
    </row>
    <row r="28" spans="2:9">
      <c r="B28" s="3">
        <v>17</v>
      </c>
      <c r="C28" s="3" t="s">
        <v>114</v>
      </c>
      <c r="D28" s="3" t="s">
        <v>115</v>
      </c>
      <c r="E28" s="3" t="s">
        <v>39</v>
      </c>
      <c r="F28" s="3" t="s">
        <v>113</v>
      </c>
      <c r="G28" s="3" t="s">
        <v>77</v>
      </c>
      <c r="H28" s="3" t="s">
        <v>45</v>
      </c>
      <c r="I28" s="3" t="s">
        <v>45</v>
      </c>
    </row>
    <row r="29" spans="2:9">
      <c r="B29" s="3">
        <v>18</v>
      </c>
      <c r="C29" s="3" t="s">
        <v>116</v>
      </c>
      <c r="D29" s="3" t="s">
        <v>117</v>
      </c>
      <c r="E29" s="3" t="s">
        <v>39</v>
      </c>
      <c r="F29" s="3" t="s">
        <v>39</v>
      </c>
      <c r="G29" s="3" t="s">
        <v>194</v>
      </c>
      <c r="H29" s="3" t="s">
        <v>45</v>
      </c>
      <c r="I29" s="3" t="s">
        <v>45</v>
      </c>
    </row>
    <row r="30" spans="2:9">
      <c r="B30" s="3">
        <v>19</v>
      </c>
      <c r="C30" s="3" t="s">
        <v>118</v>
      </c>
      <c r="D30" s="3" t="s">
        <v>119</v>
      </c>
      <c r="E30" s="3" t="s">
        <v>39</v>
      </c>
      <c r="F30" s="3" t="s">
        <v>120</v>
      </c>
      <c r="G30" s="3" t="s">
        <v>121</v>
      </c>
      <c r="H30" s="3" t="s">
        <v>45</v>
      </c>
      <c r="I30" s="3" t="s">
        <v>45</v>
      </c>
    </row>
    <row r="31" spans="2:9">
      <c r="B31" s="3">
        <v>20</v>
      </c>
      <c r="C31" s="3" t="s">
        <v>122</v>
      </c>
      <c r="D31" s="3" t="s">
        <v>123</v>
      </c>
      <c r="E31" s="3" t="s">
        <v>39</v>
      </c>
      <c r="F31" s="3" t="s">
        <v>120</v>
      </c>
      <c r="G31" s="3" t="s">
        <v>124</v>
      </c>
      <c r="H31" s="3" t="s">
        <v>45</v>
      </c>
      <c r="I31" s="3" t="s">
        <v>45</v>
      </c>
    </row>
    <row r="32" spans="2:9">
      <c r="B32" s="3">
        <v>21</v>
      </c>
      <c r="C32" s="3" t="s">
        <v>125</v>
      </c>
      <c r="D32" s="3" t="s">
        <v>126</v>
      </c>
      <c r="E32" s="3" t="s">
        <v>39</v>
      </c>
      <c r="F32" s="3" t="s">
        <v>120</v>
      </c>
      <c r="G32" s="3" t="s">
        <v>127</v>
      </c>
      <c r="H32" s="3" t="s">
        <v>45</v>
      </c>
      <c r="I32" s="3" t="s">
        <v>45</v>
      </c>
    </row>
    <row r="33" spans="2:9">
      <c r="B33" s="3">
        <v>22</v>
      </c>
      <c r="C33" s="3" t="s">
        <v>128</v>
      </c>
      <c r="D33" s="3" t="s">
        <v>129</v>
      </c>
      <c r="E33" s="3" t="s">
        <v>39</v>
      </c>
      <c r="F33" s="3" t="s">
        <v>120</v>
      </c>
      <c r="G33" s="3" t="s">
        <v>99</v>
      </c>
      <c r="H33" s="3" t="s">
        <v>45</v>
      </c>
      <c r="I33" s="3" t="s">
        <v>45</v>
      </c>
    </row>
    <row r="34" spans="2:9">
      <c r="B34" s="3">
        <v>23</v>
      </c>
      <c r="C34" s="3" t="s">
        <v>130</v>
      </c>
      <c r="D34" s="3" t="s">
        <v>131</v>
      </c>
      <c r="E34" s="3" t="s">
        <v>39</v>
      </c>
      <c r="F34" s="3" t="s">
        <v>120</v>
      </c>
      <c r="G34" s="3" t="s">
        <v>127</v>
      </c>
      <c r="H34" s="3" t="s">
        <v>45</v>
      </c>
      <c r="I34" s="3" t="s">
        <v>45</v>
      </c>
    </row>
    <row r="35" spans="2:9">
      <c r="B35" s="3">
        <v>24</v>
      </c>
      <c r="C35" s="3" t="s">
        <v>132</v>
      </c>
      <c r="D35" s="3" t="s">
        <v>133</v>
      </c>
      <c r="E35" s="3" t="s">
        <v>39</v>
      </c>
      <c r="F35" s="3" t="s">
        <v>120</v>
      </c>
      <c r="G35" s="3" t="s">
        <v>134</v>
      </c>
      <c r="H35" s="3" t="s">
        <v>45</v>
      </c>
      <c r="I35" s="3" t="s">
        <v>45</v>
      </c>
    </row>
    <row r="36" spans="2:9">
      <c r="B36" s="3">
        <v>25</v>
      </c>
      <c r="C36" s="3" t="s">
        <v>135</v>
      </c>
      <c r="D36" s="3" t="s">
        <v>136</v>
      </c>
      <c r="E36" s="3" t="s">
        <v>39</v>
      </c>
      <c r="F36" s="3" t="s">
        <v>120</v>
      </c>
      <c r="G36" s="3" t="s">
        <v>137</v>
      </c>
      <c r="H36" s="3" t="s">
        <v>45</v>
      </c>
      <c r="I36" s="3" t="s">
        <v>45</v>
      </c>
    </row>
    <row r="37" spans="2:9">
      <c r="B37" s="3">
        <v>26</v>
      </c>
      <c r="C37" s="3" t="s">
        <v>138</v>
      </c>
      <c r="D37" s="3" t="s">
        <v>139</v>
      </c>
      <c r="E37" s="3" t="s">
        <v>39</v>
      </c>
      <c r="F37" s="3" t="s">
        <v>120</v>
      </c>
      <c r="G37" s="3" t="s">
        <v>140</v>
      </c>
      <c r="H37" s="3" t="s">
        <v>45</v>
      </c>
      <c r="I37" s="3" t="s">
        <v>45</v>
      </c>
    </row>
    <row r="38" spans="2:9">
      <c r="B38" s="3">
        <v>27</v>
      </c>
      <c r="C38" s="3" t="s">
        <v>141</v>
      </c>
      <c r="D38" s="3" t="s">
        <v>142</v>
      </c>
      <c r="E38" s="3" t="s">
        <v>39</v>
      </c>
      <c r="F38" s="3" t="s">
        <v>39</v>
      </c>
      <c r="G38" s="3" t="s">
        <v>194</v>
      </c>
      <c r="H38" s="3" t="s">
        <v>45</v>
      </c>
      <c r="I38" s="3" t="s">
        <v>45</v>
      </c>
    </row>
    <row r="39" spans="2:9">
      <c r="B39" s="3">
        <v>28</v>
      </c>
      <c r="C39" s="3" t="s">
        <v>143</v>
      </c>
      <c r="D39" s="3" t="s">
        <v>144</v>
      </c>
      <c r="E39" s="3" t="s">
        <v>39</v>
      </c>
      <c r="F39" s="3" t="s">
        <v>120</v>
      </c>
      <c r="G39" s="3" t="s">
        <v>145</v>
      </c>
      <c r="H39" s="3" t="s">
        <v>45</v>
      </c>
      <c r="I39" s="3" t="s">
        <v>45</v>
      </c>
    </row>
    <row r="40" spans="2:9">
      <c r="B40" s="3">
        <v>29</v>
      </c>
      <c r="C40" s="3" t="s">
        <v>146</v>
      </c>
      <c r="D40" s="3" t="s">
        <v>147</v>
      </c>
      <c r="E40" s="3" t="s">
        <v>39</v>
      </c>
      <c r="F40" s="3" t="s">
        <v>120</v>
      </c>
      <c r="G40" s="3" t="s">
        <v>148</v>
      </c>
      <c r="H40" s="3" t="s">
        <v>45</v>
      </c>
      <c r="I40" s="3" t="s">
        <v>45</v>
      </c>
    </row>
    <row r="41" spans="2:9">
      <c r="B41" s="3">
        <v>30</v>
      </c>
      <c r="C41" s="3" t="s">
        <v>149</v>
      </c>
      <c r="D41" s="3" t="s">
        <v>150</v>
      </c>
      <c r="E41" s="3" t="s">
        <v>39</v>
      </c>
      <c r="F41" s="3" t="s">
        <v>120</v>
      </c>
      <c r="G41" s="3" t="s">
        <v>134</v>
      </c>
      <c r="H41" s="3" t="s">
        <v>45</v>
      </c>
      <c r="I41" s="3" t="s">
        <v>45</v>
      </c>
    </row>
    <row r="42" spans="2:9">
      <c r="B42" s="3">
        <v>31</v>
      </c>
      <c r="C42" s="3" t="s">
        <v>151</v>
      </c>
      <c r="D42" s="3" t="s">
        <v>152</v>
      </c>
      <c r="E42" s="3" t="s">
        <v>39</v>
      </c>
      <c r="F42" s="3" t="s">
        <v>120</v>
      </c>
      <c r="G42" s="3" t="s">
        <v>137</v>
      </c>
      <c r="H42" s="3" t="s">
        <v>45</v>
      </c>
      <c r="I42" s="3" t="s">
        <v>45</v>
      </c>
    </row>
    <row r="43" spans="2:9">
      <c r="B43" s="3">
        <v>32</v>
      </c>
      <c r="C43" s="3" t="s">
        <v>153</v>
      </c>
      <c r="D43" s="3" t="s">
        <v>154</v>
      </c>
      <c r="E43" s="3" t="s">
        <v>39</v>
      </c>
      <c r="F43" s="3" t="s">
        <v>39</v>
      </c>
      <c r="G43" s="3" t="s">
        <v>194</v>
      </c>
      <c r="H43" s="3" t="s">
        <v>45</v>
      </c>
      <c r="I43" s="3" t="s">
        <v>45</v>
      </c>
    </row>
    <row r="44" spans="2:9">
      <c r="B44" s="3">
        <v>33</v>
      </c>
      <c r="C44" s="3" t="s">
        <v>155</v>
      </c>
      <c r="D44" s="3" t="s">
        <v>156</v>
      </c>
      <c r="E44" s="3" t="s">
        <v>39</v>
      </c>
      <c r="F44" s="3" t="s">
        <v>120</v>
      </c>
      <c r="G44" s="3" t="s">
        <v>127</v>
      </c>
      <c r="H44" s="3" t="s">
        <v>45</v>
      </c>
      <c r="I44" s="3" t="s">
        <v>45</v>
      </c>
    </row>
    <row r="45" spans="2:9">
      <c r="B45" s="3">
        <v>34</v>
      </c>
      <c r="C45" s="3" t="s">
        <v>157</v>
      </c>
      <c r="D45" s="3" t="s">
        <v>158</v>
      </c>
      <c r="E45" s="3" t="s">
        <v>39</v>
      </c>
      <c r="F45" s="3" t="s">
        <v>39</v>
      </c>
      <c r="G45" s="3" t="s">
        <v>194</v>
      </c>
      <c r="H45" s="3" t="s">
        <v>45</v>
      </c>
      <c r="I45" s="3" t="s">
        <v>45</v>
      </c>
    </row>
    <row r="46" spans="2:9">
      <c r="B46" s="3">
        <v>35</v>
      </c>
      <c r="C46" s="3" t="s">
        <v>159</v>
      </c>
      <c r="D46" s="3" t="s">
        <v>160</v>
      </c>
      <c r="E46" s="3" t="s">
        <v>39</v>
      </c>
      <c r="F46" s="3" t="s">
        <v>82</v>
      </c>
      <c r="G46" s="3" t="s">
        <v>99</v>
      </c>
      <c r="H46" s="3" t="s">
        <v>45</v>
      </c>
      <c r="I46" s="3" t="s">
        <v>45</v>
      </c>
    </row>
    <row r="47" spans="2:9">
      <c r="B47" s="3">
        <v>36</v>
      </c>
      <c r="C47" s="3" t="s">
        <v>161</v>
      </c>
      <c r="D47" s="3" t="s">
        <v>162</v>
      </c>
      <c r="E47" s="3" t="s">
        <v>39</v>
      </c>
      <c r="F47" s="3" t="s">
        <v>82</v>
      </c>
      <c r="G47" s="3" t="s">
        <v>102</v>
      </c>
      <c r="H47" s="3" t="s">
        <v>45</v>
      </c>
      <c r="I47" s="3" t="s">
        <v>45</v>
      </c>
    </row>
    <row r="48" spans="2:9">
      <c r="B48" s="3">
        <v>37</v>
      </c>
      <c r="C48" s="3" t="s">
        <v>163</v>
      </c>
      <c r="D48" s="3" t="s">
        <v>164</v>
      </c>
      <c r="E48" s="3" t="s">
        <v>39</v>
      </c>
      <c r="F48" s="3" t="s">
        <v>82</v>
      </c>
      <c r="G48" s="3" t="s">
        <v>165</v>
      </c>
      <c r="H48" s="3" t="s">
        <v>45</v>
      </c>
      <c r="I48" s="3" t="s">
        <v>45</v>
      </c>
    </row>
    <row r="49" spans="2:9">
      <c r="B49" s="3">
        <v>38</v>
      </c>
      <c r="C49" s="3" t="s">
        <v>166</v>
      </c>
      <c r="D49" s="3" t="s">
        <v>167</v>
      </c>
      <c r="E49" s="3" t="s">
        <v>39</v>
      </c>
      <c r="F49" s="3" t="s">
        <v>82</v>
      </c>
      <c r="G49" s="3" t="s">
        <v>77</v>
      </c>
      <c r="H49" s="3" t="s">
        <v>45</v>
      </c>
      <c r="I49" s="3" t="s">
        <v>45</v>
      </c>
    </row>
    <row r="50" spans="2:9">
      <c r="B50" s="3">
        <v>39</v>
      </c>
      <c r="C50" s="3" t="s">
        <v>168</v>
      </c>
      <c r="D50" s="3" t="s">
        <v>169</v>
      </c>
      <c r="E50" s="3" t="s">
        <v>39</v>
      </c>
      <c r="F50" s="3" t="s">
        <v>82</v>
      </c>
      <c r="G50" s="3" t="s">
        <v>89</v>
      </c>
      <c r="H50" s="3" t="s">
        <v>45</v>
      </c>
      <c r="I50" s="3" t="s">
        <v>45</v>
      </c>
    </row>
    <row r="51" spans="2:9">
      <c r="B51" s="3">
        <v>40</v>
      </c>
      <c r="C51" s="3" t="s">
        <v>170</v>
      </c>
      <c r="D51" s="3" t="s">
        <v>171</v>
      </c>
      <c r="E51" s="3" t="s">
        <v>39</v>
      </c>
      <c r="F51" s="3" t="s">
        <v>82</v>
      </c>
      <c r="G51" s="3" t="s">
        <v>89</v>
      </c>
      <c r="H51" s="3" t="s">
        <v>45</v>
      </c>
      <c r="I51" s="3" t="s">
        <v>45</v>
      </c>
    </row>
    <row r="52" spans="2:9">
      <c r="B52" s="3">
        <v>41</v>
      </c>
      <c r="C52" s="3" t="s">
        <v>172</v>
      </c>
      <c r="D52" s="3" t="s">
        <v>173</v>
      </c>
      <c r="E52" s="3" t="s">
        <v>39</v>
      </c>
      <c r="F52" s="3" t="s">
        <v>39</v>
      </c>
      <c r="G52" s="3" t="s">
        <v>194</v>
      </c>
      <c r="H52" s="3" t="s">
        <v>45</v>
      </c>
      <c r="I52" s="3" t="s">
        <v>45</v>
      </c>
    </row>
    <row r="53" spans="2:9">
      <c r="B53" s="3">
        <v>42</v>
      </c>
      <c r="C53" s="3" t="s">
        <v>174</v>
      </c>
      <c r="D53" s="3" t="s">
        <v>175</v>
      </c>
      <c r="E53" s="3" t="s">
        <v>39</v>
      </c>
      <c r="F53" s="3" t="s">
        <v>82</v>
      </c>
      <c r="G53" s="3" t="s">
        <v>77</v>
      </c>
      <c r="H53" s="3" t="s">
        <v>45</v>
      </c>
      <c r="I53" s="3" t="s">
        <v>45</v>
      </c>
    </row>
    <row r="54" spans="2:9">
      <c r="B54" s="3">
        <v>43</v>
      </c>
      <c r="C54" s="3" t="s">
        <v>176</v>
      </c>
      <c r="D54" s="3" t="s">
        <v>177</v>
      </c>
      <c r="E54" s="3" t="s">
        <v>39</v>
      </c>
      <c r="F54" s="3" t="s">
        <v>82</v>
      </c>
      <c r="G54" s="3" t="s">
        <v>99</v>
      </c>
      <c r="H54" s="3" t="s">
        <v>45</v>
      </c>
      <c r="I54" s="3" t="s">
        <v>45</v>
      </c>
    </row>
    <row r="55" spans="2:9">
      <c r="B55" s="3">
        <v>44</v>
      </c>
      <c r="C55" s="3" t="s">
        <v>178</v>
      </c>
      <c r="D55" s="3" t="s">
        <v>179</v>
      </c>
      <c r="E55" s="3" t="s">
        <v>39</v>
      </c>
      <c r="F55" s="3" t="s">
        <v>82</v>
      </c>
      <c r="G55" s="3" t="s">
        <v>180</v>
      </c>
      <c r="H55" s="3" t="s">
        <v>45</v>
      </c>
      <c r="I55" s="3" t="s">
        <v>45</v>
      </c>
    </row>
    <row r="56" spans="2:9">
      <c r="B56" s="3">
        <v>45</v>
      </c>
      <c r="C56" s="3" t="s">
        <v>181</v>
      </c>
      <c r="D56" s="3" t="s">
        <v>182</v>
      </c>
      <c r="E56" s="3" t="s">
        <v>39</v>
      </c>
      <c r="F56" s="3" t="s">
        <v>82</v>
      </c>
      <c r="G56" s="3" t="s">
        <v>77</v>
      </c>
      <c r="H56" s="3" t="s">
        <v>45</v>
      </c>
      <c r="I56" s="3" t="s">
        <v>45</v>
      </c>
    </row>
    <row r="57" spans="2:9">
      <c r="B57" s="3">
        <v>46</v>
      </c>
      <c r="C57" s="3" t="s">
        <v>183</v>
      </c>
      <c r="D57" s="3" t="s">
        <v>184</v>
      </c>
      <c r="E57" s="3" t="s">
        <v>39</v>
      </c>
      <c r="F57" s="3" t="s">
        <v>82</v>
      </c>
      <c r="G57" s="3" t="s">
        <v>165</v>
      </c>
      <c r="H57" s="3" t="s">
        <v>45</v>
      </c>
      <c r="I57" s="3" t="s">
        <v>45</v>
      </c>
    </row>
    <row r="58" spans="2:9">
      <c r="B58" s="3">
        <v>47</v>
      </c>
      <c r="C58" s="3" t="s">
        <v>185</v>
      </c>
      <c r="D58" s="3" t="s">
        <v>186</v>
      </c>
      <c r="E58" s="3" t="s">
        <v>39</v>
      </c>
      <c r="F58" s="3" t="s">
        <v>82</v>
      </c>
      <c r="G58" s="3" t="s">
        <v>165</v>
      </c>
      <c r="H58" s="3" t="s">
        <v>45</v>
      </c>
      <c r="I58" s="3" t="s">
        <v>45</v>
      </c>
    </row>
    <row r="59" spans="2:9">
      <c r="B59" s="3">
        <v>48</v>
      </c>
      <c r="C59" s="3" t="s">
        <v>187</v>
      </c>
      <c r="D59" s="3" t="s">
        <v>188</v>
      </c>
      <c r="E59" s="3" t="s">
        <v>39</v>
      </c>
      <c r="F59" s="3" t="s">
        <v>82</v>
      </c>
      <c r="G59" s="3" t="s">
        <v>89</v>
      </c>
      <c r="H59" s="3" t="s">
        <v>45</v>
      </c>
      <c r="I59" s="3" t="s">
        <v>45</v>
      </c>
    </row>
  </sheetData>
  <mergeCells count="3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CC832B86D5804DAB55AF6F03A87458" ma:contentTypeVersion="14" ma:contentTypeDescription="Create a new document." ma:contentTypeScope="" ma:versionID="80e9cf41b065ac3ad0c1b1d913ca4d86">
  <xsd:schema xmlns:xsd="http://www.w3.org/2001/XMLSchema" xmlns:xs="http://www.w3.org/2001/XMLSchema" xmlns:p="http://schemas.microsoft.com/office/2006/metadata/properties" xmlns:ns3="84d5ecd3-9e46-4f88-88f4-d7ee9e4f8f55" xmlns:ns4="b57188eb-d1f0-4ce3-8e5d-aa1e259d11d3" targetNamespace="http://schemas.microsoft.com/office/2006/metadata/properties" ma:root="true" ma:fieldsID="6ac16f23c6ec38601a3e22c9c6afe7f7" ns3:_="" ns4:_="">
    <xsd:import namespace="84d5ecd3-9e46-4f88-88f4-d7ee9e4f8f55"/>
    <xsd:import namespace="b57188eb-d1f0-4ce3-8e5d-aa1e259d11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ecd3-9e46-4f88-88f4-d7ee9e4f8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7188eb-d1f0-4ce3-8e5d-aa1e259d11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d5ecd3-9e46-4f88-88f4-d7ee9e4f8f55" xsi:nil="true"/>
  </documentManagement>
</p:properties>
</file>

<file path=customXml/itemProps1.xml><?xml version="1.0" encoding="utf-8"?>
<ds:datastoreItem xmlns:ds="http://schemas.openxmlformats.org/officeDocument/2006/customXml" ds:itemID="{A206A193-1E8E-4379-9A47-8A11CC14A6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ecd3-9e46-4f88-88f4-d7ee9e4f8f55"/>
    <ds:schemaRef ds:uri="b57188eb-d1f0-4ce3-8e5d-aa1e259d11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92CC88-42A7-41D2-BC59-C192B1492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EF8128-4F59-4AE5-A3AA-2239F259A143}">
  <ds:schemaRefs>
    <ds:schemaRef ds:uri="http://www.w3.org/XML/1998/namespace"/>
    <ds:schemaRef ds:uri="http://purl.org/dc/dcmitype/"/>
    <ds:schemaRef ds:uri="http://schemas.microsoft.com/office/2006/metadata/properties"/>
    <ds:schemaRef ds:uri="84d5ecd3-9e46-4f88-88f4-d7ee9e4f8f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57188eb-d1f0-4ce3-8e5d-aa1e259d11d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BOQ Price Bid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Jogeswar Sahu</cp:lastModifiedBy>
  <dcterms:created xsi:type="dcterms:W3CDTF">2023-12-29T07:43:28Z</dcterms:created>
  <dcterms:modified xsi:type="dcterms:W3CDTF">2024-01-10T12:48:06Z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