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TFS Enquiry details\"/>
    </mc:Choice>
  </mc:AlternateContent>
  <xr:revisionPtr revIDLastSave="0" documentId="13_ncr:1_{2B2F8C52-4BAE-447D-935A-1CFD61C36968}" xr6:coauthVersionLast="45" xr6:coauthVersionMax="45" xr10:uidLastSave="{00000000-0000-0000-0000-000000000000}"/>
  <bookViews>
    <workbookView xWindow="-108" yWindow="-108" windowWidth="16536" windowHeight="8856" xr2:uid="{FA60130A-2C41-44E8-BB2A-EFC8460A1F3D}"/>
  </bookViews>
  <sheets>
    <sheet name="Sheet1" sheetId="1" r:id="rId1"/>
  </sheet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N5" i="1" l="1"/>
  <c r="N6" i="1"/>
  <c r="N7" i="1"/>
  <c r="N8" i="1"/>
  <c r="N3" i="1"/>
  <c r="M4" i="1"/>
  <c r="M35" i="1" s="1"/>
  <c r="M5" i="1"/>
  <c r="M6" i="1"/>
  <c r="M7" i="1"/>
  <c r="M8" i="1"/>
  <c r="M9" i="1"/>
  <c r="N9" i="1" s="1"/>
  <c r="M11" i="1"/>
  <c r="N11" i="1" s="1"/>
  <c r="M12" i="1"/>
  <c r="N12" i="1" s="1"/>
  <c r="M13" i="1"/>
  <c r="N13" i="1" s="1"/>
  <c r="M14" i="1"/>
  <c r="N14" i="1" s="1"/>
  <c r="M15" i="1"/>
  <c r="N15" i="1" s="1"/>
  <c r="M16" i="1"/>
  <c r="N16" i="1" s="1"/>
  <c r="M17" i="1"/>
  <c r="N17" i="1" s="1"/>
  <c r="M18" i="1"/>
  <c r="N18" i="1" s="1"/>
  <c r="M19" i="1"/>
  <c r="N19" i="1" s="1"/>
  <c r="M20" i="1"/>
  <c r="N20" i="1" s="1"/>
  <c r="M21" i="1"/>
  <c r="N21" i="1" s="1"/>
  <c r="M22" i="1"/>
  <c r="N22" i="1" s="1"/>
  <c r="M23" i="1"/>
  <c r="N23" i="1" s="1"/>
  <c r="M24" i="1"/>
  <c r="N24" i="1" s="1"/>
  <c r="M25" i="1"/>
  <c r="N25" i="1" s="1"/>
  <c r="M26" i="1"/>
  <c r="N26" i="1" s="1"/>
  <c r="M27" i="1"/>
  <c r="N27" i="1" s="1"/>
  <c r="M28" i="1"/>
  <c r="N28" i="1" s="1"/>
  <c r="M29" i="1"/>
  <c r="N29" i="1" s="1"/>
  <c r="M30" i="1"/>
  <c r="N30" i="1" s="1"/>
  <c r="M31" i="1"/>
  <c r="N31" i="1" s="1"/>
  <c r="M32" i="1"/>
  <c r="N32" i="1" s="1"/>
  <c r="M33" i="1"/>
  <c r="N33" i="1" s="1"/>
  <c r="M34" i="1"/>
  <c r="N34" i="1" s="1"/>
  <c r="M3" i="1"/>
  <c r="N4" i="1" l="1"/>
  <c r="N35" i="1" s="1"/>
</calcChain>
</file>

<file path=xl/sharedStrings.xml><?xml version="1.0" encoding="utf-8"?>
<sst xmlns="http://schemas.openxmlformats.org/spreadsheetml/2006/main" count="175" uniqueCount="81">
  <si>
    <t>PR NO.</t>
  </si>
  <si>
    <t>PR Date</t>
  </si>
  <si>
    <t>PR Approved Date</t>
  </si>
  <si>
    <t>SL. NO.</t>
  </si>
  <si>
    <t>Item Description</t>
  </si>
  <si>
    <t>UOM</t>
  </si>
  <si>
    <t>QTY</t>
  </si>
  <si>
    <t>OUTLETS</t>
  </si>
  <si>
    <t>TFSCPL-2324-00071</t>
  </si>
  <si>
    <t>Marshmallow Bone China Side Plate - 18cm</t>
  </si>
  <si>
    <t>NOS</t>
  </si>
  <si>
    <t>CHN IRISH HOUSE</t>
  </si>
  <si>
    <t>Frore Textured Rectangle Long Platter White Large 11.5 Inch</t>
  </si>
  <si>
    <t>Ariane Half Plate 24cm</t>
  </si>
  <si>
    <t>Saaikee Pasta Plate/Soup Plate/Maggi Plate Tableware (23cm) White Opalware Tempered</t>
  </si>
  <si>
    <t>rectangular shaped brown coloured oxidised platter with handle â?? Non Stick, Scratch Resistant,</t>
  </si>
  <si>
    <t>HALF PLATE WOOD 23 Cm</t>
  </si>
  <si>
    <t>Collage Acacia Wood Tea Cup, 8.5cm x 5.8cm 150ml, Design by Utilise.Objects</t>
  </si>
  <si>
    <t>IRON SKILLET SIZZLER PLATE WHITE WOODEN BOARD Black Rock Grill Cast Iron Skillet, Sizzler Plate, Fajita Skillet</t>
  </si>
  <si>
    <t>Appeasy Brown Wooden Handcrafted Serving Platter Bowl -l-38.5 cm x w-17.6 cm x h-1.5cm</t>
  </si>
  <si>
    <t>CERAMIC DINING Chic Matte Black Ceramic Dip Bowls Set</t>
  </si>
  <si>
    <t>Stainless Steel Table Spoon, Silver 19cm</t>
  </si>
  <si>
    <t>AP Fork Awkenox Sanjeev Kapoor Premium Stainless Steel Classic AP 19cm</t>
  </si>
  <si>
    <t>knife Silver Stainless Steel AP Knife, For Kitchen 19cm</t>
  </si>
  <si>
    <t>Teaspoon Spoon Stoccolma, for tea, 18/10, L 13,5 cm</t>
  </si>
  <si>
    <t>Classico Heavy Base Whisky Glass 280 ml.</t>
  </si>
  <si>
    <t>Ocean Centra Rock Beer Glass, 300ml,</t>
  </si>
  <si>
    <t>Ocean Solo Shot Glass/Shooter Glass, 60 ml</t>
  </si>
  <si>
    <t>300ml Crystal Whisky Glass</t>
  </si>
  <si>
    <t>Pasabahce Floral Party Glass Juice Set from House of Pasabahce from Turkey, Printed Transparent Floral Party Glass Juice Set, 1180 ml + 350 ml</t>
  </si>
  <si>
    <t>Ocean Pilsner Long Drink Glass, 400ml, Set of 6,</t>
  </si>
  <si>
    <t>Ocean Glass Munich Beer Mug, 355ml, Transparent Set</t>
  </si>
  <si>
    <t>Glass Ocean (Pack of 6) OCEAN V13610 BISTRO CARAFE 290 ML Glass Set Beer Glass  (290 ml, Glass, White)</t>
  </si>
  <si>
    <t>Glass ocean Margarita Glass Set, 250ml,</t>
  </si>
  <si>
    <t>Glass Martini glass Elysia, Pasabahce - 220ml</t>
  </si>
  <si>
    <t>Glass Burgundy glass Vina, Schott Zwiesel - 415ml</t>
  </si>
  <si>
    <t>Glass PrimeWorld Dimaond Whiskey Glass Set of 2 Pcs 300 ml Crystal Clear Perfect for Scotch Rum and Other Drinks</t>
  </si>
  <si>
    <t>Glass 500 ml Glass Carafe</t>
  </si>
  <si>
    <t>TREO Cascade Cool 565 ml, 2 Pcs Set Glass Beer Mug  (565 ml,</t>
  </si>
  <si>
    <t>Irish 300ml Transparent Glass Coffee Mug,</t>
  </si>
  <si>
    <t>Irish Coffee Mug Tall Glass, Latte Cups, 300ml</t>
  </si>
  <si>
    <t>Ocean Centra Hi-Ball Water Glass, 300ml</t>
  </si>
  <si>
    <t>TATA Tea Plate 160mm/00074</t>
  </si>
  <si>
    <t>TATA  SALAD PLATE 220MM/DTA-0-00003</t>
  </si>
  <si>
    <t>TATA RISOTTO BOWL 260MM (10")</t>
  </si>
  <si>
    <t>Wooden Round Plate 10" Dia</t>
  </si>
  <si>
    <t xml:space="preserve">Wooden Glass </t>
  </si>
  <si>
    <t>Ramekin Bowl 60ml</t>
  </si>
  <si>
    <t>AWK SS AP/Dessert Spoon Parker 1.6mm</t>
  </si>
  <si>
    <t>AWK SS AP/Dessert Fork Parker 1.6mm</t>
  </si>
  <si>
    <t>AWK SS AP/Dessert Knife Parker 1.6mm</t>
  </si>
  <si>
    <t>AWK SS AP/Tea Spoon Parker 1.6mm</t>
  </si>
  <si>
    <t>Ocean Centra Rock/ Whiskey Glass, 300 ml, Set of 6</t>
  </si>
  <si>
    <t>Ocean Connexion Whisky Rock Glass, 305ml</t>
  </si>
  <si>
    <t>Ocean Solo Shot Glass Set, 60ml</t>
  </si>
  <si>
    <t>Ocean Pilsner Long Drink Glass, 350ml, B00912</t>
  </si>
  <si>
    <t>Ocean Pilsner Long Drink Glass, 400ml,B00914</t>
  </si>
  <si>
    <t>Ocean Glass Munich Beer Mug, 355ml/P00740</t>
  </si>
  <si>
    <t>Glass CLASSIC BRANDY 1501X09 9 oz (255 ml)</t>
  </si>
  <si>
    <t>Ocean CLASSIC BRANDY 255 ml 1501X09 (Set of 6)</t>
  </si>
  <si>
    <t>OCEAN V13610 BISTRO CARAFE 290 ML Glass Set Beer Glass</t>
  </si>
  <si>
    <t xml:space="preserve">Ocean Margarita Glass Set, 200ml, </t>
  </si>
  <si>
    <t>Burgundy glass Vina, Schott Zwiesel - 415ml</t>
  </si>
  <si>
    <t>PrimeWorld Dimaond Whiskey</t>
  </si>
  <si>
    <t>Ocean Tempo Carafe Set, 610ml</t>
  </si>
  <si>
    <t>TREO Cascade Cool 565 ml, 2 Pcs Set Glass Beer Mug</t>
  </si>
  <si>
    <t>Ocean Fin Line Hi Ball Glass, Set Of 6, Clear, 355 Ml, B01213</t>
  </si>
  <si>
    <t>Ocean Centra Hi-Ball Water Glass, 300ml, Set of 6</t>
  </si>
  <si>
    <t>PrimeWorld Glass Whiskey Glasses - 6 Pcs, Clear</t>
  </si>
  <si>
    <t xml:space="preserve">RockTrend Black Mini Simple Ceramic Coffee Milk Creamer Pitcher with Handle, </t>
  </si>
  <si>
    <t>IMAGE</t>
  </si>
  <si>
    <t xml:space="preserve">PRODUCTS DETAILS </t>
  </si>
  <si>
    <t xml:space="preserve">RATE </t>
  </si>
  <si>
    <t>AMOUNT</t>
  </si>
  <si>
    <t>GST</t>
  </si>
  <si>
    <t>TOTAL</t>
  </si>
  <si>
    <t xml:space="preserve">Pasabahce Elysia Cocktail Martini Glass </t>
  </si>
  <si>
    <t xml:space="preserve">KriVat Irish Glass Coffee Mugs, 300ML </t>
  </si>
  <si>
    <t>AMMA ENTERPRISES 
12B, RAGHAVAN NAGAR MAIN ROAD,
KODUNGAIYUR
CHENNAI- 600 118
GST No :33AZHPP6284F1Z5
Phone -99402 50078/ 84285 38078</t>
  </si>
  <si>
    <t>Ariane Platter Rectangle(29cm x 19.8cm)</t>
  </si>
  <si>
    <t>KIG WOP04 Wooden Presentation Board Rubber Wood 37.5x17.5x1.6cm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</si>
</sst>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sz val="12"/>
      <color rgb="FF1F3864"/>
      <name val="Arial"/>
      <family val="2"/>
    </font>
    <font>
      <b/>
      <sz val="9"/>
      <color rgb="FF203764"/>
      <name val="Calibri Light"/>
      <family val="2"/>
    </font>
    <font>
      <sz val="9"/>
      <color rgb="FF203764"/>
      <name val="Calibri Light"/>
      <family val="2"/>
    </font>
    <font>
      <b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0" tint="-0.34998626667073579"/>
        <bgColor indexed="64"/>
      </patternFill>
    </fill>
  </fills>
  <borders count="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0" fillId="0" borderId="2" xfId="0" applyBorder="1"/>
    <xf numFmtId="0" fontId="0" fillId="0" borderId="2" xfId="0" applyBorder="1" applyAlignment="1">
      <alignment wrapText="1"/>
    </xf>
    <xf numFmtId="0" fontId="4" fillId="0" borderId="2" xfId="0" applyFont="1" applyBorder="1"/>
    <xf numFmtId="9" fontId="0" fillId="0" borderId="2" xfId="0" applyNumberFormat="1" applyBorder="1"/>
    <xf numFmtId="0" fontId="3" fillId="2" borderId="2" xfId="0" applyFont="1" applyFill="1" applyBorder="1" applyAlignment="1">
      <alignment horizontal="center" vertical="center"/>
    </xf>
    <xf numFmtId="14" fontId="3" fillId="2" borderId="2" xfId="0" applyNumberFormat="1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vertical="center" wrapText="1"/>
    </xf>
    <xf numFmtId="14" fontId="3" fillId="2" borderId="2" xfId="0" applyNumberFormat="1" applyFont="1" applyFill="1" applyBorder="1" applyAlignment="1">
      <alignment vertical="center"/>
    </xf>
    <xf numFmtId="0" fontId="3" fillId="2" borderId="2" xfId="0" applyFont="1" applyFill="1" applyBorder="1" applyAlignment="1">
      <alignment vertical="center"/>
    </xf>
    <xf numFmtId="0" fontId="1" fillId="0" borderId="2" xfId="0" applyFont="1" applyBorder="1" applyAlignment="1">
      <alignment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7620</xdr:colOff>
      <xdr:row>2</xdr:row>
      <xdr:rowOff>91440</xdr:rowOff>
    </xdr:from>
    <xdr:to>
      <xdr:col>8</xdr:col>
      <xdr:colOff>1379049</xdr:colOff>
      <xdr:row>2</xdr:row>
      <xdr:rowOff>1188720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C0E3D-A570-4D89-AC11-F2288DAA04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25540" y="3032760"/>
          <a:ext cx="1371429" cy="1097280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</xdr:colOff>
      <xdr:row>4</xdr:row>
      <xdr:rowOff>15241</xdr:rowOff>
    </xdr:from>
    <xdr:to>
      <xdr:col>8</xdr:col>
      <xdr:colOff>1215240</xdr:colOff>
      <xdr:row>4</xdr:row>
      <xdr:rowOff>1295400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DD20F59-B4EE-4F1A-9DC7-F50CC6D1A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33160" y="5897881"/>
          <a:ext cx="1200000" cy="1280159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228600</xdr:colOff>
      <xdr:row>5</xdr:row>
      <xdr:rowOff>243840</xdr:rowOff>
    </xdr:from>
    <xdr:to>
      <xdr:col>8</xdr:col>
      <xdr:colOff>1318260</xdr:colOff>
      <xdr:row>5</xdr:row>
      <xdr:rowOff>1342857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2406F95-F09D-4DA6-A66C-42219601F3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446520" y="7597140"/>
          <a:ext cx="1089660" cy="1099017"/>
        </a:xfrm>
        <a:prstGeom prst="rect">
          <a:avLst/>
        </a:prstGeom>
      </xdr:spPr>
    </xdr:pic>
    <xdr:clientData/>
  </xdr:twoCellAnchor>
  <xdr:oneCellAnchor>
    <xdr:from>
      <xdr:col>8</xdr:col>
      <xdr:colOff>68580</xdr:colOff>
      <xdr:row>7</xdr:row>
      <xdr:rowOff>53339</xdr:rowOff>
    </xdr:from>
    <xdr:ext cx="1295400" cy="1287781"/>
    <xdr:pic>
      <xdr:nvPicPr>
        <xdr:cNvPr id="10" name="Picture 9">
          <a:extLst>
            <a:ext uri="{FF2B5EF4-FFF2-40B4-BE49-F238E27FC236}">
              <a16:creationId xmlns:a16="http://schemas.microsoft.com/office/drawing/2014/main" id="{562781AC-533A-4991-B046-4D329B124C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286500" y="11818619"/>
          <a:ext cx="1295400" cy="1287781"/>
        </a:xfrm>
        <a:prstGeom prst="rect">
          <a:avLst/>
        </a:prstGeom>
      </xdr:spPr>
    </xdr:pic>
    <xdr:clientData/>
  </xdr:oneCellAnchor>
  <xdr:twoCellAnchor editAs="oneCell">
    <xdr:from>
      <xdr:col>8</xdr:col>
      <xdr:colOff>53341</xdr:colOff>
      <xdr:row>8</xdr:row>
      <xdr:rowOff>45720</xdr:rowOff>
    </xdr:from>
    <xdr:to>
      <xdr:col>8</xdr:col>
      <xdr:colOff>1348740</xdr:colOff>
      <xdr:row>8</xdr:row>
      <xdr:rowOff>1402080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473830-1E3C-4857-BDD3-087117676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271261" y="11811000"/>
          <a:ext cx="1295399" cy="1356360"/>
        </a:xfrm>
        <a:prstGeom prst="rect">
          <a:avLst/>
        </a:prstGeom>
      </xdr:spPr>
    </xdr:pic>
    <xdr:clientData/>
  </xdr:twoCellAnchor>
  <xdr:twoCellAnchor editAs="oneCell">
    <xdr:from>
      <xdr:col>8</xdr:col>
      <xdr:colOff>175260</xdr:colOff>
      <xdr:row>11</xdr:row>
      <xdr:rowOff>182880</xdr:rowOff>
    </xdr:from>
    <xdr:to>
      <xdr:col>8</xdr:col>
      <xdr:colOff>1386840</xdr:colOff>
      <xdr:row>11</xdr:row>
      <xdr:rowOff>1363980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6BA65C43-3BB1-4B04-A1ED-1B2BD440A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393180" y="16360140"/>
          <a:ext cx="1211580" cy="1181100"/>
        </a:xfrm>
        <a:prstGeom prst="rect">
          <a:avLst/>
        </a:prstGeom>
      </xdr:spPr>
    </xdr:pic>
    <xdr:clientData/>
  </xdr:twoCellAnchor>
  <xdr:twoCellAnchor editAs="oneCell">
    <xdr:from>
      <xdr:col>8</xdr:col>
      <xdr:colOff>22861</xdr:colOff>
      <xdr:row>12</xdr:row>
      <xdr:rowOff>30481</xdr:rowOff>
    </xdr:from>
    <xdr:to>
      <xdr:col>8</xdr:col>
      <xdr:colOff>1470660</xdr:colOff>
      <xdr:row>12</xdr:row>
      <xdr:rowOff>1386841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19E764B-8981-4A9D-9DBB-FF8981822A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40781" y="17678401"/>
          <a:ext cx="1447799" cy="1356360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13</xdr:row>
      <xdr:rowOff>0</xdr:rowOff>
    </xdr:from>
    <xdr:to>
      <xdr:col>8</xdr:col>
      <xdr:colOff>1447799</xdr:colOff>
      <xdr:row>13</xdr:row>
      <xdr:rowOff>1356360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97F2B07E-A244-49E8-8405-0BD590546D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17920" y="19118580"/>
          <a:ext cx="1447799" cy="1356360"/>
        </a:xfrm>
        <a:prstGeom prst="rect">
          <a:avLst/>
        </a:prstGeom>
      </xdr:spPr>
    </xdr:pic>
    <xdr:clientData/>
  </xdr:twoCellAnchor>
  <xdr:oneCellAnchor>
    <xdr:from>
      <xdr:col>8</xdr:col>
      <xdr:colOff>0</xdr:colOff>
      <xdr:row>14</xdr:row>
      <xdr:rowOff>0</xdr:rowOff>
    </xdr:from>
    <xdr:ext cx="1447799" cy="1356360"/>
    <xdr:pic>
      <xdr:nvPicPr>
        <xdr:cNvPr id="15" name="Picture 14">
          <a:extLst>
            <a:ext uri="{FF2B5EF4-FFF2-40B4-BE49-F238E27FC236}">
              <a16:creationId xmlns:a16="http://schemas.microsoft.com/office/drawing/2014/main" id="{021E6B93-6EE7-479F-938F-55B9AC3DB4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17920" y="19118580"/>
          <a:ext cx="1447799" cy="1356360"/>
        </a:xfrm>
        <a:prstGeom prst="rect">
          <a:avLst/>
        </a:prstGeom>
      </xdr:spPr>
    </xdr:pic>
    <xdr:clientData/>
  </xdr:oneCellAnchor>
  <xdr:oneCellAnchor>
    <xdr:from>
      <xdr:col>8</xdr:col>
      <xdr:colOff>0</xdr:colOff>
      <xdr:row>15</xdr:row>
      <xdr:rowOff>0</xdr:rowOff>
    </xdr:from>
    <xdr:ext cx="1447799" cy="1356360"/>
    <xdr:pic>
      <xdr:nvPicPr>
        <xdr:cNvPr id="16" name="Picture 15">
          <a:extLst>
            <a:ext uri="{FF2B5EF4-FFF2-40B4-BE49-F238E27FC236}">
              <a16:creationId xmlns:a16="http://schemas.microsoft.com/office/drawing/2014/main" id="{78F3870F-8268-42DF-A279-05EBBF32DA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217920" y="20589240"/>
          <a:ext cx="1447799" cy="1356360"/>
        </a:xfrm>
        <a:prstGeom prst="rect">
          <a:avLst/>
        </a:prstGeom>
      </xdr:spPr>
    </xdr:pic>
    <xdr:clientData/>
  </xdr:oneCellAnchor>
  <xdr:twoCellAnchor editAs="oneCell">
    <xdr:from>
      <xdr:col>8</xdr:col>
      <xdr:colOff>152400</xdr:colOff>
      <xdr:row>17</xdr:row>
      <xdr:rowOff>60960</xdr:rowOff>
    </xdr:from>
    <xdr:to>
      <xdr:col>8</xdr:col>
      <xdr:colOff>1409700</xdr:colOff>
      <xdr:row>17</xdr:row>
      <xdr:rowOff>1253178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4CC75244-F556-44F6-8250-D5CAC8487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370320" y="25062180"/>
          <a:ext cx="1257300" cy="1192218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16</xdr:row>
      <xdr:rowOff>15241</xdr:rowOff>
    </xdr:from>
    <xdr:to>
      <xdr:col>8</xdr:col>
      <xdr:colOff>1478280</xdr:colOff>
      <xdr:row>16</xdr:row>
      <xdr:rowOff>1409701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D05F0DD-1B90-48CA-875B-DB6DB19B4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240780" y="23545801"/>
          <a:ext cx="1455420" cy="1394460"/>
        </a:xfrm>
        <a:prstGeom prst="rect">
          <a:avLst/>
        </a:prstGeom>
      </xdr:spPr>
    </xdr:pic>
    <xdr:clientData/>
  </xdr:twoCellAnchor>
  <xdr:twoCellAnchor editAs="oneCell">
    <xdr:from>
      <xdr:col>8</xdr:col>
      <xdr:colOff>38101</xdr:colOff>
      <xdr:row>18</xdr:row>
      <xdr:rowOff>15240</xdr:rowOff>
    </xdr:from>
    <xdr:to>
      <xdr:col>8</xdr:col>
      <xdr:colOff>1485901</xdr:colOff>
      <xdr:row>18</xdr:row>
      <xdr:rowOff>1447429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ED55525-7F89-4D32-AE8D-A632240F53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256021" y="26487120"/>
          <a:ext cx="1447800" cy="1432189"/>
        </a:xfrm>
        <a:prstGeom prst="rect">
          <a:avLst/>
        </a:prstGeom>
      </xdr:spPr>
    </xdr:pic>
    <xdr:clientData/>
  </xdr:twoCellAnchor>
  <xdr:twoCellAnchor editAs="oneCell">
    <xdr:from>
      <xdr:col>8</xdr:col>
      <xdr:colOff>152401</xdr:colOff>
      <xdr:row>20</xdr:row>
      <xdr:rowOff>91441</xdr:rowOff>
    </xdr:from>
    <xdr:to>
      <xdr:col>8</xdr:col>
      <xdr:colOff>1341120</xdr:colOff>
      <xdr:row>20</xdr:row>
      <xdr:rowOff>1417321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57AA38E7-363B-48DF-89BF-A311B0C44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70321" y="29504641"/>
          <a:ext cx="1188719" cy="1325880"/>
        </a:xfrm>
        <a:prstGeom prst="rect">
          <a:avLst/>
        </a:prstGeom>
      </xdr:spPr>
    </xdr:pic>
    <xdr:clientData/>
  </xdr:twoCellAnchor>
  <xdr:oneCellAnchor>
    <xdr:from>
      <xdr:col>8</xdr:col>
      <xdr:colOff>152401</xdr:colOff>
      <xdr:row>21</xdr:row>
      <xdr:rowOff>91441</xdr:rowOff>
    </xdr:from>
    <xdr:ext cx="1188719" cy="1325880"/>
    <xdr:pic>
      <xdr:nvPicPr>
        <xdr:cNvPr id="20" name="Picture 19">
          <a:extLst>
            <a:ext uri="{FF2B5EF4-FFF2-40B4-BE49-F238E27FC236}">
              <a16:creationId xmlns:a16="http://schemas.microsoft.com/office/drawing/2014/main" id="{8E80D987-7B2A-475E-8E06-2B8CF9856B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6370321" y="29504641"/>
          <a:ext cx="1188719" cy="1325880"/>
        </a:xfrm>
        <a:prstGeom prst="rect">
          <a:avLst/>
        </a:prstGeom>
      </xdr:spPr>
    </xdr:pic>
    <xdr:clientData/>
  </xdr:oneCellAnchor>
  <xdr:twoCellAnchor editAs="oneCell">
    <xdr:from>
      <xdr:col>8</xdr:col>
      <xdr:colOff>68580</xdr:colOff>
      <xdr:row>22</xdr:row>
      <xdr:rowOff>91440</xdr:rowOff>
    </xdr:from>
    <xdr:to>
      <xdr:col>8</xdr:col>
      <xdr:colOff>1485900</xdr:colOff>
      <xdr:row>22</xdr:row>
      <xdr:rowOff>1318003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81F203B-6C07-4DE9-9730-E7ED13F09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286500" y="32445960"/>
          <a:ext cx="1417320" cy="1226563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121921</xdr:colOff>
      <xdr:row>23</xdr:row>
      <xdr:rowOff>411480</xdr:rowOff>
    </xdr:from>
    <xdr:to>
      <xdr:col>8</xdr:col>
      <xdr:colOff>1409700</xdr:colOff>
      <xdr:row>23</xdr:row>
      <xdr:rowOff>1295400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7BBB8547-69BB-4463-9745-F7C1DC3B10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339841" y="34236660"/>
          <a:ext cx="1287779" cy="883920"/>
        </a:xfrm>
        <a:prstGeom prst="rect">
          <a:avLst/>
        </a:prstGeom>
      </xdr:spPr>
    </xdr:pic>
    <xdr:clientData/>
  </xdr:twoCellAnchor>
  <xdr:twoCellAnchor editAs="oneCell">
    <xdr:from>
      <xdr:col>8</xdr:col>
      <xdr:colOff>53340</xdr:colOff>
      <xdr:row>24</xdr:row>
      <xdr:rowOff>60959</xdr:rowOff>
    </xdr:from>
    <xdr:to>
      <xdr:col>8</xdr:col>
      <xdr:colOff>1447800</xdr:colOff>
      <xdr:row>24</xdr:row>
      <xdr:rowOff>1348740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56E3330-F0DF-48F9-8AC8-53007EAF7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6271260" y="35356799"/>
          <a:ext cx="1394460" cy="1287781"/>
        </a:xfrm>
        <a:prstGeom prst="rect">
          <a:avLst/>
        </a:prstGeom>
      </xdr:spPr>
    </xdr:pic>
    <xdr:clientData/>
  </xdr:twoCellAnchor>
  <xdr:twoCellAnchor editAs="oneCell">
    <xdr:from>
      <xdr:col>8</xdr:col>
      <xdr:colOff>76201</xdr:colOff>
      <xdr:row>25</xdr:row>
      <xdr:rowOff>152400</xdr:rowOff>
    </xdr:from>
    <xdr:to>
      <xdr:col>8</xdr:col>
      <xdr:colOff>1371600</xdr:colOff>
      <xdr:row>25</xdr:row>
      <xdr:rowOff>1424940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4349FE25-9EC0-4DF0-8BE1-AF9D48E311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6294121" y="36918900"/>
          <a:ext cx="1295399" cy="1272540"/>
        </a:xfrm>
        <a:prstGeom prst="rect">
          <a:avLst/>
        </a:prstGeom>
      </xdr:spPr>
    </xdr:pic>
    <xdr:clientData/>
  </xdr:twoCellAnchor>
  <xdr:twoCellAnchor editAs="oneCell">
    <xdr:from>
      <xdr:col>8</xdr:col>
      <xdr:colOff>83819</xdr:colOff>
      <xdr:row>26</xdr:row>
      <xdr:rowOff>144780</xdr:rowOff>
    </xdr:from>
    <xdr:to>
      <xdr:col>8</xdr:col>
      <xdr:colOff>1478280</xdr:colOff>
      <xdr:row>26</xdr:row>
      <xdr:rowOff>1402080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ED48BD7C-218E-4E11-AAA0-A5CA72CC5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6301739" y="38381940"/>
          <a:ext cx="1394461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137161</xdr:colOff>
      <xdr:row>27</xdr:row>
      <xdr:rowOff>137161</xdr:rowOff>
    </xdr:from>
    <xdr:to>
      <xdr:col>8</xdr:col>
      <xdr:colOff>1325880</xdr:colOff>
      <xdr:row>27</xdr:row>
      <xdr:rowOff>1348740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35CD56B9-8C30-45FB-9DEB-407DA9C60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6355081" y="39844981"/>
          <a:ext cx="1188719" cy="1211579"/>
        </a:xfrm>
        <a:prstGeom prst="rect">
          <a:avLst/>
        </a:prstGeom>
      </xdr:spPr>
    </xdr:pic>
    <xdr:clientData/>
  </xdr:twoCellAnchor>
  <xdr:twoCellAnchor editAs="oneCell">
    <xdr:from>
      <xdr:col>8</xdr:col>
      <xdr:colOff>83820</xdr:colOff>
      <xdr:row>28</xdr:row>
      <xdr:rowOff>60961</xdr:rowOff>
    </xdr:from>
    <xdr:to>
      <xdr:col>8</xdr:col>
      <xdr:colOff>1447800</xdr:colOff>
      <xdr:row>28</xdr:row>
      <xdr:rowOff>1417321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4AB17511-42DB-438B-919C-4853F42D0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6301740" y="41239441"/>
          <a:ext cx="1363980" cy="1356360"/>
        </a:xfrm>
        <a:prstGeom prst="rect">
          <a:avLst/>
        </a:prstGeom>
      </xdr:spPr>
    </xdr:pic>
    <xdr:clientData/>
  </xdr:twoCellAnchor>
  <xdr:twoCellAnchor editAs="oneCell">
    <xdr:from>
      <xdr:col>8</xdr:col>
      <xdr:colOff>106680</xdr:colOff>
      <xdr:row>29</xdr:row>
      <xdr:rowOff>106681</xdr:rowOff>
    </xdr:from>
    <xdr:to>
      <xdr:col>8</xdr:col>
      <xdr:colOff>1440180</xdr:colOff>
      <xdr:row>30</xdr:row>
      <xdr:rowOff>1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1314D3C9-E153-4B72-988E-A51F0A7B3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6324600" y="42755821"/>
          <a:ext cx="1333500" cy="1363980"/>
        </a:xfrm>
        <a:prstGeom prst="rect">
          <a:avLst/>
        </a:prstGeom>
      </xdr:spPr>
    </xdr:pic>
    <xdr:clientData/>
  </xdr:twoCellAnchor>
  <xdr:twoCellAnchor editAs="oneCell">
    <xdr:from>
      <xdr:col>8</xdr:col>
      <xdr:colOff>121920</xdr:colOff>
      <xdr:row>30</xdr:row>
      <xdr:rowOff>38100</xdr:rowOff>
    </xdr:from>
    <xdr:to>
      <xdr:col>8</xdr:col>
      <xdr:colOff>1424940</xdr:colOff>
      <xdr:row>30</xdr:row>
      <xdr:rowOff>1380752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74BFAE32-AC61-4E64-B418-CDC87E7328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6339840" y="44157900"/>
          <a:ext cx="1303020" cy="1342652"/>
        </a:xfrm>
        <a:prstGeom prst="rect">
          <a:avLst/>
        </a:prstGeom>
      </xdr:spPr>
    </xdr:pic>
    <xdr:clientData/>
  </xdr:twoCellAnchor>
  <xdr:twoCellAnchor editAs="oneCell">
    <xdr:from>
      <xdr:col>8</xdr:col>
      <xdr:colOff>160020</xdr:colOff>
      <xdr:row>31</xdr:row>
      <xdr:rowOff>99060</xdr:rowOff>
    </xdr:from>
    <xdr:to>
      <xdr:col>8</xdr:col>
      <xdr:colOff>1463040</xdr:colOff>
      <xdr:row>31</xdr:row>
      <xdr:rowOff>1455421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141D6C96-8838-4F77-8D96-8E0FCC9E47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6377940" y="45689520"/>
          <a:ext cx="1303020" cy="1356361"/>
        </a:xfrm>
        <a:prstGeom prst="rect">
          <a:avLst/>
        </a:prstGeom>
      </xdr:spPr>
    </xdr:pic>
    <xdr:clientData/>
  </xdr:twoCellAnchor>
  <xdr:twoCellAnchor editAs="oneCell">
    <xdr:from>
      <xdr:col>8</xdr:col>
      <xdr:colOff>60959</xdr:colOff>
      <xdr:row>32</xdr:row>
      <xdr:rowOff>60959</xdr:rowOff>
    </xdr:from>
    <xdr:to>
      <xdr:col>8</xdr:col>
      <xdr:colOff>1455420</xdr:colOff>
      <xdr:row>32</xdr:row>
      <xdr:rowOff>1417320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8A682C9C-FF91-4542-98CD-7E9B716204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278879" y="47122079"/>
          <a:ext cx="1394461" cy="1356361"/>
        </a:xfrm>
        <a:prstGeom prst="rect">
          <a:avLst/>
        </a:prstGeom>
      </xdr:spPr>
    </xdr:pic>
    <xdr:clientData/>
  </xdr:twoCellAnchor>
  <xdr:twoCellAnchor editAs="oneCell">
    <xdr:from>
      <xdr:col>8</xdr:col>
      <xdr:colOff>99060</xdr:colOff>
      <xdr:row>33</xdr:row>
      <xdr:rowOff>160021</xdr:rowOff>
    </xdr:from>
    <xdr:to>
      <xdr:col>8</xdr:col>
      <xdr:colOff>1363980</xdr:colOff>
      <xdr:row>33</xdr:row>
      <xdr:rowOff>1417321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072B2E88-4251-491C-B930-FEB6A6CB7E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6316980" y="48691801"/>
          <a:ext cx="1264920" cy="1257300"/>
        </a:xfrm>
        <a:prstGeom prst="rect">
          <a:avLst/>
        </a:prstGeom>
      </xdr:spPr>
    </xdr:pic>
    <xdr:clientData/>
  </xdr:twoCellAnchor>
  <xdr:twoCellAnchor editAs="oneCell">
    <xdr:from>
      <xdr:col>8</xdr:col>
      <xdr:colOff>68580</xdr:colOff>
      <xdr:row>19</xdr:row>
      <xdr:rowOff>121920</xdr:rowOff>
    </xdr:from>
    <xdr:to>
      <xdr:col>8</xdr:col>
      <xdr:colOff>1478280</xdr:colOff>
      <xdr:row>19</xdr:row>
      <xdr:rowOff>1371600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A960A13A-3447-4418-8404-ACD4F610F1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6286500" y="28064460"/>
          <a:ext cx="1409700" cy="1249680"/>
        </a:xfrm>
        <a:prstGeom prst="rect">
          <a:avLst/>
        </a:prstGeom>
      </xdr:spPr>
    </xdr:pic>
    <xdr:clientData/>
  </xdr:twoCellAnchor>
  <xdr:twoCellAnchor editAs="oneCell">
    <xdr:from>
      <xdr:col>8</xdr:col>
      <xdr:colOff>160019</xdr:colOff>
      <xdr:row>10</xdr:row>
      <xdr:rowOff>83819</xdr:rowOff>
    </xdr:from>
    <xdr:to>
      <xdr:col>8</xdr:col>
      <xdr:colOff>1363980</xdr:colOff>
      <xdr:row>10</xdr:row>
      <xdr:rowOff>1318260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26CEF5E7-799E-470E-B0C4-C919475C7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6377939" y="14790419"/>
          <a:ext cx="1203961" cy="1234441"/>
        </a:xfrm>
        <a:prstGeom prst="rect">
          <a:avLst/>
        </a:prstGeom>
      </xdr:spPr>
    </xdr:pic>
    <xdr:clientData/>
  </xdr:twoCellAnchor>
  <xdr:twoCellAnchor editAs="oneCell">
    <xdr:from>
      <xdr:col>8</xdr:col>
      <xdr:colOff>22860</xdr:colOff>
      <xdr:row>3</xdr:row>
      <xdr:rowOff>243840</xdr:rowOff>
    </xdr:from>
    <xdr:to>
      <xdr:col>8</xdr:col>
      <xdr:colOff>1478280</xdr:colOff>
      <xdr:row>3</xdr:row>
      <xdr:rowOff>1150620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CC5AB602-9C8C-4862-AAA8-E77B4C4B00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240780" y="4655820"/>
          <a:ext cx="1455420" cy="906780"/>
        </a:xfrm>
        <a:prstGeom prst="rect">
          <a:avLst/>
        </a:prstGeom>
      </xdr:spPr>
    </xdr:pic>
    <xdr:clientData/>
  </xdr:twoCellAnchor>
  <xdr:twoCellAnchor editAs="oneCell">
    <xdr:from>
      <xdr:col>8</xdr:col>
      <xdr:colOff>60961</xdr:colOff>
      <xdr:row>6</xdr:row>
      <xdr:rowOff>129541</xdr:rowOff>
    </xdr:from>
    <xdr:to>
      <xdr:col>8</xdr:col>
      <xdr:colOff>1447800</xdr:colOff>
      <xdr:row>6</xdr:row>
      <xdr:rowOff>1409701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F24EE7E9-5AE5-4211-AA07-FC72F5A53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6278881" y="8953501"/>
          <a:ext cx="1386839" cy="128016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9E750-9DDE-489B-9793-FE986A7FEE22}">
  <dimension ref="A1:N35"/>
  <sheetViews>
    <sheetView tabSelected="1" topLeftCell="B34" zoomScaleNormal="100" workbookViewId="0">
      <selection sqref="A1:N1"/>
    </sheetView>
  </sheetViews>
  <sheetFormatPr defaultRowHeight="115.8" customHeight="1" x14ac:dyDescent="0.3"/>
  <cols>
    <col min="5" max="5" width="28.44140625" customWidth="1"/>
    <col min="9" max="9" width="22.109375" customWidth="1"/>
    <col min="10" max="10" width="26" bestFit="1" customWidth="1"/>
  </cols>
  <sheetData>
    <row r="1" spans="1:14" ht="115.8" customHeight="1" thickBot="1" x14ac:dyDescent="0.35">
      <c r="A1" s="13" t="s">
        <v>78</v>
      </c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5"/>
    </row>
    <row r="2" spans="1:14" ht="115.8" customHeight="1" x14ac:dyDescent="0.3">
      <c r="A2" s="12" t="s">
        <v>0</v>
      </c>
      <c r="B2" s="12" t="s">
        <v>1</v>
      </c>
      <c r="C2" s="12" t="s">
        <v>2</v>
      </c>
      <c r="D2" s="12" t="s">
        <v>3</v>
      </c>
      <c r="E2" s="12" t="s">
        <v>4</v>
      </c>
      <c r="F2" s="12" t="s">
        <v>5</v>
      </c>
      <c r="G2" s="12" t="s">
        <v>6</v>
      </c>
      <c r="H2" s="12" t="s">
        <v>7</v>
      </c>
      <c r="I2" s="12" t="s">
        <v>70</v>
      </c>
      <c r="J2" s="12" t="s">
        <v>71</v>
      </c>
      <c r="K2" s="12" t="s">
        <v>72</v>
      </c>
      <c r="L2" s="12" t="s">
        <v>74</v>
      </c>
      <c r="M2" s="12" t="s">
        <v>73</v>
      </c>
      <c r="N2" s="12" t="s">
        <v>75</v>
      </c>
    </row>
    <row r="3" spans="1:14" ht="115.8" customHeight="1" x14ac:dyDescent="0.3">
      <c r="A3" s="5" t="s">
        <v>8</v>
      </c>
      <c r="B3" s="6">
        <v>45282</v>
      </c>
      <c r="C3" s="6">
        <v>45282</v>
      </c>
      <c r="D3" s="7">
        <v>1</v>
      </c>
      <c r="E3" s="8" t="s">
        <v>9</v>
      </c>
      <c r="F3" s="7" t="s">
        <v>10</v>
      </c>
      <c r="G3" s="5">
        <v>50</v>
      </c>
      <c r="H3" s="8" t="s">
        <v>11</v>
      </c>
      <c r="I3" s="1"/>
      <c r="J3" s="1" t="s">
        <v>42</v>
      </c>
      <c r="K3" s="1">
        <v>260</v>
      </c>
      <c r="L3" s="4">
        <v>0.12</v>
      </c>
      <c r="M3" s="1">
        <f>(K3+(K3*L3))</f>
        <v>291.2</v>
      </c>
      <c r="N3" s="1">
        <f>G3*M3</f>
        <v>14560</v>
      </c>
    </row>
    <row r="4" spans="1:14" ht="115.8" customHeight="1" x14ac:dyDescent="0.3">
      <c r="A4" s="5" t="s">
        <v>8</v>
      </c>
      <c r="B4" s="6">
        <v>45282</v>
      </c>
      <c r="C4" s="6">
        <v>45282</v>
      </c>
      <c r="D4" s="7">
        <v>2</v>
      </c>
      <c r="E4" s="8" t="s">
        <v>12</v>
      </c>
      <c r="F4" s="7" t="s">
        <v>10</v>
      </c>
      <c r="G4" s="5">
        <v>12</v>
      </c>
      <c r="H4" s="8" t="s">
        <v>11</v>
      </c>
      <c r="I4" s="1"/>
      <c r="J4" s="2" t="s">
        <v>79</v>
      </c>
      <c r="K4" s="1">
        <v>550</v>
      </c>
      <c r="L4" s="4">
        <v>0.12</v>
      </c>
      <c r="M4" s="1">
        <f t="shared" ref="M4:M34" si="0">(K4+(K4*L4))</f>
        <v>616</v>
      </c>
      <c r="N4" s="1">
        <f t="shared" ref="N4:N34" si="1">G4*M4</f>
        <v>7392</v>
      </c>
    </row>
    <row r="5" spans="1:14" ht="115.8" customHeight="1" x14ac:dyDescent="0.3">
      <c r="A5" s="5" t="s">
        <v>8</v>
      </c>
      <c r="B5" s="6">
        <v>45282</v>
      </c>
      <c r="C5" s="6">
        <v>45282</v>
      </c>
      <c r="D5" s="7">
        <v>3</v>
      </c>
      <c r="E5" s="8" t="s">
        <v>13</v>
      </c>
      <c r="F5" s="7" t="s">
        <v>10</v>
      </c>
      <c r="G5" s="5">
        <v>36</v>
      </c>
      <c r="H5" s="8" t="s">
        <v>11</v>
      </c>
      <c r="I5" s="1"/>
      <c r="J5" s="1" t="s">
        <v>43</v>
      </c>
      <c r="K5" s="1">
        <v>260</v>
      </c>
      <c r="L5" s="4">
        <v>0.12</v>
      </c>
      <c r="M5" s="1">
        <f t="shared" si="0"/>
        <v>291.2</v>
      </c>
      <c r="N5" s="1">
        <f t="shared" si="1"/>
        <v>10483.199999999999</v>
      </c>
    </row>
    <row r="6" spans="1:14" ht="115.8" customHeight="1" x14ac:dyDescent="0.3">
      <c r="A6" s="5" t="s">
        <v>8</v>
      </c>
      <c r="B6" s="6">
        <v>45282</v>
      </c>
      <c r="C6" s="6">
        <v>45282</v>
      </c>
      <c r="D6" s="7">
        <v>4</v>
      </c>
      <c r="E6" s="8" t="s">
        <v>14</v>
      </c>
      <c r="F6" s="7" t="s">
        <v>10</v>
      </c>
      <c r="G6" s="5">
        <v>48</v>
      </c>
      <c r="H6" s="8" t="s">
        <v>11</v>
      </c>
      <c r="I6" s="1"/>
      <c r="J6" s="2" t="s">
        <v>44</v>
      </c>
      <c r="K6" s="1">
        <v>370</v>
      </c>
      <c r="L6" s="4">
        <v>0.12</v>
      </c>
      <c r="M6" s="1">
        <f t="shared" si="0"/>
        <v>414.4</v>
      </c>
      <c r="N6" s="1">
        <f t="shared" si="1"/>
        <v>19891.199999999997</v>
      </c>
    </row>
    <row r="7" spans="1:14" ht="115.8" customHeight="1" x14ac:dyDescent="0.3">
      <c r="A7" s="5" t="s">
        <v>8</v>
      </c>
      <c r="B7" s="6">
        <v>45282</v>
      </c>
      <c r="C7" s="6">
        <v>45282</v>
      </c>
      <c r="D7" s="7">
        <v>5</v>
      </c>
      <c r="E7" s="8" t="s">
        <v>15</v>
      </c>
      <c r="F7" s="7" t="s">
        <v>10</v>
      </c>
      <c r="G7" s="5">
        <v>12</v>
      </c>
      <c r="H7" s="8" t="s">
        <v>11</v>
      </c>
      <c r="I7" s="1"/>
      <c r="J7" s="2" t="s">
        <v>80</v>
      </c>
      <c r="K7" s="1">
        <v>600</v>
      </c>
      <c r="L7" s="4">
        <v>0.12</v>
      </c>
      <c r="M7" s="1">
        <f t="shared" si="0"/>
        <v>672</v>
      </c>
      <c r="N7" s="1">
        <f t="shared" si="1"/>
        <v>8064</v>
      </c>
    </row>
    <row r="8" spans="1:14" ht="115.8" customHeight="1" x14ac:dyDescent="0.3">
      <c r="A8" s="5" t="s">
        <v>8</v>
      </c>
      <c r="B8" s="6">
        <v>45282</v>
      </c>
      <c r="C8" s="6">
        <v>45282</v>
      </c>
      <c r="D8" s="7">
        <v>6</v>
      </c>
      <c r="E8" s="8" t="s">
        <v>16</v>
      </c>
      <c r="F8" s="7" t="s">
        <v>10</v>
      </c>
      <c r="G8" s="5">
        <v>50</v>
      </c>
      <c r="H8" s="8" t="s">
        <v>11</v>
      </c>
      <c r="I8" s="1"/>
      <c r="J8" s="2" t="s">
        <v>45</v>
      </c>
      <c r="K8" s="1">
        <v>550</v>
      </c>
      <c r="L8" s="4">
        <v>0.12</v>
      </c>
      <c r="M8" s="1">
        <f t="shared" si="0"/>
        <v>616</v>
      </c>
      <c r="N8" s="1">
        <f t="shared" si="1"/>
        <v>30800</v>
      </c>
    </row>
    <row r="9" spans="1:14" ht="115.8" customHeight="1" x14ac:dyDescent="0.3">
      <c r="A9" s="5" t="s">
        <v>8</v>
      </c>
      <c r="B9" s="6">
        <v>45282</v>
      </c>
      <c r="C9" s="6">
        <v>45282</v>
      </c>
      <c r="D9" s="7">
        <v>7</v>
      </c>
      <c r="E9" s="8" t="s">
        <v>17</v>
      </c>
      <c r="F9" s="7" t="s">
        <v>10</v>
      </c>
      <c r="G9" s="5">
        <v>36</v>
      </c>
      <c r="H9" s="8" t="s">
        <v>11</v>
      </c>
      <c r="I9" s="1"/>
      <c r="J9" s="2" t="s">
        <v>46</v>
      </c>
      <c r="K9" s="1">
        <v>300</v>
      </c>
      <c r="L9" s="4">
        <v>0.12</v>
      </c>
      <c r="M9" s="1">
        <f t="shared" si="0"/>
        <v>336</v>
      </c>
      <c r="N9" s="1">
        <f t="shared" si="1"/>
        <v>12096</v>
      </c>
    </row>
    <row r="10" spans="1:14" ht="115.8" customHeight="1" x14ac:dyDescent="0.3">
      <c r="A10" s="5" t="s">
        <v>8</v>
      </c>
      <c r="B10" s="6">
        <v>45282</v>
      </c>
      <c r="C10" s="6">
        <v>45282</v>
      </c>
      <c r="D10" s="7">
        <v>8</v>
      </c>
      <c r="E10" s="8" t="s">
        <v>18</v>
      </c>
      <c r="F10" s="7" t="s">
        <v>10</v>
      </c>
      <c r="G10" s="5">
        <v>6</v>
      </c>
      <c r="H10" s="8" t="s">
        <v>11</v>
      </c>
      <c r="I10" s="1"/>
      <c r="J10" s="2"/>
      <c r="K10" s="1"/>
      <c r="L10" s="4"/>
      <c r="M10" s="1"/>
      <c r="N10" s="1"/>
    </row>
    <row r="11" spans="1:14" ht="115.8" customHeight="1" x14ac:dyDescent="0.3">
      <c r="A11" s="5" t="s">
        <v>8</v>
      </c>
      <c r="B11" s="6">
        <v>45282</v>
      </c>
      <c r="C11" s="6">
        <v>45282</v>
      </c>
      <c r="D11" s="7">
        <v>9</v>
      </c>
      <c r="E11" s="8" t="s">
        <v>19</v>
      </c>
      <c r="F11" s="7" t="s">
        <v>10</v>
      </c>
      <c r="G11" s="5">
        <v>12</v>
      </c>
      <c r="H11" s="8" t="s">
        <v>11</v>
      </c>
      <c r="I11" s="1"/>
      <c r="J11" s="2" t="s">
        <v>69</v>
      </c>
      <c r="K11" s="1">
        <v>1800</v>
      </c>
      <c r="L11" s="4">
        <v>0.18</v>
      </c>
      <c r="M11" s="1">
        <f t="shared" si="0"/>
        <v>2124</v>
      </c>
      <c r="N11" s="1">
        <f t="shared" si="1"/>
        <v>25488</v>
      </c>
    </row>
    <row r="12" spans="1:14" ht="115.8" customHeight="1" x14ac:dyDescent="0.3">
      <c r="A12" s="5" t="s">
        <v>8</v>
      </c>
      <c r="B12" s="6">
        <v>45282</v>
      </c>
      <c r="C12" s="6">
        <v>45282</v>
      </c>
      <c r="D12" s="7">
        <v>10</v>
      </c>
      <c r="E12" s="8" t="s">
        <v>20</v>
      </c>
      <c r="F12" s="7" t="s">
        <v>10</v>
      </c>
      <c r="G12" s="5">
        <v>60</v>
      </c>
      <c r="H12" s="8" t="s">
        <v>11</v>
      </c>
      <c r="I12" s="1"/>
      <c r="J12" s="2" t="s">
        <v>47</v>
      </c>
      <c r="K12" s="1">
        <v>92</v>
      </c>
      <c r="L12" s="4">
        <v>0.18</v>
      </c>
      <c r="M12" s="1">
        <f t="shared" si="0"/>
        <v>108.56</v>
      </c>
      <c r="N12" s="1">
        <f t="shared" si="1"/>
        <v>6513.6</v>
      </c>
    </row>
    <row r="13" spans="1:14" ht="115.8" customHeight="1" x14ac:dyDescent="0.3">
      <c r="A13" s="5" t="s">
        <v>8</v>
      </c>
      <c r="B13" s="6">
        <v>45282</v>
      </c>
      <c r="C13" s="6">
        <v>45282</v>
      </c>
      <c r="D13" s="7">
        <v>11</v>
      </c>
      <c r="E13" s="8" t="s">
        <v>21</v>
      </c>
      <c r="F13" s="7" t="s">
        <v>10</v>
      </c>
      <c r="G13" s="5">
        <v>100</v>
      </c>
      <c r="H13" s="8" t="s">
        <v>11</v>
      </c>
      <c r="I13" s="1"/>
      <c r="J13" s="2" t="s">
        <v>48</v>
      </c>
      <c r="K13" s="1">
        <v>33.75</v>
      </c>
      <c r="L13" s="4">
        <v>0.18</v>
      </c>
      <c r="M13" s="1">
        <f t="shared" si="0"/>
        <v>39.825000000000003</v>
      </c>
      <c r="N13" s="1">
        <f t="shared" si="1"/>
        <v>3982.5000000000005</v>
      </c>
    </row>
    <row r="14" spans="1:14" ht="115.8" customHeight="1" x14ac:dyDescent="0.3">
      <c r="A14" s="5" t="s">
        <v>8</v>
      </c>
      <c r="B14" s="6">
        <v>45282</v>
      </c>
      <c r="C14" s="6">
        <v>45282</v>
      </c>
      <c r="D14" s="7">
        <v>12</v>
      </c>
      <c r="E14" s="8" t="s">
        <v>22</v>
      </c>
      <c r="F14" s="7" t="s">
        <v>10</v>
      </c>
      <c r="G14" s="5">
        <v>100</v>
      </c>
      <c r="H14" s="8" t="s">
        <v>11</v>
      </c>
      <c r="I14" s="1"/>
      <c r="J14" s="2" t="s">
        <v>49</v>
      </c>
      <c r="K14" s="1">
        <v>33.75</v>
      </c>
      <c r="L14" s="4">
        <v>0.18</v>
      </c>
      <c r="M14" s="1">
        <f t="shared" si="0"/>
        <v>39.825000000000003</v>
      </c>
      <c r="N14" s="1">
        <f t="shared" si="1"/>
        <v>3982.5000000000005</v>
      </c>
    </row>
    <row r="15" spans="1:14" ht="115.8" customHeight="1" x14ac:dyDescent="0.3">
      <c r="A15" s="5" t="s">
        <v>8</v>
      </c>
      <c r="B15" s="6">
        <v>45282</v>
      </c>
      <c r="C15" s="6">
        <v>45282</v>
      </c>
      <c r="D15" s="7">
        <v>13</v>
      </c>
      <c r="E15" s="8" t="s">
        <v>23</v>
      </c>
      <c r="F15" s="7" t="s">
        <v>10</v>
      </c>
      <c r="G15" s="5">
        <v>50</v>
      </c>
      <c r="H15" s="8" t="s">
        <v>11</v>
      </c>
      <c r="I15" s="1"/>
      <c r="J15" s="2" t="s">
        <v>50</v>
      </c>
      <c r="K15" s="1">
        <v>88.5</v>
      </c>
      <c r="L15" s="4">
        <v>0.18</v>
      </c>
      <c r="M15" s="1">
        <f t="shared" si="0"/>
        <v>104.43</v>
      </c>
      <c r="N15" s="1">
        <f t="shared" si="1"/>
        <v>5221.5</v>
      </c>
    </row>
    <row r="16" spans="1:14" ht="115.8" customHeight="1" x14ac:dyDescent="0.3">
      <c r="A16" s="5" t="s">
        <v>8</v>
      </c>
      <c r="B16" s="6">
        <v>45282</v>
      </c>
      <c r="C16" s="6">
        <v>45282</v>
      </c>
      <c r="D16" s="7">
        <v>14</v>
      </c>
      <c r="E16" s="8" t="s">
        <v>24</v>
      </c>
      <c r="F16" s="7" t="s">
        <v>10</v>
      </c>
      <c r="G16" s="5">
        <v>100</v>
      </c>
      <c r="H16" s="8" t="s">
        <v>11</v>
      </c>
      <c r="I16" s="1"/>
      <c r="J16" s="2" t="s">
        <v>51</v>
      </c>
      <c r="K16" s="1">
        <v>23.25</v>
      </c>
      <c r="L16" s="4">
        <v>0.18</v>
      </c>
      <c r="M16" s="1">
        <f t="shared" si="0"/>
        <v>27.434999999999999</v>
      </c>
      <c r="N16" s="1">
        <f t="shared" si="1"/>
        <v>2743.5</v>
      </c>
    </row>
    <row r="17" spans="1:14" ht="115.8" customHeight="1" x14ac:dyDescent="0.3">
      <c r="A17" s="5" t="s">
        <v>8</v>
      </c>
      <c r="B17" s="6">
        <v>45282</v>
      </c>
      <c r="C17" s="6">
        <v>45282</v>
      </c>
      <c r="D17" s="7">
        <v>15</v>
      </c>
      <c r="E17" s="8" t="s">
        <v>25</v>
      </c>
      <c r="F17" s="7" t="s">
        <v>10</v>
      </c>
      <c r="G17" s="5">
        <v>50</v>
      </c>
      <c r="H17" s="8" t="s">
        <v>11</v>
      </c>
      <c r="I17" s="1"/>
      <c r="J17" s="2" t="s">
        <v>53</v>
      </c>
      <c r="K17" s="1">
        <v>114</v>
      </c>
      <c r="L17" s="4">
        <v>0.18</v>
      </c>
      <c r="M17" s="1">
        <f t="shared" si="0"/>
        <v>134.52000000000001</v>
      </c>
      <c r="N17" s="1">
        <f t="shared" si="1"/>
        <v>6726.0000000000009</v>
      </c>
    </row>
    <row r="18" spans="1:14" ht="115.8" customHeight="1" x14ac:dyDescent="0.3">
      <c r="A18" s="5" t="s">
        <v>8</v>
      </c>
      <c r="B18" s="6">
        <v>45282</v>
      </c>
      <c r="C18" s="6">
        <v>45282</v>
      </c>
      <c r="D18" s="7">
        <v>16</v>
      </c>
      <c r="E18" s="8" t="s">
        <v>26</v>
      </c>
      <c r="F18" s="7" t="s">
        <v>10</v>
      </c>
      <c r="G18" s="5">
        <v>30</v>
      </c>
      <c r="H18" s="8" t="s">
        <v>11</v>
      </c>
      <c r="I18" s="1"/>
      <c r="J18" s="2" t="s">
        <v>52</v>
      </c>
      <c r="K18" s="1">
        <v>84</v>
      </c>
      <c r="L18" s="4">
        <v>0.18</v>
      </c>
      <c r="M18" s="1">
        <f t="shared" si="0"/>
        <v>99.12</v>
      </c>
      <c r="N18" s="1">
        <f t="shared" si="1"/>
        <v>2973.6000000000004</v>
      </c>
    </row>
    <row r="19" spans="1:14" ht="115.8" customHeight="1" x14ac:dyDescent="0.3">
      <c r="A19" s="5" t="s">
        <v>8</v>
      </c>
      <c r="B19" s="6">
        <v>45282</v>
      </c>
      <c r="C19" s="6">
        <v>45282</v>
      </c>
      <c r="D19" s="7">
        <v>17</v>
      </c>
      <c r="E19" s="8" t="s">
        <v>27</v>
      </c>
      <c r="F19" s="7" t="s">
        <v>10</v>
      </c>
      <c r="G19" s="5">
        <v>30</v>
      </c>
      <c r="H19" s="8" t="s">
        <v>11</v>
      </c>
      <c r="I19" s="1"/>
      <c r="J19" s="2" t="s">
        <v>54</v>
      </c>
      <c r="K19" s="1">
        <v>103</v>
      </c>
      <c r="L19" s="4">
        <v>0.18</v>
      </c>
      <c r="M19" s="1">
        <f t="shared" si="0"/>
        <v>121.53999999999999</v>
      </c>
      <c r="N19" s="1">
        <f t="shared" si="1"/>
        <v>3646.2</v>
      </c>
    </row>
    <row r="20" spans="1:14" ht="115.8" customHeight="1" x14ac:dyDescent="0.3">
      <c r="A20" s="5" t="s">
        <v>8</v>
      </c>
      <c r="B20" s="6">
        <v>45282</v>
      </c>
      <c r="C20" s="6">
        <v>45282</v>
      </c>
      <c r="D20" s="7">
        <v>18</v>
      </c>
      <c r="E20" s="8" t="s">
        <v>28</v>
      </c>
      <c r="F20" s="7" t="s">
        <v>10</v>
      </c>
      <c r="G20" s="5">
        <v>45</v>
      </c>
      <c r="H20" s="8" t="s">
        <v>11</v>
      </c>
      <c r="I20" s="3"/>
      <c r="J20" s="2" t="s">
        <v>68</v>
      </c>
      <c r="K20" s="1">
        <v>107</v>
      </c>
      <c r="L20" s="4">
        <v>0.18</v>
      </c>
      <c r="M20" s="1">
        <f t="shared" si="0"/>
        <v>126.25999999999999</v>
      </c>
      <c r="N20" s="1">
        <f t="shared" si="1"/>
        <v>5681.7</v>
      </c>
    </row>
    <row r="21" spans="1:14" ht="115.8" customHeight="1" x14ac:dyDescent="0.3">
      <c r="A21" s="5" t="s">
        <v>8</v>
      </c>
      <c r="B21" s="6">
        <v>45282</v>
      </c>
      <c r="C21" s="6">
        <v>45282</v>
      </c>
      <c r="D21" s="7">
        <v>19</v>
      </c>
      <c r="E21" s="8" t="s">
        <v>29</v>
      </c>
      <c r="F21" s="7" t="s">
        <v>10</v>
      </c>
      <c r="G21" s="5">
        <v>36</v>
      </c>
      <c r="H21" s="8" t="s">
        <v>11</v>
      </c>
      <c r="I21" s="1"/>
      <c r="J21" s="2" t="s">
        <v>55</v>
      </c>
      <c r="K21" s="1">
        <v>75</v>
      </c>
      <c r="L21" s="4">
        <v>0.18</v>
      </c>
      <c r="M21" s="1">
        <f t="shared" si="0"/>
        <v>88.5</v>
      </c>
      <c r="N21" s="1">
        <f t="shared" si="1"/>
        <v>3186</v>
      </c>
    </row>
    <row r="22" spans="1:14" ht="115.8" customHeight="1" x14ac:dyDescent="0.3">
      <c r="A22" s="5" t="s">
        <v>8</v>
      </c>
      <c r="B22" s="6">
        <v>45282</v>
      </c>
      <c r="C22" s="6">
        <v>45282</v>
      </c>
      <c r="D22" s="7">
        <v>20</v>
      </c>
      <c r="E22" s="8" t="s">
        <v>30</v>
      </c>
      <c r="F22" s="7" t="s">
        <v>10</v>
      </c>
      <c r="G22" s="5">
        <v>25</v>
      </c>
      <c r="H22" s="8" t="s">
        <v>11</v>
      </c>
      <c r="I22" s="1"/>
      <c r="J22" s="2" t="s">
        <v>56</v>
      </c>
      <c r="K22" s="1">
        <v>87</v>
      </c>
      <c r="L22" s="4">
        <v>0.18</v>
      </c>
      <c r="M22" s="1">
        <f t="shared" si="0"/>
        <v>102.66</v>
      </c>
      <c r="N22" s="1">
        <f t="shared" si="1"/>
        <v>2566.5</v>
      </c>
    </row>
    <row r="23" spans="1:14" ht="115.8" customHeight="1" x14ac:dyDescent="0.3">
      <c r="A23" s="5" t="s">
        <v>8</v>
      </c>
      <c r="B23" s="6">
        <v>45282</v>
      </c>
      <c r="C23" s="6">
        <v>45282</v>
      </c>
      <c r="D23" s="7">
        <v>21</v>
      </c>
      <c r="E23" s="8" t="s">
        <v>31</v>
      </c>
      <c r="F23" s="7" t="s">
        <v>10</v>
      </c>
      <c r="G23" s="5">
        <v>25</v>
      </c>
      <c r="H23" s="8" t="s">
        <v>11</v>
      </c>
      <c r="I23" s="1"/>
      <c r="J23" s="2" t="s">
        <v>57</v>
      </c>
      <c r="K23" s="1">
        <v>142</v>
      </c>
      <c r="L23" s="4">
        <v>0.18</v>
      </c>
      <c r="M23" s="1">
        <f t="shared" si="0"/>
        <v>167.56</v>
      </c>
      <c r="N23" s="1">
        <f t="shared" si="1"/>
        <v>4189</v>
      </c>
    </row>
    <row r="24" spans="1:14" ht="115.8" customHeight="1" x14ac:dyDescent="0.3">
      <c r="A24" s="5" t="s">
        <v>8</v>
      </c>
      <c r="B24" s="6">
        <v>45282</v>
      </c>
      <c r="C24" s="9">
        <v>45282</v>
      </c>
      <c r="D24" s="8">
        <v>22</v>
      </c>
      <c r="E24" s="8" t="s">
        <v>58</v>
      </c>
      <c r="F24" s="8" t="s">
        <v>10</v>
      </c>
      <c r="G24" s="10">
        <v>24</v>
      </c>
      <c r="H24" s="8" t="s">
        <v>11</v>
      </c>
      <c r="I24" s="1"/>
      <c r="J24" s="2" t="s">
        <v>59</v>
      </c>
      <c r="K24" s="1">
        <v>130</v>
      </c>
      <c r="L24" s="4">
        <v>0.18</v>
      </c>
      <c r="M24" s="1">
        <f t="shared" si="0"/>
        <v>153.4</v>
      </c>
      <c r="N24" s="1">
        <f t="shared" si="1"/>
        <v>3681.6000000000004</v>
      </c>
    </row>
    <row r="25" spans="1:14" ht="115.8" customHeight="1" x14ac:dyDescent="0.3">
      <c r="A25" s="5" t="s">
        <v>8</v>
      </c>
      <c r="B25" s="6">
        <v>45282</v>
      </c>
      <c r="C25" s="6">
        <v>45282</v>
      </c>
      <c r="D25" s="7">
        <v>23</v>
      </c>
      <c r="E25" s="8" t="s">
        <v>32</v>
      </c>
      <c r="F25" s="7" t="s">
        <v>10</v>
      </c>
      <c r="G25" s="5">
        <v>20</v>
      </c>
      <c r="H25" s="8" t="s">
        <v>11</v>
      </c>
      <c r="I25" s="1"/>
      <c r="J25" s="2" t="s">
        <v>60</v>
      </c>
      <c r="K25" s="1">
        <v>104</v>
      </c>
      <c r="L25" s="4">
        <v>0.18</v>
      </c>
      <c r="M25" s="1">
        <f t="shared" si="0"/>
        <v>122.72</v>
      </c>
      <c r="N25" s="1">
        <f t="shared" si="1"/>
        <v>2454.4</v>
      </c>
    </row>
    <row r="26" spans="1:14" ht="115.8" customHeight="1" x14ac:dyDescent="0.3">
      <c r="A26" s="5" t="s">
        <v>8</v>
      </c>
      <c r="B26" s="6">
        <v>45282</v>
      </c>
      <c r="C26" s="6">
        <v>45282</v>
      </c>
      <c r="D26" s="7">
        <v>24</v>
      </c>
      <c r="E26" s="8" t="s">
        <v>33</v>
      </c>
      <c r="F26" s="7" t="s">
        <v>10</v>
      </c>
      <c r="G26" s="5">
        <v>24</v>
      </c>
      <c r="H26" s="8" t="s">
        <v>11</v>
      </c>
      <c r="I26" s="1"/>
      <c r="J26" s="2" t="s">
        <v>61</v>
      </c>
      <c r="K26" s="1">
        <v>145</v>
      </c>
      <c r="L26" s="4">
        <v>0.18</v>
      </c>
      <c r="M26" s="1">
        <f t="shared" si="0"/>
        <v>171.1</v>
      </c>
      <c r="N26" s="1">
        <f t="shared" si="1"/>
        <v>4106.3999999999996</v>
      </c>
    </row>
    <row r="27" spans="1:14" ht="115.8" customHeight="1" x14ac:dyDescent="0.3">
      <c r="A27" s="5" t="s">
        <v>8</v>
      </c>
      <c r="B27" s="6">
        <v>45282</v>
      </c>
      <c r="C27" s="6">
        <v>45282</v>
      </c>
      <c r="D27" s="7">
        <v>25</v>
      </c>
      <c r="E27" s="8" t="s">
        <v>34</v>
      </c>
      <c r="F27" s="7" t="s">
        <v>10</v>
      </c>
      <c r="G27" s="5">
        <v>50</v>
      </c>
      <c r="H27" s="8" t="s">
        <v>11</v>
      </c>
      <c r="I27" s="1"/>
      <c r="J27" s="2" t="s">
        <v>76</v>
      </c>
      <c r="K27" s="1">
        <v>700</v>
      </c>
      <c r="L27" s="4">
        <v>0.18</v>
      </c>
      <c r="M27" s="1">
        <f t="shared" si="0"/>
        <v>826</v>
      </c>
      <c r="N27" s="1">
        <f t="shared" si="1"/>
        <v>41300</v>
      </c>
    </row>
    <row r="28" spans="1:14" ht="115.8" customHeight="1" x14ac:dyDescent="0.3">
      <c r="A28" s="5" t="s">
        <v>8</v>
      </c>
      <c r="B28" s="6">
        <v>45282</v>
      </c>
      <c r="C28" s="6">
        <v>45282</v>
      </c>
      <c r="D28" s="7">
        <v>26</v>
      </c>
      <c r="E28" s="8" t="s">
        <v>35</v>
      </c>
      <c r="F28" s="7" t="s">
        <v>10</v>
      </c>
      <c r="G28" s="5">
        <v>36</v>
      </c>
      <c r="H28" s="8" t="s">
        <v>11</v>
      </c>
      <c r="I28" s="1"/>
      <c r="J28" s="2" t="s">
        <v>62</v>
      </c>
      <c r="K28" s="1">
        <v>910</v>
      </c>
      <c r="L28" s="4">
        <v>0.18</v>
      </c>
      <c r="M28" s="1">
        <f t="shared" si="0"/>
        <v>1073.8</v>
      </c>
      <c r="N28" s="1">
        <f t="shared" si="1"/>
        <v>38656.799999999996</v>
      </c>
    </row>
    <row r="29" spans="1:14" ht="115.8" customHeight="1" x14ac:dyDescent="0.3">
      <c r="A29" s="5" t="s">
        <v>8</v>
      </c>
      <c r="B29" s="6">
        <v>45282</v>
      </c>
      <c r="C29" s="6">
        <v>45282</v>
      </c>
      <c r="D29" s="7">
        <v>27</v>
      </c>
      <c r="E29" s="8" t="s">
        <v>36</v>
      </c>
      <c r="F29" s="7" t="s">
        <v>10</v>
      </c>
      <c r="G29" s="5">
        <v>45</v>
      </c>
      <c r="H29" s="8" t="s">
        <v>11</v>
      </c>
      <c r="I29" s="1"/>
      <c r="J29" s="2" t="s">
        <v>63</v>
      </c>
      <c r="K29" s="1">
        <v>450</v>
      </c>
      <c r="L29" s="4">
        <v>0.18</v>
      </c>
      <c r="M29" s="1">
        <f t="shared" si="0"/>
        <v>531</v>
      </c>
      <c r="N29" s="1">
        <f t="shared" si="1"/>
        <v>23895</v>
      </c>
    </row>
    <row r="30" spans="1:14" ht="115.8" customHeight="1" x14ac:dyDescent="0.3">
      <c r="A30" s="5" t="s">
        <v>8</v>
      </c>
      <c r="B30" s="6">
        <v>45282</v>
      </c>
      <c r="C30" s="6">
        <v>45282</v>
      </c>
      <c r="D30" s="7">
        <v>28</v>
      </c>
      <c r="E30" s="8" t="s">
        <v>37</v>
      </c>
      <c r="F30" s="7" t="s">
        <v>10</v>
      </c>
      <c r="G30" s="5">
        <v>24</v>
      </c>
      <c r="H30" s="8" t="s">
        <v>11</v>
      </c>
      <c r="I30" s="1"/>
      <c r="J30" s="2" t="s">
        <v>64</v>
      </c>
      <c r="K30" s="1">
        <v>114</v>
      </c>
      <c r="L30" s="4">
        <v>0.18</v>
      </c>
      <c r="M30" s="1">
        <f t="shared" si="0"/>
        <v>134.52000000000001</v>
      </c>
      <c r="N30" s="1">
        <f t="shared" si="1"/>
        <v>3228.4800000000005</v>
      </c>
    </row>
    <row r="31" spans="1:14" ht="115.8" customHeight="1" x14ac:dyDescent="0.3">
      <c r="A31" s="5" t="s">
        <v>8</v>
      </c>
      <c r="B31" s="6">
        <v>45282</v>
      </c>
      <c r="C31" s="6">
        <v>45282</v>
      </c>
      <c r="D31" s="7">
        <v>29</v>
      </c>
      <c r="E31" s="8" t="s">
        <v>38</v>
      </c>
      <c r="F31" s="7" t="s">
        <v>10</v>
      </c>
      <c r="G31" s="5">
        <v>50</v>
      </c>
      <c r="H31" s="8" t="s">
        <v>11</v>
      </c>
      <c r="I31" s="1"/>
      <c r="J31" s="2" t="s">
        <v>65</v>
      </c>
      <c r="K31" s="1">
        <v>158</v>
      </c>
      <c r="L31" s="4">
        <v>0.18</v>
      </c>
      <c r="M31" s="1">
        <f t="shared" si="0"/>
        <v>186.44</v>
      </c>
      <c r="N31" s="1">
        <f t="shared" si="1"/>
        <v>9322</v>
      </c>
    </row>
    <row r="32" spans="1:14" ht="115.8" customHeight="1" x14ac:dyDescent="0.3">
      <c r="A32" s="5" t="s">
        <v>8</v>
      </c>
      <c r="B32" s="6">
        <v>45282</v>
      </c>
      <c r="C32" s="6">
        <v>45282</v>
      </c>
      <c r="D32" s="7">
        <v>30</v>
      </c>
      <c r="E32" s="8" t="s">
        <v>39</v>
      </c>
      <c r="F32" s="7" t="s">
        <v>10</v>
      </c>
      <c r="G32" s="5">
        <v>24</v>
      </c>
      <c r="H32" s="8" t="s">
        <v>11</v>
      </c>
      <c r="I32" s="1"/>
      <c r="J32" s="2" t="s">
        <v>77</v>
      </c>
      <c r="K32" s="1">
        <v>155</v>
      </c>
      <c r="L32" s="4">
        <v>0.18</v>
      </c>
      <c r="M32" s="1">
        <f t="shared" si="0"/>
        <v>182.9</v>
      </c>
      <c r="N32" s="1">
        <f t="shared" si="1"/>
        <v>4389.6000000000004</v>
      </c>
    </row>
    <row r="33" spans="1:14" ht="115.8" customHeight="1" x14ac:dyDescent="0.3">
      <c r="A33" s="5" t="s">
        <v>8</v>
      </c>
      <c r="B33" s="6">
        <v>45282</v>
      </c>
      <c r="C33" s="6">
        <v>45282</v>
      </c>
      <c r="D33" s="7">
        <v>31</v>
      </c>
      <c r="E33" s="8" t="s">
        <v>40</v>
      </c>
      <c r="F33" s="7" t="s">
        <v>10</v>
      </c>
      <c r="G33" s="5">
        <v>12</v>
      </c>
      <c r="H33" s="8" t="s">
        <v>11</v>
      </c>
      <c r="I33" s="1"/>
      <c r="J33" s="2" t="s">
        <v>66</v>
      </c>
      <c r="K33" s="1">
        <v>65</v>
      </c>
      <c r="L33" s="4">
        <v>0.18</v>
      </c>
      <c r="M33" s="1">
        <f t="shared" si="0"/>
        <v>76.7</v>
      </c>
      <c r="N33" s="1">
        <f t="shared" si="1"/>
        <v>920.40000000000009</v>
      </c>
    </row>
    <row r="34" spans="1:14" ht="115.8" customHeight="1" x14ac:dyDescent="0.3">
      <c r="A34" s="5" t="s">
        <v>8</v>
      </c>
      <c r="B34" s="6">
        <v>45282</v>
      </c>
      <c r="C34" s="6">
        <v>45282</v>
      </c>
      <c r="D34" s="7">
        <v>32</v>
      </c>
      <c r="E34" s="8" t="s">
        <v>41</v>
      </c>
      <c r="F34" s="7" t="s">
        <v>10</v>
      </c>
      <c r="G34" s="5">
        <v>25</v>
      </c>
      <c r="H34" s="8" t="s">
        <v>11</v>
      </c>
      <c r="I34" s="1"/>
      <c r="J34" s="2" t="s">
        <v>67</v>
      </c>
      <c r="K34" s="1">
        <v>154</v>
      </c>
      <c r="L34" s="4">
        <v>0.18</v>
      </c>
      <c r="M34" s="1">
        <f t="shared" si="0"/>
        <v>181.72</v>
      </c>
      <c r="N34" s="1">
        <f t="shared" si="1"/>
        <v>4543</v>
      </c>
    </row>
    <row r="35" spans="1:14" ht="115.8" customHeight="1" x14ac:dyDescent="0.3">
      <c r="A35" s="11"/>
      <c r="B35" s="1"/>
      <c r="C35" s="1"/>
      <c r="D35" s="1"/>
      <c r="E35" s="1" t="s">
        <v>75</v>
      </c>
      <c r="F35" s="1"/>
      <c r="G35" s="1"/>
      <c r="H35" s="1"/>
      <c r="I35" s="1"/>
      <c r="J35" s="1"/>
      <c r="K35" s="1"/>
      <c r="L35" s="1"/>
      <c r="M35" s="1">
        <f>SUM(M3:M34)</f>
        <v>10161.335000000003</v>
      </c>
      <c r="N35" s="1">
        <f>SUM(N3:N34)</f>
        <v>316684.68</v>
      </c>
    </row>
  </sheetData>
  <mergeCells count="1">
    <mergeCell ref="A1:N1"/>
  </mergeCells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dcterms:created xsi:type="dcterms:W3CDTF">2024-02-04T14:30:52Z</dcterms:created>
  <dcterms:modified xsi:type="dcterms:W3CDTF">2024-02-05T12:48:54Z</dcterms:modified>
</cp:coreProperties>
</file>