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mrutika T\OneDrive - Travel food Services\Delhi\Delhi-T1\Delhi- Matiala (DEL DWARKA BASE KITCHEN  - T1)\Plumbing\"/>
    </mc:Choice>
  </mc:AlternateContent>
  <bookViews>
    <workbookView xWindow="0" yWindow="0" windowWidth="24000" windowHeight="9634"/>
  </bookViews>
  <sheets>
    <sheet name="Plumbing" sheetId="7"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4" i="7" l="1"/>
  <c r="F256" i="7"/>
  <c r="F246" i="7"/>
  <c r="F244" i="7"/>
  <c r="F218" i="7"/>
  <c r="F210" i="7"/>
  <c r="F208" i="7"/>
  <c r="F207" i="7"/>
  <c r="F205" i="7"/>
  <c r="F204" i="7"/>
  <c r="F203" i="7"/>
  <c r="F202" i="7"/>
  <c r="F201" i="7"/>
  <c r="F199" i="7"/>
  <c r="F198" i="7"/>
  <c r="F197" i="7"/>
  <c r="F194" i="7"/>
  <c r="F193" i="7"/>
  <c r="F192" i="7"/>
  <c r="F191" i="7"/>
  <c r="F188" i="7"/>
  <c r="F187" i="7"/>
  <c r="F186" i="7"/>
  <c r="F184" i="7"/>
  <c r="F180" i="7"/>
  <c r="F179" i="7"/>
  <c r="F173" i="7"/>
  <c r="F172" i="7"/>
  <c r="F167" i="7"/>
  <c r="F164" i="7"/>
  <c r="F162" i="7"/>
  <c r="F161" i="7"/>
  <c r="F158" i="7"/>
  <c r="F157" i="7"/>
  <c r="F156" i="7"/>
  <c r="F153" i="7"/>
  <c r="F152" i="7"/>
  <c r="F151" i="7"/>
  <c r="F147" i="7"/>
  <c r="F146" i="7"/>
  <c r="F145" i="7"/>
  <c r="F139" i="7"/>
  <c r="F138" i="7"/>
  <c r="F135" i="7"/>
  <c r="F134" i="7"/>
  <c r="F133" i="7"/>
  <c r="F129" i="7"/>
  <c r="F128" i="7"/>
  <c r="F125" i="7"/>
  <c r="F121" i="7"/>
  <c r="F120" i="7"/>
  <c r="F119" i="7"/>
  <c r="F118" i="7"/>
  <c r="F117" i="7"/>
  <c r="F116" i="7"/>
  <c r="F111" i="7"/>
  <c r="F108" i="7"/>
  <c r="F106" i="7"/>
  <c r="F101" i="7"/>
  <c r="F96" i="7"/>
  <c r="F95" i="7"/>
  <c r="F94" i="7"/>
  <c r="F93" i="7"/>
  <c r="F92" i="7"/>
  <c r="F91" i="7"/>
  <c r="F88" i="7"/>
  <c r="F87" i="7"/>
  <c r="F86" i="7"/>
  <c r="F85" i="7"/>
  <c r="F84" i="7"/>
  <c r="F83" i="7"/>
  <c r="F75" i="7"/>
  <c r="F74" i="7"/>
  <c r="F73" i="7"/>
  <c r="F72" i="7"/>
  <c r="F71" i="7"/>
  <c r="F70" i="7"/>
  <c r="F68" i="7"/>
  <c r="F66" i="7"/>
  <c r="F65" i="7"/>
  <c r="F64" i="7"/>
  <c r="F63" i="7"/>
  <c r="F62" i="7"/>
  <c r="F61" i="7"/>
  <c r="F60" i="7"/>
  <c r="F59" i="7"/>
  <c r="F58" i="7"/>
  <c r="F56" i="7"/>
  <c r="F55" i="7"/>
  <c r="F54" i="7"/>
  <c r="F52" i="7"/>
  <c r="F51" i="7"/>
  <c r="F50" i="7"/>
  <c r="F49" i="7"/>
  <c r="F48" i="7"/>
  <c r="F43" i="7"/>
  <c r="F42" i="7"/>
  <c r="F41" i="7"/>
  <c r="F39" i="7"/>
  <c r="F38" i="7"/>
  <c r="F37" i="7"/>
  <c r="F36" i="7"/>
  <c r="F35" i="7"/>
  <c r="F34" i="7"/>
  <c r="F33" i="7"/>
  <c r="F32" i="7"/>
  <c r="F29" i="7"/>
  <c r="F28" i="7"/>
  <c r="F27" i="7"/>
  <c r="F26" i="7"/>
  <c r="F25" i="7"/>
  <c r="F24" i="7"/>
  <c r="F23" i="7"/>
  <c r="F21" i="7"/>
  <c r="F19" i="7"/>
  <c r="F18" i="7"/>
  <c r="F17" i="7"/>
  <c r="F16" i="7"/>
  <c r="F15" i="7"/>
  <c r="F262" i="7" s="1"/>
</calcChain>
</file>

<file path=xl/sharedStrings.xml><?xml version="1.0" encoding="utf-8"?>
<sst xmlns="http://schemas.openxmlformats.org/spreadsheetml/2006/main" count="320" uniqueCount="193">
  <si>
    <t>NOS.</t>
  </si>
  <si>
    <t>QTY</t>
  </si>
  <si>
    <t>1.12.1</t>
  </si>
  <si>
    <t>1.12.2</t>
  </si>
  <si>
    <t>TFS DWARKA BASE KITCHEN MATIYALA</t>
  </si>
  <si>
    <t xml:space="preserve"> </t>
  </si>
  <si>
    <t>DESCRIPTION</t>
  </si>
  <si>
    <t>UNIT</t>
  </si>
  <si>
    <t>RATE</t>
  </si>
  <si>
    <t>AMOUNT</t>
  </si>
  <si>
    <t>RM</t>
  </si>
  <si>
    <t>c) 40 mm dia</t>
  </si>
  <si>
    <t>d) 50 mm dia</t>
  </si>
  <si>
    <t>a) 25 mm dia</t>
  </si>
  <si>
    <t>NOS</t>
  </si>
  <si>
    <t>QR</t>
  </si>
  <si>
    <t>NO</t>
  </si>
  <si>
    <t>a) Capacity 5000 Lts.</t>
  </si>
  <si>
    <t xml:space="preserve"> NOS</t>
  </si>
  <si>
    <t>SUB HEAD A: SANITARY FIXTURES &amp; FITTINGS</t>
  </si>
  <si>
    <t>S.NO.</t>
  </si>
  <si>
    <t>NOTE: In case of owner supplied items</t>
  </si>
  <si>
    <t>follwing items will be supplied by the client:</t>
  </si>
  <si>
    <t>a) All Sanitary fixtures like water closets, wash basins,</t>
  </si>
  <si>
    <t>urinals etc. brackets for fixing sanitary fixtures,all CP fittings like taps,</t>
  </si>
  <si>
    <t>mixers,health faucets etc.cement,sand ,aggregate,Reinforcement bars</t>
  </si>
  <si>
    <t>(if required),bricks.</t>
  </si>
  <si>
    <t xml:space="preserve">Providing &amp; fixing glazed vitreous china single  trap syphonic pattern having back inlet ,supporting  chair ,wall hung water closet with cistern complete with all internal fittings/accessories and CP brass flush bend (European type) water  closet with seat and lid, with C.P. brass hinges and rubber buffers, adapter,  rubber joints fixed to W.C., C.P. brass screwed washers including cutting and making good the walls and floors wherever required and HDPE wc pan connector including jointing with white cement coomplete in  all respects.  </t>
  </si>
  <si>
    <t xml:space="preserve">Wall hung W.C. pan (White colour)with white plastic seat &amp; lid "Thermoset moulded ( bakelite ) IS 2548 Part I  </t>
  </si>
  <si>
    <t>For supply, installation, testing &amp; commissioning of sanitary fixtures as per above details</t>
  </si>
  <si>
    <t>Each</t>
  </si>
  <si>
    <t>Providing &amp; fixing glazed vitreous china wash basin with R.S. or C.I. brackets painted white, 32mm C.P. brass waste of standard pattern, 32 mm dia. C.P. brass bottle trap(Jaquar model no ALD 769L) and union 32 mm dia C.P. pipes to wall flange. complete including cutting and making good the walls wherever required.</t>
  </si>
  <si>
    <t xml:space="preserve">Undercounter wash basin (White colour)of size: 585x430 mm. </t>
  </si>
  <si>
    <t>Providing &amp; fixing 15mm C.P.  brass single hole basin mixer without popup waste system with 450mm long copper pipes and brass nuts.</t>
  </si>
  <si>
    <t>Providing &amp; fixing vitreous chinaware urinal comprising</t>
  </si>
  <si>
    <t>Large flat back wall hung urinal in glazed vitreous China new magnum urinal.</t>
  </si>
  <si>
    <t>15 mm electrically operated solenoid valve with infra red sensor mounted in a box with SS Cover.</t>
  </si>
  <si>
    <t>CP brass chromium plated flush piping from valve to urinal terminated with a 15 mm screwed spreader</t>
  </si>
  <si>
    <t>32 mm nominal bore CP cast brass waste</t>
  </si>
  <si>
    <t>32 mm nominal bore CP cast bottle trap with extension pipe rubber adopter for waste connection</t>
  </si>
  <si>
    <t>Providing &amp; fixing Sink Mixer with Swinging Casted Spout (Table/Wall Mounted) with 450mm long Copper Pipes &amp; Brass Nuts.</t>
  </si>
  <si>
    <t xml:space="preserve">Providing &amp; fixing 15 mm dia C.P. brass angle valves  with 450mm long C.P. Copper connecting pipe union nut C.P. cast brass wall flange. </t>
  </si>
  <si>
    <t xml:space="preserve">Providing &amp; fixing toilet paper holder including cutting and making good the walls. </t>
  </si>
  <si>
    <t>Providing &amp; fixing C.P. brass twin coat hooks fixed on toilet door with C.P. brass screws.</t>
  </si>
  <si>
    <t>Providing &amp; fixing 15mm C.P.  brass sink spout(single) complete with all accessories.</t>
  </si>
  <si>
    <t>Providing &amp; fixing  beveled  edge mirror 5.5mm thick of superior quality plate glass complete with 6mm thick marine ply  sheet  ground fixed to wooden cleats with CP brass screws and washerswith 40 mm wide teak wood frame as per design including polishing.</t>
  </si>
  <si>
    <t>Sqm</t>
  </si>
  <si>
    <t xml:space="preserve">Providing &amp; fixing Health Faucet with 8mm dia, 1M long PVC tube and wall hook. </t>
  </si>
  <si>
    <t xml:space="preserve">Providing &amp; fixing, testing and commissioning of storage type electric water heater with automatic thermostatic control electric element, pressure release valve, brackets fixed to expansion fasteners with M.S. nuts and bolts all complete including cutting and making good the walls wherever required. </t>
  </si>
  <si>
    <t>50 litres capacity</t>
  </si>
  <si>
    <t>100 litres capacity</t>
  </si>
  <si>
    <t xml:space="preserve">Providing &amp; fixing 15 mm dia C.P. brass bib cock with Hose union of approved quality. </t>
  </si>
  <si>
    <t>For installation, testing &amp; commissioning of sanitary fixtures as per above details.</t>
  </si>
  <si>
    <t>Providing &amp; fixing 15 mm dia C.P. brass bib cock with C.P. wall flange of approved quality.</t>
  </si>
  <si>
    <t xml:space="preserve">Providing &amp; fixing 15mm C.P.  brass push  tap for basin with 450mm long copper pipes and brass nuts. </t>
  </si>
  <si>
    <t>NOTE:-</t>
  </si>
  <si>
    <t>i.</t>
  </si>
  <si>
    <t>Detail of Sanitary fixture are for the information of the Contractor,however model/makes of all sanitary fixtures shall be selected by Architect/Interior designer/Project manager and the same shall be binding for execution.</t>
  </si>
  <si>
    <t>ii.</t>
  </si>
  <si>
    <t>No additional fixing cost shall be paid for change in type of sanitary fixtures.</t>
  </si>
  <si>
    <t>iii.</t>
  </si>
  <si>
    <t>Contractor to receive all the above mentioned items &amp; store at place as directed at site in case supply is by Client .</t>
  </si>
  <si>
    <t xml:space="preserve"> SUB HEAD B: WATER SUPPLY</t>
  </si>
  <si>
    <t>Providing and fixing Chlorinated polyvinyl Chloride (CPVC) pipes-SDR-11,havings thermal stability for hot &amp; cold water supply including all CPVC plain &amp; brass threaded fittings including fixing the pipe with clamps at 1.00 m spacing.This includes jointing of pipes &amp; fittings with CPVC solvent cement and the cost of cutting chases and making good the same including testing of joints complete as per direction of Engineer in charge,fixing at wall/ceiling level supported by clamps, hangers, structural steel supports, etc.Cost shall include making connections with Sanitary fixtures &amp; CP fittings.</t>
  </si>
  <si>
    <t>a)  15 mm outer dia</t>
  </si>
  <si>
    <t>b)  20 mm outer dia</t>
  </si>
  <si>
    <t>c)  25 mm outer dia</t>
  </si>
  <si>
    <t>d)  32 mm outer dia</t>
  </si>
  <si>
    <t>e)  40 mm outer dia</t>
  </si>
  <si>
    <t>f)  50 mm outer dia</t>
  </si>
  <si>
    <t>g)  65mm inner dia-sch 40 with sch 80 fittings</t>
  </si>
  <si>
    <t>Providing  &amp;  fixing  gun metal lever operated ball valve. Tested to a pressure of 15 Kg / Sqcm. Including flanges/union, nuts, bolts, washer etc. Complete as required.</t>
  </si>
  <si>
    <t>a)  15 mm dia</t>
  </si>
  <si>
    <t>b)  20 mm dia</t>
  </si>
  <si>
    <t>c)  25 mm dia</t>
  </si>
  <si>
    <t>d)  32 mm dia</t>
  </si>
  <si>
    <t>e)  40 mm dia</t>
  </si>
  <si>
    <t>f)   50 mm dia</t>
  </si>
  <si>
    <t>Providing &amp; fixing gunmetal non return valve including all accessories suitable for working  pressure of 15 Kg/sqcm of the following sizes:</t>
  </si>
  <si>
    <t>a) 20mm dia</t>
  </si>
  <si>
    <t>b) 32mm dia</t>
  </si>
  <si>
    <t>c) 40mm dia</t>
  </si>
  <si>
    <t>Supplying, installing, testing and commissioning of triple layer HDPE water storage tank including holes for inlet, outlet, overflow level indicator drain and vent points, manhole cover suitable supporting structure complete.Bottom of tank shall be atleast 450mm above finish floor level of terrace.</t>
  </si>
  <si>
    <t>SET</t>
  </si>
  <si>
    <t>Providing  and   fixing  electronic  type  level   indicator   for water  tank mounted in   panel  with  level display, alarm when water level is low or high, full range from one level to four level display and manual reset  for alarm   etc.  with  electrical wiring  conduit  supports  from  wall  &amp;   ceiling probs  and  all other accessories complete as required.</t>
  </si>
  <si>
    <t xml:space="preserve">Providing &amp; fixing 6mm thick nitryl rubber insulation  </t>
  </si>
  <si>
    <t xml:space="preserve"> on hot water pipes-15 to 25 mm dia pipes burried  </t>
  </si>
  <si>
    <t>inside walls.</t>
  </si>
  <si>
    <t>Providing and fixing 24 SWG Al. sheet metal cladding over pipe insulation, 50mm overlapped and hold the same with self-tapping screws and all joints to be sealed with sealent (tarfelt strip) complete as required.</t>
  </si>
  <si>
    <t>a) 15 mm dia pipe --- SP insulation 25 mm thick</t>
  </si>
  <si>
    <t>b) 20 mm dia pipe --- SP insulation 25 mm thick</t>
  </si>
  <si>
    <t>c) 25 mm dia pipe --- SP insulation 25 mm thick</t>
  </si>
  <si>
    <t>d) 32 mm dia pipe --- SP insulation 25 mm thick</t>
  </si>
  <si>
    <t>e) 40 mm dia pipe --- SP insulation 25 mm thick</t>
  </si>
  <si>
    <t>f) 50 mm dia pipe --- SP insulation 25 mm thick</t>
  </si>
  <si>
    <t>Providing &amp; fixing of CI butterfly valve suitable  for  pressure 15 Kg/Sqcm. with flanges, nut bolts  &amp;  gaskets  complete required.</t>
  </si>
  <si>
    <t>a) 65 mm dia</t>
  </si>
  <si>
    <t>Providing &amp; fixing electricaly operated Motorized Butterfly Valves with by pass piping &amp; all fittings , by pass valves (3nos) for filling of overhead tanks complete with High &amp; Low level control switches to control the valves. The level controllers  shall be installed in overhead tanks.The system should be complete in all respect with accessories ,220 volt V AC/24 volt DC , IP67  electrical water level control unit , copper control wiring in wheather proof  casing etc. from butterfly valves to control unit .</t>
  </si>
  <si>
    <t xml:space="preserve">a) 32 mm dia </t>
  </si>
  <si>
    <t xml:space="preserve">b) 40 mm dia </t>
  </si>
  <si>
    <t xml:space="preserve">c) 50 mm dia </t>
  </si>
  <si>
    <t>Providing &amp; fixing digital water flow meter on pipes of following diameter.</t>
  </si>
  <si>
    <t>b) 32 mm dia</t>
  </si>
  <si>
    <t xml:space="preserve">Providing and fixing in position G.I. vent with brass mosquito proof  coupling   and air filter including return bend, complete as required. The entire fitting shall be hot dipped galvanised.        </t>
  </si>
  <si>
    <t>a) 50 mm dia</t>
  </si>
  <si>
    <t>SUB HEAD C:INTERNAL DRAINAGE (SOIL, WASTE &amp; VENT PIPES)</t>
  </si>
  <si>
    <r>
      <t xml:space="preserve">Providing, fixing, jointing and testing in position of ISI marked UV stabilized </t>
    </r>
    <r>
      <rPr>
        <b/>
        <sz val="10"/>
        <rFont val="Arial"/>
        <family val="2"/>
      </rPr>
      <t>UPVC pipes</t>
    </r>
    <r>
      <rPr>
        <sz val="10"/>
        <rFont val="Arial"/>
        <family val="2"/>
      </rPr>
      <t xml:space="preserve">  for </t>
    </r>
    <r>
      <rPr>
        <b/>
        <sz val="10"/>
        <rFont val="Arial"/>
        <family val="2"/>
      </rPr>
      <t>soil, waste and vent, Type-B</t>
    </r>
    <r>
      <rPr>
        <sz val="10"/>
        <rFont val="Arial"/>
        <family val="2"/>
      </rPr>
      <t xml:space="preserve"> as per IS : 13592 suitable for rubber ring joints, including all neccessary specials and fittings (confirming to IS:14735) i.e. bends, tees, junctions (with or without doors),  reducers, WC connectors, couplers, cowls, clamps, rubber rings, clean outs ,access pieces at ends of main pipes (for roding) etc. fixing at wall/ ceiling/ floor level supported by clamp, hangers &amp; structural steel supports etc. in concealed / inside duct / under floor &amp; basement ceiling / external work etc. including chase cutting as required, excavation and back filling in all kind of soils, suspended from floor under false ceiling or embedding the pipes laid under floors / building in 75 mm. alround 1:2:4 cement concrete (1 cement : 2 coarse sand : 4 graded stone aggregate 20 mm nominal size) including cost of shuttering for proper completion of the work, breaking and making good the walls and floors etc. after pipes have been duly laid and tested. The rubber ring shall confirm to IS:5382. </t>
    </r>
  </si>
  <si>
    <t>The Pipes will be supported with threaded G I rods &amp; clamps on 50x50x5 mm slotted angle. The cost will include all support arrangements. The work includes commissioning of all pipes lines as per drawings and specifications and as directed by engg-in-charge at site.</t>
  </si>
  <si>
    <t>a) 75 mm outer dia</t>
  </si>
  <si>
    <t xml:space="preserve"> RM</t>
  </si>
  <si>
    <t>b) 110 mm outer dia</t>
  </si>
  <si>
    <t>c) 160 mm outer dia</t>
  </si>
  <si>
    <t>Providing  and  laying 1:2:4 cement conc. 100 mm thick all round the pipe including 100mm thick bed concrete for the  following M.S./C.I./C.I. class L.A./UPVC pipes and specials below floor including necessary shuttering etc. complete as required.</t>
  </si>
  <si>
    <t>a) 75 mm dia pipe</t>
  </si>
  <si>
    <t>b) 100 mm dia pipe</t>
  </si>
  <si>
    <r>
      <t xml:space="preserve">Providing, fixing, jointing and testing in position ISI marked (IS:4985) </t>
    </r>
    <r>
      <rPr>
        <b/>
        <sz val="10"/>
        <rFont val="Arial"/>
        <family val="2"/>
      </rPr>
      <t>UPVC pipes</t>
    </r>
    <r>
      <rPr>
        <sz val="10"/>
        <rFont val="Arial"/>
        <family val="2"/>
      </rPr>
      <t xml:space="preserve"> of min 6 Kg/ Sqcm rating with fitting for waste pipe from fixtures to floor trap including reduces, enlarger, socket, couplers, bends, tees etc including fixing at wall/ ceiling level supported by clamp &amp; hangers etc. cutting holes in wall/ floors/ slabs and making good the same with cement concrete 1:2:4 complete as required.</t>
    </r>
  </si>
  <si>
    <t>a) 40 mm outer dia</t>
  </si>
  <si>
    <t>b) 50 mm outer dia</t>
  </si>
  <si>
    <t>c) 63 mm outer dia</t>
  </si>
  <si>
    <r>
      <t xml:space="preserve">Providing &amp; fixing UPVC </t>
    </r>
    <r>
      <rPr>
        <b/>
        <sz val="10"/>
        <rFont val="Arial"/>
        <family val="2"/>
      </rPr>
      <t>Floor</t>
    </r>
    <r>
      <rPr>
        <sz val="10"/>
        <rFont val="Arial"/>
        <family val="2"/>
      </rPr>
      <t xml:space="preserve"> </t>
    </r>
    <r>
      <rPr>
        <b/>
        <sz val="10"/>
        <rFont val="Arial"/>
        <family val="2"/>
      </rPr>
      <t>trap</t>
    </r>
    <r>
      <rPr>
        <sz val="10"/>
        <rFont val="Arial"/>
        <family val="2"/>
      </rPr>
      <t xml:space="preserve"> of self cleansing design  with CP Jali  complete in all respects. (Make : Supreme / Finolex / Prince).Multi trap connection to be provided with each floor trap.</t>
    </r>
  </si>
  <si>
    <t>a) 100 mm inlet and 100 mm outlet.</t>
  </si>
  <si>
    <t>b) 100 mm inlet and 75 mm outlet.</t>
  </si>
  <si>
    <t xml:space="preserve"> NO</t>
  </si>
  <si>
    <t>Providing &amp; fixing 100m x 50mm PVC waste  including cutting chases, the floor / slab complete as required.</t>
  </si>
  <si>
    <t>Providing and fixing PVC clean out plug with suitable inlet key for opening male threaded joint with pipe &amp; socket complete as required.</t>
  </si>
  <si>
    <t>a) 100 mm dia</t>
  </si>
  <si>
    <t xml:space="preserve">SUBHEAD D :EXTERNAL SEWAGE </t>
  </si>
  <si>
    <t xml:space="preserve"> Providing fixing, jointing  and  testing in  position  the  following  DWC SN8 pipes conforming to IS: 16098-Part II for drainage cut to required  lengths including  all  necessary fittings   and specials   such as bends, junctions, offsets,  making   proper connections. Pipe  to  be  laid   below ground level in trenches upto required depth including excavation in all kind of soil, dewatering, refilling,  watering, ramming &amp; removing the surplus excavated material and making good the same complete as required. For external sewer.                                 </t>
  </si>
  <si>
    <t>a) 110 mm dia pipe</t>
  </si>
  <si>
    <t>b) 160 mm dia pipe</t>
  </si>
  <si>
    <t>c) 200 mm dia pipe</t>
  </si>
  <si>
    <t>d) 250 mm dia pipe</t>
  </si>
  <si>
    <t>Providing and laying 150 mm thick cement concrete 1:4:8  (1 cement:4 fine sand:8  graded stone aggregate 40mm nominal size) alround  pipes  including  150 mm thick bed concrete as per standard design.For external sewer.</t>
  </si>
  <si>
    <t>a) 100 mm dia pipe</t>
  </si>
  <si>
    <t>b) 150 mm dia pipe</t>
  </si>
  <si>
    <t>Providing and fixing stoneware gully trap grade 'A'  of  the  following sizes  with C.I. grating embedded   in brick masonary chamber of required size  and trap to be set in cement concrete 1:2:4, both side 12mm thick plastering with floating cast of neatcement,rough plaster on outer surface. Making necessary connections &amp; providing water tight C.I. cover with frame. Including necessary excavation Including necessary excavation, dewatering,  refilling, watering, ramming and removing the surplus excavated material and making good the same complete as required.</t>
  </si>
  <si>
    <t xml:space="preserve">a) 180X150 mm outlet -chamber size 450x450mm </t>
  </si>
  <si>
    <t xml:space="preserve">b) 150X100 mm outlet -chamber size 300x300mm </t>
  </si>
  <si>
    <t>Constructing brick masonry inspection chamber of  the  following sizes in brick work of class 75 in cement mortar 1:5 work in cement mortar 1:5 (1 cement:5 fine sand), R.C.C. top slab with 1:2:4 mix (1 cement : 2 coarse sand : 4 graded stone aggregate 20mm. nominal size) foundation concrete 1:4:8 mix(1 cement:4 coarse sand:8 size).Inside plastering 12 mm thick  with cement motor 1:3  ( 1 cement : 3   coarse sand) and rough  plastering on outside    with a floating coat of neat foot   rests  at   300 mm spacing, banching  and  making   channels with  1:2:4  cement   concrete     neatly finished, including excavation, in all kind of soil (hard rock),   dewatering,   refilling,  watering, ramming and removing the surplus excavated cement providing MS material making good the same complete as required.</t>
  </si>
  <si>
    <t>a)  Inside size 60x45 cm ( upto 60 cm maximum depth).</t>
  </si>
  <si>
    <t>b)  Inside size 90x80 cm ( upto 90 cm maximum depth).</t>
  </si>
  <si>
    <t>c)  Extra over 'b'above for depth exceeding 60 cm &amp; upto 90 cm.</t>
  </si>
  <si>
    <t>Providing orange colour safety foot rest of minimum 6 mm thick plastic encapsulated as per IS : 10910 on 12 mm dia steel bar conforming to IS : 1786 having minimum cross section as 23 mm X 25 mm and over all minimum length 263 mm and width as 165 mm with minimum 112 mm space between protruded legs having 2 mm tread on top surface by ribbing or chequering besides necessary and adequate anchoring projections on tail length on 138 mm as per standard drawing and suitable to with stand the bend test and chemical resistance test as per specifications and having manufacture's permanent identification mark to be visible even after fixing, including fixing in manholes with 30 X 20 X 15 cm cement concrete block 1:3:6 (1 cement : 3 coarse sand : 6 graded stone aggregate 20 mm nominal size) complete as per design.</t>
  </si>
  <si>
    <t>Providing &amp; fixing in positon precast R.C.C. manhole cover and frame of required shape and approved quality.</t>
  </si>
  <si>
    <t>a) Circular shape 500mm internal diameter Medium Duty .</t>
  </si>
  <si>
    <t>Providing &amp; fixing cast iron manhole cover with frame.</t>
  </si>
  <si>
    <t>a)  Medium duty double seal of size 500mm internal diameter.Total weight of cover &amp; frame to be not  less than 116 Kg.</t>
  </si>
  <si>
    <t>b)  Heavy duty double seal of size 560mm internal diameter. Total weight of cover &amp; frame to be not  less than 208 Kg.</t>
  </si>
  <si>
    <t xml:space="preserve">Constructing Oil &amp; Grease Chamber size 2500x 1000mm internal size of 1000mm depth in First class brick work with  cement mortar (1:5) Inside  12mm thick with cement mortar 1:3  with floating coat of neat cement and rough plaster on outside, RCC top slab with 500mm dia medium duty manhole cover with frame (weight of cover 58 kg. &amp; weight of frame 58 kg.), 150mm thick foundation concrete (1 :4 : 8), necessary excavation,  dewatering, refilling, watering, ramming and removing the surplus excavated material and making good the same complete as required. </t>
  </si>
  <si>
    <t>Providing &amp; fixing SS 304 chamber with SS 304 manhole cover with frame,inlet &amp; outlet connections as per drawing including all associated civil works.</t>
  </si>
  <si>
    <t>SUB-HEAD E : PUMPS &amp; EQUIPMENTS</t>
  </si>
  <si>
    <t>Supplying, installing, testing &amp; commissioning Horizontal centrifugal pump set  with C.I. casing, Bronze Impeller, SS shaft suitable for operation on 400/440 volts, 3 phase 2900 RPM electric motor,100 mm dia  pressure guage,  G.M. isolation  cock complete as required. Cyclic operations shall be provided for each set of two pumps.Cost shall included electrical control panel with wiring/cabelling/control cabelling.</t>
  </si>
  <si>
    <t>a)</t>
  </si>
  <si>
    <t>Raw Water Pumps</t>
  </si>
  <si>
    <t xml:space="preserve">Location - Plant room at terrace level </t>
  </si>
  <si>
    <t xml:space="preserve">    Number of Pumps = 2 Nos</t>
  </si>
  <si>
    <t xml:space="preserve">   Capacity     2 LPS each</t>
  </si>
  <si>
    <t xml:space="preserve">   Head          25 Mts</t>
  </si>
  <si>
    <t xml:space="preserve">   RPM            2900  </t>
  </si>
  <si>
    <t>NOTES FOR ALL PUMPS :-</t>
  </si>
  <si>
    <t>a) Level Controller with sufficient nos. of low / high level alarms, contacts with electrodes and control wiring for the automatic operation of all water supply pumps to achieve the functional requirement shall be provided. Control wiring between these pumps and water tanks shall be provided. Raw water pumps must start at low level of water in domestic water tank &amp; stop at high water level in that tank. Dry running protection shall be provided for the pumps.</t>
  </si>
  <si>
    <t>Supplying, installing, testing &amp; commissioning vertical inline pumps with S.S. casing, S.S. impeller. mechanical seal, S.S. Shaft directly coupled to motor suitable for operation on 400/440 volts, 3 phase 2900 RPM. TEFC electronic motor mounted on a common channel baseplate 150mm  dia pressure gauge, G.M. gauge, G.M. isolation cock.Location Plant  Room at terrace level.</t>
  </si>
  <si>
    <t>i)</t>
  </si>
  <si>
    <t>Control panel with pressure switch, electrical wiring, cabling from panel to pumps, level controller complete with all accessories.</t>
  </si>
  <si>
    <t>ii)</t>
  </si>
  <si>
    <t>CPVC-SDR-11 suction and discharge header with valves &amp; vibration isolator at suction side of  header &amp; discharge side of header.</t>
  </si>
  <si>
    <t>iii)</t>
  </si>
  <si>
    <t>Set of accessories such as Pressure Switches, Connecting Power &amp; Control Cabling etc.</t>
  </si>
  <si>
    <r>
      <t>Hydropneumatic system for Domestic water supply system with 1 No. Precharged vessel of minimum capacity of 100 Lts(minimum) with interchangeable butyl rubber membrane connected to outlet header with necessary flanges, gaskets, isolation valves, nuts, bolts etc. complete.</t>
    </r>
    <r>
      <rPr>
        <b/>
        <sz val="11"/>
        <rFont val="Arial"/>
        <family val="2"/>
      </rPr>
      <t>-</t>
    </r>
    <r>
      <rPr>
        <sz val="10"/>
        <rFont val="Arial"/>
        <family val="2"/>
      </rPr>
      <t>For feeding Domestic water. Variable Speed.</t>
    </r>
  </si>
  <si>
    <t>Capacity    2 LPS (each pump)</t>
  </si>
  <si>
    <t>Head         20 Mts.</t>
  </si>
  <si>
    <t>RPM         2900</t>
  </si>
  <si>
    <t>No. of pumps  2</t>
  </si>
  <si>
    <t>Hydropneumatic system as described above</t>
  </si>
  <si>
    <t xml:space="preserve">Providing, fixing, testing &amp; commissioning of vertical FRP  pressure filter complete  with  initial  charge of  filter media frontal piping with valves including testing kit, complete as required.(Location plant room at terrace level). </t>
  </si>
  <si>
    <t>a) Filter for Domestic Water.</t>
  </si>
  <si>
    <t xml:space="preserve">   Tested pressure 6Kg/Sq.cm</t>
  </si>
  <si>
    <t xml:space="preserve">   Capacity 2 LPS.</t>
  </si>
  <si>
    <t xml:space="preserve">Supply, installation, testing  &amp; commissioning  of chlorine  dosing system consisting of one FRP/ HDPE tank of 100 liters capacity with a positive       displacement diaphragm Dosing pump with a variable flow rate of 0-12 LPH. The  motor shall be suitable for operation at 240 V /one phase/ 50 Hertz supply. The pump shall be supplied complete   with necessary poly propylene piping, valves, strainers &amp; injection fittings for system to dose solution to the feed line. The pump shall be Asia LMI make. (Location plant room at terrace level).     </t>
  </si>
  <si>
    <t xml:space="preserve">Providing, fixing, testing &amp; commissioning of FRP body water softener with frontal piping  valves complete with Resin, Hydraulic Brine Injector, HDPE Brine tank of capacity one generation,Remi make mixing motor and all other accessories complete as required. </t>
  </si>
  <si>
    <t>a) Softner for domestic water. Location -Plant Room at terrace level.</t>
  </si>
  <si>
    <t xml:space="preserve">    Input water Hardness(appx) =700 Mg/L ( Max )-Exact hardness will be after receiving water analysys report.</t>
  </si>
  <si>
    <t xml:space="preserve">    Output water Hardness            70 ppm</t>
  </si>
  <si>
    <t xml:space="preserve">    Regeneration Period                After 1.0 lac lts</t>
  </si>
  <si>
    <t xml:space="preserve">    Operating Pressure                 3.5 Kg. per  sq.cm</t>
  </si>
  <si>
    <t xml:space="preserve">    Test Pressure                         6 Kg. Sq.cm.</t>
  </si>
  <si>
    <t xml:space="preserve">    Capacity                                  2 LPS  </t>
  </si>
  <si>
    <t>Providing &amp; fixing packaged Reverse Osmosis System skid mounted complete with pre and post water treatment plant, RO plant feed pumps(2nos.)CIP system, pipes ( SS -High pressure, PVC- low Pressure ) , dosing units,TDS meter, valves, control wiring, electrical panel, instrumentation input/output water quality monitoring meters/indicators, fully automated. -Location-Plant room at terrace level.</t>
  </si>
  <si>
    <t>TDS of Input(raw) water as per water test report= 600 ppm.</t>
  </si>
  <si>
    <t>Permeate flow rate 1000 LPH (TDS at output after blending will be below 70ppm).</t>
  </si>
  <si>
    <t>Water Test Report-to be obtained from site before finalising technical details of RO plant.</t>
  </si>
  <si>
    <t>RO Plant as mentioned above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</si>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</sst>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6" formatCode="0.00_)"/>
    <numFmt numFmtId="167" formatCode="0_)"/>
  </numFmts>
  <fonts count="15"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sz val="10"/>
      <color rgb="FF000000"/>
      <name val="Times New Roman"/>
      <family val="1"/>
    </font>
    <font>
      <sz val="11"/>
      <name val="Times New Roman"/>
      <family val="1"/>
    </font>
    <font>
      <sz val="10"/>
      <color indexed="8"/>
      <name val="Arial"/>
      <family val="2"/>
    </font>
    <font>
      <sz val="10"/>
      <name val="Arial"/>
      <family val="2"/>
    </font>
    <font>
      <b/>
      <sz val="10"/>
      <name val="Arial"/>
      <family val="2"/>
    </font>
    <font>
      <b/>
      <sz val="11"/>
      <name val="Arial"/>
      <family val="2"/>
    </font>
    <font>
      <b/>
      <sz val="12"/>
      <name val="Bookman Old Style"/>
      <family val="1"/>
    </font>
    <font>
      <sz val="10"/>
      <name val="Courier"/>
      <family val="3"/>
    </font>
    <font>
      <sz val="8"/>
      <name val="Arial"/>
      <family val="2"/>
    </font>
    <font>
      <b/>
      <u/>
      <sz val="10"/>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3">
    <xf numFmtId="0" fontId="0" fillId="0" borderId="0"/>
    <xf numFmtId="0" fontId="2" fillId="0" borderId="0"/>
    <xf numFmtId="0" fontId="2" fillId="0" borderId="0"/>
    <xf numFmtId="164" fontId="3"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0" fontId="5" fillId="0" borderId="0"/>
    <xf numFmtId="0" fontId="6" fillId="0" borderId="0"/>
    <xf numFmtId="0" fontId="2" fillId="0" borderId="0"/>
    <xf numFmtId="0" fontId="1" fillId="0" borderId="0"/>
    <xf numFmtId="164" fontId="2" fillId="0" borderId="0" applyFont="0" applyFill="0" applyBorder="0" applyAlignment="0" applyProtection="0"/>
    <xf numFmtId="0" fontId="7" fillId="0" borderId="0" applyBorder="0" applyProtection="0"/>
    <xf numFmtId="0" fontId="7" fillId="0" borderId="0" applyBorder="0" applyProtection="0"/>
    <xf numFmtId="0" fontId="1" fillId="0" borderId="0"/>
    <xf numFmtId="43" fontId="1" fillId="0" borderId="0" applyFont="0" applyFill="0" applyBorder="0" applyAlignment="0" applyProtection="0"/>
    <xf numFmtId="0" fontId="8" fillId="0" borderId="0"/>
    <xf numFmtId="0" fontId="2" fillId="0" borderId="0"/>
    <xf numFmtId="0" fontId="2" fillId="0" borderId="0"/>
    <xf numFmtId="166" fontId="12" fillId="0" borderId="0"/>
  </cellStyleXfs>
  <cellXfs count="77">
    <xf numFmtId="0" fontId="0" fillId="0" borderId="0" xfId="0"/>
    <xf numFmtId="0" fontId="9" fillId="0" borderId="0" xfId="19" applyFont="1"/>
    <xf numFmtId="0" fontId="10" fillId="0" borderId="1" xfId="19" applyFont="1" applyBorder="1"/>
    <xf numFmtId="0" fontId="9" fillId="0" borderId="0" xfId="19" applyFont="1" applyAlignment="1">
      <alignment horizontal="center"/>
    </xf>
    <xf numFmtId="0" fontId="2" fillId="0" borderId="0" xfId="19" applyFont="1" applyAlignment="1">
      <alignment horizontal="center"/>
    </xf>
    <xf numFmtId="0" fontId="2" fillId="0" borderId="0" xfId="19" applyFont="1"/>
    <xf numFmtId="0" fontId="11" fillId="0" borderId="0" xfId="19" applyFont="1" applyAlignment="1">
      <alignment horizontal="left"/>
    </xf>
    <xf numFmtId="0" fontId="8" fillId="0" borderId="0" xfId="19"/>
    <xf numFmtId="0" fontId="9" fillId="0" borderId="1" xfId="19" applyFont="1" applyBorder="1" applyAlignment="1">
      <alignment horizontal="center"/>
    </xf>
    <xf numFmtId="0" fontId="8" fillId="0" borderId="1" xfId="19" applyBorder="1" applyAlignment="1">
      <alignment horizontal="fill"/>
    </xf>
    <xf numFmtId="0" fontId="8" fillId="0" borderId="1" xfId="19" applyBorder="1" applyAlignment="1">
      <alignment horizontal="center"/>
    </xf>
    <xf numFmtId="0" fontId="8" fillId="0" borderId="1" xfId="19" applyBorder="1" applyAlignment="1">
      <alignment horizontal="center" vertical="top"/>
    </xf>
    <xf numFmtId="0" fontId="2" fillId="0" borderId="1" xfId="19" applyFont="1" applyBorder="1" applyAlignment="1">
      <alignment horizontal="justify" vertical="top" wrapText="1"/>
    </xf>
    <xf numFmtId="0" fontId="8" fillId="0" borderId="1" xfId="19" applyBorder="1"/>
    <xf numFmtId="0" fontId="8" fillId="0" borderId="1" xfId="19" applyBorder="1" applyAlignment="1">
      <alignment horizontal="left" vertical="top" wrapText="1"/>
    </xf>
    <xf numFmtId="0" fontId="8" fillId="0" borderId="1" xfId="19" applyBorder="1" applyAlignment="1">
      <alignment horizontal="left"/>
    </xf>
    <xf numFmtId="0" fontId="8" fillId="0" borderId="1" xfId="19" applyBorder="1" applyAlignment="1">
      <alignment vertical="top" wrapText="1"/>
    </xf>
    <xf numFmtId="0" fontId="8" fillId="0" borderId="1" xfId="19" applyBorder="1" applyAlignment="1">
      <alignment horizontal="justify" vertical="top" wrapText="1"/>
    </xf>
    <xf numFmtId="0" fontId="2" fillId="0" borderId="1" xfId="19" applyFont="1" applyBorder="1" applyAlignment="1">
      <alignment horizontal="center"/>
    </xf>
    <xf numFmtId="0" fontId="8" fillId="0" borderId="1" xfId="19" applyBorder="1" applyAlignment="1">
      <alignment horizontal="center" wrapText="1"/>
    </xf>
    <xf numFmtId="0" fontId="8" fillId="0" borderId="1" xfId="19" applyBorder="1" applyAlignment="1">
      <alignment horizontal="left" vertical="top"/>
    </xf>
    <xf numFmtId="0" fontId="9" fillId="0" borderId="1" xfId="19" applyFont="1" applyBorder="1" applyAlignment="1">
      <alignment horizontal="left"/>
    </xf>
    <xf numFmtId="0" fontId="9" fillId="0" borderId="1" xfId="19" applyFont="1" applyBorder="1"/>
    <xf numFmtId="0" fontId="2" fillId="0" borderId="1" xfId="19" applyFont="1" applyBorder="1"/>
    <xf numFmtId="0" fontId="2" fillId="0" borderId="1" xfId="19" applyFont="1" applyBorder="1" applyAlignment="1">
      <alignment horizontal="fill" vertical="top" wrapText="1"/>
    </xf>
    <xf numFmtId="0" fontId="2" fillId="0" borderId="1" xfId="19" applyFont="1" applyBorder="1" applyAlignment="1">
      <alignment horizontal="center" wrapText="1"/>
    </xf>
    <xf numFmtId="0" fontId="2" fillId="0" borderId="1" xfId="19" applyFont="1" applyBorder="1" applyAlignment="1">
      <alignment horizontal="left" vertical="top" wrapText="1"/>
    </xf>
    <xf numFmtId="0" fontId="2" fillId="0" borderId="1" xfId="19" applyFont="1" applyBorder="1" applyAlignment="1">
      <alignment horizontal="justify" vertical="top"/>
    </xf>
    <xf numFmtId="0" fontId="2" fillId="0" borderId="1" xfId="19" applyFont="1" applyBorder="1" applyAlignment="1">
      <alignment horizontal="justify"/>
    </xf>
    <xf numFmtId="0" fontId="2" fillId="0" borderId="1" xfId="19" applyFont="1" applyBorder="1" applyAlignment="1">
      <alignment vertical="top"/>
    </xf>
    <xf numFmtId="0" fontId="2" fillId="0" borderId="1" xfId="19" applyFont="1" applyBorder="1" applyAlignment="1">
      <alignment horizontal="justify" wrapText="1"/>
    </xf>
    <xf numFmtId="0" fontId="2" fillId="0" borderId="0" xfId="19" applyFont="1" applyAlignment="1">
      <alignment vertical="top"/>
    </xf>
    <xf numFmtId="2" fontId="2" fillId="0" borderId="1" xfId="19" applyNumberFormat="1" applyFont="1" applyBorder="1" applyAlignment="1">
      <alignment horizontal="left" vertical="top" wrapText="1"/>
    </xf>
    <xf numFmtId="0" fontId="7" fillId="0" borderId="1" xfId="19" applyFont="1" applyBorder="1" applyAlignment="1">
      <alignment horizontal="justify" wrapText="1"/>
    </xf>
    <xf numFmtId="0" fontId="2" fillId="0" borderId="1" xfId="19" applyFont="1" applyBorder="1" applyAlignment="1">
      <alignment horizontal="center" vertical="top" wrapText="1"/>
    </xf>
    <xf numFmtId="0" fontId="2" fillId="0" borderId="1" xfId="19" applyFont="1" applyBorder="1" applyAlignment="1">
      <alignment vertical="top" wrapText="1"/>
    </xf>
    <xf numFmtId="0" fontId="7" fillId="0" borderId="1" xfId="19" applyFont="1" applyBorder="1" applyAlignment="1">
      <alignment horizontal="justify" vertical="top" wrapText="1"/>
    </xf>
    <xf numFmtId="0" fontId="2" fillId="0" borderId="1" xfId="19" applyFont="1" applyBorder="1" applyAlignment="1">
      <alignment horizontal="left" vertical="top"/>
    </xf>
    <xf numFmtId="0" fontId="2" fillId="0" borderId="1" xfId="19" applyFont="1" applyBorder="1" applyAlignment="1">
      <alignment horizontal="center" vertical="top"/>
    </xf>
    <xf numFmtId="0" fontId="2" fillId="0" borderId="1" xfId="19" applyFont="1" applyBorder="1" applyAlignment="1">
      <alignment horizontal="left"/>
    </xf>
    <xf numFmtId="2" fontId="2" fillId="0" borderId="1" xfId="19" applyNumberFormat="1" applyFont="1" applyBorder="1" applyAlignment="1">
      <alignment horizontal="center"/>
    </xf>
    <xf numFmtId="0" fontId="9" fillId="0" borderId="1" xfId="19" applyFont="1" applyBorder="1" applyAlignment="1">
      <alignment horizontal="left" vertical="top"/>
    </xf>
    <xf numFmtId="2" fontId="9" fillId="0" borderId="1" xfId="19" applyNumberFormat="1" applyFont="1" applyBorder="1" applyAlignment="1">
      <alignment horizontal="center"/>
    </xf>
    <xf numFmtId="0" fontId="8" fillId="0" borderId="1" xfId="19" applyBorder="1" applyAlignment="1">
      <alignment vertical="top"/>
    </xf>
    <xf numFmtId="0" fontId="8" fillId="0" borderId="1" xfId="19" applyBorder="1" applyAlignment="1">
      <alignment horizontal="justify" vertical="top"/>
    </xf>
    <xf numFmtId="0" fontId="2" fillId="2" borderId="1" xfId="19" applyFont="1" applyFill="1" applyBorder="1" applyAlignment="1">
      <alignment horizontal="center" vertical="top"/>
    </xf>
    <xf numFmtId="0" fontId="8" fillId="2" borderId="1" xfId="19" applyFill="1" applyBorder="1" applyAlignment="1">
      <alignment horizontal="center" vertical="top"/>
    </xf>
    <xf numFmtId="0" fontId="8" fillId="2" borderId="1" xfId="19" applyFill="1" applyBorder="1" applyAlignment="1">
      <alignment horizontal="center"/>
    </xf>
    <xf numFmtId="0" fontId="8" fillId="0" borderId="1" xfId="19" applyBorder="1" applyAlignment="1">
      <alignment horizontal="center" vertical="center" wrapText="1"/>
    </xf>
    <xf numFmtId="166" fontId="2" fillId="0" borderId="1" xfId="22" applyFont="1" applyBorder="1" applyAlignment="1">
      <alignment horizontal="justify" vertical="top" wrapText="1"/>
    </xf>
    <xf numFmtId="0" fontId="8" fillId="0" borderId="1" xfId="19" applyBorder="1" applyAlignment="1">
      <alignment vertical="center" wrapText="1"/>
    </xf>
    <xf numFmtId="166" fontId="13" fillId="0" borderId="1" xfId="22" applyFont="1" applyBorder="1" applyAlignment="1">
      <alignment horizontal="center"/>
    </xf>
    <xf numFmtId="167" fontId="4" fillId="0" borderId="1" xfId="22" applyNumberFormat="1" applyFont="1" applyBorder="1" applyAlignment="1">
      <alignment horizontal="center"/>
    </xf>
    <xf numFmtId="0" fontId="8" fillId="0" borderId="1" xfId="19" applyBorder="1" applyAlignment="1">
      <alignment horizontal="justify"/>
    </xf>
    <xf numFmtId="0" fontId="9" fillId="0" borderId="1" xfId="19" applyFont="1" applyBorder="1" applyAlignment="1">
      <alignment wrapText="1"/>
    </xf>
    <xf numFmtId="49" fontId="2" fillId="0" borderId="1" xfId="19" applyNumberFormat="1" applyFont="1" applyBorder="1" applyAlignment="1">
      <alignment horizontal="center" vertical="top" wrapText="1"/>
    </xf>
    <xf numFmtId="2" fontId="2" fillId="0" borderId="1" xfId="19" applyNumberFormat="1" applyFont="1" applyBorder="1" applyAlignment="1">
      <alignment horizontal="justify" vertical="top" wrapText="1"/>
    </xf>
    <xf numFmtId="2" fontId="2" fillId="0" borderId="1" xfId="19" applyNumberFormat="1" applyFont="1" applyBorder="1" applyAlignment="1">
      <alignment horizontal="center" vertical="top" wrapText="1"/>
    </xf>
    <xf numFmtId="0" fontId="2" fillId="0" borderId="4" xfId="19" applyFont="1" applyBorder="1" applyAlignment="1">
      <alignment horizontal="center" vertical="center" wrapText="1"/>
    </xf>
    <xf numFmtId="0" fontId="8" fillId="0" borderId="1" xfId="19" quotePrefix="1" applyBorder="1" applyAlignment="1">
      <alignment horizontal="center"/>
    </xf>
    <xf numFmtId="0" fontId="11" fillId="0" borderId="5" xfId="19" applyFont="1" applyBorder="1" applyAlignment="1">
      <alignment horizontal="left"/>
    </xf>
    <xf numFmtId="0" fontId="9" fillId="0" borderId="6" xfId="19" applyFont="1" applyBorder="1"/>
    <xf numFmtId="0" fontId="9" fillId="0" borderId="6" xfId="19" applyFont="1" applyBorder="1" applyAlignment="1">
      <alignment horizontal="center"/>
    </xf>
    <xf numFmtId="0" fontId="8" fillId="0" borderId="6" xfId="19" applyBorder="1" applyAlignment="1">
      <alignment horizontal="center"/>
    </xf>
    <xf numFmtId="0" fontId="8" fillId="0" borderId="7" xfId="19" applyBorder="1" applyAlignment="1">
      <alignment horizontal="center"/>
    </xf>
    <xf numFmtId="0" fontId="2" fillId="0" borderId="1" xfId="19" quotePrefix="1" applyFont="1" applyBorder="1" applyAlignment="1">
      <alignment horizontal="justify" vertical="top"/>
    </xf>
    <xf numFmtId="2" fontId="8" fillId="0" borderId="1" xfId="19" quotePrefix="1" applyNumberFormat="1" applyBorder="1" applyAlignment="1">
      <alignment horizontal="center"/>
    </xf>
    <xf numFmtId="0" fontId="2" fillId="0" borderId="1" xfId="19" applyFont="1" applyBorder="1" applyAlignment="1">
      <alignment horizontal="right" vertical="top"/>
    </xf>
    <xf numFmtId="0" fontId="2" fillId="0" borderId="1" xfId="19" quotePrefix="1" applyFont="1" applyBorder="1" applyAlignment="1">
      <alignment horizontal="justify" vertical="top" wrapText="1"/>
    </xf>
    <xf numFmtId="0" fontId="2" fillId="0" borderId="1" xfId="19" quotePrefix="1" applyFont="1" applyBorder="1" applyAlignment="1">
      <alignment horizontal="left" vertical="top"/>
    </xf>
    <xf numFmtId="0" fontId="2" fillId="2" borderId="1" xfId="19" quotePrefix="1" applyFont="1" applyFill="1" applyBorder="1" applyAlignment="1">
      <alignment horizontal="justify" vertical="top"/>
    </xf>
    <xf numFmtId="0" fontId="2" fillId="2" borderId="1" xfId="19" applyFont="1" applyFill="1" applyBorder="1" applyAlignment="1">
      <alignment horizontal="left" vertical="top"/>
    </xf>
    <xf numFmtId="0" fontId="9" fillId="0" borderId="1" xfId="19" applyFont="1" applyBorder="1" applyAlignment="1">
      <alignment vertical="top" wrapText="1"/>
    </xf>
    <xf numFmtId="0" fontId="14" fillId="0" borderId="1" xfId="19" applyFont="1" applyBorder="1" applyAlignment="1">
      <alignment horizontal="left" vertical="top"/>
    </xf>
    <xf numFmtId="0" fontId="11" fillId="0" borderId="2" xfId="19" applyFont="1" applyBorder="1" applyAlignment="1">
      <alignment horizontal="center" wrapText="1"/>
    </xf>
    <xf numFmtId="0" fontId="11" fillId="0" borderId="3" xfId="19" applyFont="1" applyBorder="1" applyAlignment="1">
      <alignment horizontal="center" wrapText="1"/>
    </xf>
    <xf numFmtId="0" fontId="11" fillId="0" borderId="1" xfId="19" quotePrefix="1" applyFont="1" applyBorder="1" applyAlignment="1">
      <alignment horizontal="center"/>
    </xf>
  </cellXfs>
  <cellStyles count="23">
    <cellStyle name="Comma 2" xfId="14"/>
    <cellStyle name="Comma 3" xfId="9"/>
    <cellStyle name="Comma 34 2" xfId="6"/>
    <cellStyle name="Comma 34 3" xfId="4"/>
    <cellStyle name="Comma 4" xfId="18"/>
    <cellStyle name="Comma 77" xfId="3"/>
    <cellStyle name="Excel Built-in Normal" xfId="16"/>
    <cellStyle name="Normal" xfId="0" builtinId="0"/>
    <cellStyle name="Normal - Style1" xfId="8"/>
    <cellStyle name="Normal 10" xfId="2"/>
    <cellStyle name="Normal 13" xfId="10"/>
    <cellStyle name="Normal 19 2" xfId="17"/>
    <cellStyle name="Normal 2" xfId="15"/>
    <cellStyle name="Normal 2 2" xfId="13"/>
    <cellStyle name="Normal 2 3" xfId="21"/>
    <cellStyle name="Normal 3" xfId="12"/>
    <cellStyle name="Normal 4" xfId="7"/>
    <cellStyle name="Normal 44" xfId="20"/>
    <cellStyle name="Normal 5" xfId="19"/>
    <cellStyle name="Normal 55" xfId="5"/>
    <cellStyle name="Normal 9" xfId="11"/>
    <cellStyle name="Normal_0-PLUM-EST-2004" xfId="22"/>
    <cellStyle name="Title 6" xfId="1"/>
  </cellStyles>
  <dxfs count="1">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762000</xdr:colOff>
      <xdr:row>136</xdr:row>
      <xdr:rowOff>0</xdr:rowOff>
    </xdr:from>
    <xdr:to>
      <xdr:col>1</xdr:col>
      <xdr:colOff>838200</xdr:colOff>
      <xdr:row>137</xdr:row>
      <xdr:rowOff>38100</xdr:rowOff>
    </xdr:to>
    <xdr:sp macro="" textlink="">
      <xdr:nvSpPr>
        <xdr:cNvPr id="2" name="Text Box 1310">
          <a:extLst>
            <a:ext uri="{FF2B5EF4-FFF2-40B4-BE49-F238E27FC236}">
              <a16:creationId xmlns:a16="http://schemas.microsoft.com/office/drawing/2014/main" id="{905D16F0-EE51-4C7F-8CA1-64B3D2C8A927}"/>
            </a:ext>
          </a:extLst>
        </xdr:cNvPr>
        <xdr:cNvSpPr txBox="1">
          <a:spLocks noChangeArrowheads="1"/>
        </xdr:cNvSpPr>
      </xdr:nvSpPr>
      <xdr:spPr bwMode="auto">
        <a:xfrm>
          <a:off x="1287780" y="42633900"/>
          <a:ext cx="7620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136</xdr:row>
      <xdr:rowOff>0</xdr:rowOff>
    </xdr:from>
    <xdr:to>
      <xdr:col>1</xdr:col>
      <xdr:colOff>838200</xdr:colOff>
      <xdr:row>137</xdr:row>
      <xdr:rowOff>38100</xdr:rowOff>
    </xdr:to>
    <xdr:sp macro="" textlink="">
      <xdr:nvSpPr>
        <xdr:cNvPr id="3" name="Text Box 1311">
          <a:extLst>
            <a:ext uri="{FF2B5EF4-FFF2-40B4-BE49-F238E27FC236}">
              <a16:creationId xmlns:a16="http://schemas.microsoft.com/office/drawing/2014/main" id="{F46B44A1-13A5-47CC-885C-4C69A2865B2C}"/>
            </a:ext>
          </a:extLst>
        </xdr:cNvPr>
        <xdr:cNvSpPr txBox="1">
          <a:spLocks noChangeArrowheads="1"/>
        </xdr:cNvSpPr>
      </xdr:nvSpPr>
      <xdr:spPr bwMode="auto">
        <a:xfrm>
          <a:off x="1287780" y="42633900"/>
          <a:ext cx="7620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136</xdr:row>
      <xdr:rowOff>0</xdr:rowOff>
    </xdr:from>
    <xdr:to>
      <xdr:col>1</xdr:col>
      <xdr:colOff>838200</xdr:colOff>
      <xdr:row>137</xdr:row>
      <xdr:rowOff>38100</xdr:rowOff>
    </xdr:to>
    <xdr:sp macro="" textlink="">
      <xdr:nvSpPr>
        <xdr:cNvPr id="4" name="Text Box 1302">
          <a:extLst>
            <a:ext uri="{FF2B5EF4-FFF2-40B4-BE49-F238E27FC236}">
              <a16:creationId xmlns:a16="http://schemas.microsoft.com/office/drawing/2014/main" id="{B1D7F8EB-0F27-4683-93D2-0E72A28FC8E7}"/>
            </a:ext>
          </a:extLst>
        </xdr:cNvPr>
        <xdr:cNvSpPr txBox="1">
          <a:spLocks noChangeArrowheads="1"/>
        </xdr:cNvSpPr>
      </xdr:nvSpPr>
      <xdr:spPr bwMode="auto">
        <a:xfrm>
          <a:off x="1287780" y="42633900"/>
          <a:ext cx="7620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136</xdr:row>
      <xdr:rowOff>0</xdr:rowOff>
    </xdr:from>
    <xdr:to>
      <xdr:col>1</xdr:col>
      <xdr:colOff>838200</xdr:colOff>
      <xdr:row>137</xdr:row>
      <xdr:rowOff>38100</xdr:rowOff>
    </xdr:to>
    <xdr:sp macro="" textlink="">
      <xdr:nvSpPr>
        <xdr:cNvPr id="5" name="Text Box 1303">
          <a:extLst>
            <a:ext uri="{FF2B5EF4-FFF2-40B4-BE49-F238E27FC236}">
              <a16:creationId xmlns:a16="http://schemas.microsoft.com/office/drawing/2014/main" id="{A7750CEA-41E2-482B-B18C-E0732BD90721}"/>
            </a:ext>
          </a:extLst>
        </xdr:cNvPr>
        <xdr:cNvSpPr txBox="1">
          <a:spLocks noChangeArrowheads="1"/>
        </xdr:cNvSpPr>
      </xdr:nvSpPr>
      <xdr:spPr bwMode="auto">
        <a:xfrm>
          <a:off x="1287780" y="42633900"/>
          <a:ext cx="7620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196</xdr:row>
      <xdr:rowOff>0</xdr:rowOff>
    </xdr:from>
    <xdr:to>
      <xdr:col>1</xdr:col>
      <xdr:colOff>838200</xdr:colOff>
      <xdr:row>197</xdr:row>
      <xdr:rowOff>30480</xdr:rowOff>
    </xdr:to>
    <xdr:sp macro="" textlink="">
      <xdr:nvSpPr>
        <xdr:cNvPr id="6" name="Text Box 1301">
          <a:extLst>
            <a:ext uri="{FF2B5EF4-FFF2-40B4-BE49-F238E27FC236}">
              <a16:creationId xmlns:a16="http://schemas.microsoft.com/office/drawing/2014/main" id="{63C233EE-53ED-4ED7-8C50-B972DDE3959F}"/>
            </a:ext>
          </a:extLst>
        </xdr:cNvPr>
        <xdr:cNvSpPr txBox="1">
          <a:spLocks noChangeArrowheads="1"/>
        </xdr:cNvSpPr>
      </xdr:nvSpPr>
      <xdr:spPr bwMode="auto">
        <a:xfrm>
          <a:off x="1287780" y="68839080"/>
          <a:ext cx="76200" cy="304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198</xdr:row>
      <xdr:rowOff>0</xdr:rowOff>
    </xdr:from>
    <xdr:to>
      <xdr:col>1</xdr:col>
      <xdr:colOff>838200</xdr:colOff>
      <xdr:row>199</xdr:row>
      <xdr:rowOff>30480</xdr:rowOff>
    </xdr:to>
    <xdr:sp macro="" textlink="">
      <xdr:nvSpPr>
        <xdr:cNvPr id="7" name="Text Box 1699">
          <a:extLst>
            <a:ext uri="{FF2B5EF4-FFF2-40B4-BE49-F238E27FC236}">
              <a16:creationId xmlns:a16="http://schemas.microsoft.com/office/drawing/2014/main" id="{853B288C-1149-478D-BA47-069FA17E3111}"/>
            </a:ext>
          </a:extLst>
        </xdr:cNvPr>
        <xdr:cNvSpPr txBox="1">
          <a:spLocks noChangeArrowheads="1"/>
        </xdr:cNvSpPr>
      </xdr:nvSpPr>
      <xdr:spPr bwMode="auto">
        <a:xfrm>
          <a:off x="1287780" y="72024240"/>
          <a:ext cx="76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198</xdr:row>
      <xdr:rowOff>0</xdr:rowOff>
    </xdr:from>
    <xdr:to>
      <xdr:col>1</xdr:col>
      <xdr:colOff>838200</xdr:colOff>
      <xdr:row>199</xdr:row>
      <xdr:rowOff>30480</xdr:rowOff>
    </xdr:to>
    <xdr:sp macro="" textlink="">
      <xdr:nvSpPr>
        <xdr:cNvPr id="8" name="Text Box 1700">
          <a:extLst>
            <a:ext uri="{FF2B5EF4-FFF2-40B4-BE49-F238E27FC236}">
              <a16:creationId xmlns:a16="http://schemas.microsoft.com/office/drawing/2014/main" id="{89DAEE26-2A6D-4AB4-861C-202067D26F94}"/>
            </a:ext>
          </a:extLst>
        </xdr:cNvPr>
        <xdr:cNvSpPr txBox="1">
          <a:spLocks noChangeArrowheads="1"/>
        </xdr:cNvSpPr>
      </xdr:nvSpPr>
      <xdr:spPr bwMode="auto">
        <a:xfrm>
          <a:off x="1287780" y="72024240"/>
          <a:ext cx="76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207</xdr:row>
      <xdr:rowOff>0</xdr:rowOff>
    </xdr:from>
    <xdr:to>
      <xdr:col>1</xdr:col>
      <xdr:colOff>838200</xdr:colOff>
      <xdr:row>208</xdr:row>
      <xdr:rowOff>30480</xdr:rowOff>
    </xdr:to>
    <xdr:sp macro="" textlink="">
      <xdr:nvSpPr>
        <xdr:cNvPr id="9" name="Text Box 1310">
          <a:extLst>
            <a:ext uri="{FF2B5EF4-FFF2-40B4-BE49-F238E27FC236}">
              <a16:creationId xmlns:a16="http://schemas.microsoft.com/office/drawing/2014/main" id="{9E523D91-AB76-404E-AB12-493BAC000674}"/>
            </a:ext>
          </a:extLst>
        </xdr:cNvPr>
        <xdr:cNvSpPr txBox="1">
          <a:spLocks noChangeArrowheads="1"/>
        </xdr:cNvSpPr>
      </xdr:nvSpPr>
      <xdr:spPr bwMode="auto">
        <a:xfrm>
          <a:off x="1287780" y="74874120"/>
          <a:ext cx="76200" cy="204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207</xdr:row>
      <xdr:rowOff>0</xdr:rowOff>
    </xdr:from>
    <xdr:to>
      <xdr:col>1</xdr:col>
      <xdr:colOff>838200</xdr:colOff>
      <xdr:row>208</xdr:row>
      <xdr:rowOff>30480</xdr:rowOff>
    </xdr:to>
    <xdr:sp macro="" textlink="">
      <xdr:nvSpPr>
        <xdr:cNvPr id="10" name="Text Box 1311">
          <a:extLst>
            <a:ext uri="{FF2B5EF4-FFF2-40B4-BE49-F238E27FC236}">
              <a16:creationId xmlns:a16="http://schemas.microsoft.com/office/drawing/2014/main" id="{E545282C-7BBC-4DE0-948A-CED949D541E8}"/>
            </a:ext>
          </a:extLst>
        </xdr:cNvPr>
        <xdr:cNvSpPr txBox="1">
          <a:spLocks noChangeArrowheads="1"/>
        </xdr:cNvSpPr>
      </xdr:nvSpPr>
      <xdr:spPr bwMode="auto">
        <a:xfrm>
          <a:off x="1287780" y="74874120"/>
          <a:ext cx="76200" cy="204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1" name="Text Box 188">
          <a:extLst>
            <a:ext uri="{FF2B5EF4-FFF2-40B4-BE49-F238E27FC236}">
              <a16:creationId xmlns:a16="http://schemas.microsoft.com/office/drawing/2014/main" id="{CC99866A-4396-4127-A520-F2333E6167F6}"/>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2" name="Text Box 189">
          <a:extLst>
            <a:ext uri="{FF2B5EF4-FFF2-40B4-BE49-F238E27FC236}">
              <a16:creationId xmlns:a16="http://schemas.microsoft.com/office/drawing/2014/main" id="{634306CA-137A-4DF7-970E-9AE48A55E506}"/>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3" name="Text Box 190">
          <a:extLst>
            <a:ext uri="{FF2B5EF4-FFF2-40B4-BE49-F238E27FC236}">
              <a16:creationId xmlns:a16="http://schemas.microsoft.com/office/drawing/2014/main" id="{A20352BC-748E-4F10-9A91-38440D995E2D}"/>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4" name="Text Box 191">
          <a:extLst>
            <a:ext uri="{FF2B5EF4-FFF2-40B4-BE49-F238E27FC236}">
              <a16:creationId xmlns:a16="http://schemas.microsoft.com/office/drawing/2014/main" id="{69F79AA0-621F-4372-A09E-0C4CBA4192FA}"/>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5" name="Text Box 188">
          <a:extLst>
            <a:ext uri="{FF2B5EF4-FFF2-40B4-BE49-F238E27FC236}">
              <a16:creationId xmlns:a16="http://schemas.microsoft.com/office/drawing/2014/main" id="{D3D60F62-B9D2-4E9B-9C9F-2795AB6598DA}"/>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6" name="Text Box 189">
          <a:extLst>
            <a:ext uri="{FF2B5EF4-FFF2-40B4-BE49-F238E27FC236}">
              <a16:creationId xmlns:a16="http://schemas.microsoft.com/office/drawing/2014/main" id="{A04AB024-F40B-423D-BA59-C6F9E64B1495}"/>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7" name="Text Box 190">
          <a:extLst>
            <a:ext uri="{FF2B5EF4-FFF2-40B4-BE49-F238E27FC236}">
              <a16:creationId xmlns:a16="http://schemas.microsoft.com/office/drawing/2014/main" id="{BDB31D84-0D27-4BC0-9250-5911BE1524A8}"/>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8" name="Text Box 191">
          <a:extLst>
            <a:ext uri="{FF2B5EF4-FFF2-40B4-BE49-F238E27FC236}">
              <a16:creationId xmlns:a16="http://schemas.microsoft.com/office/drawing/2014/main" id="{67A0DB24-24C2-4E9A-B0B6-40C7EFF64929}"/>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19" name="Text Box 188">
          <a:extLst>
            <a:ext uri="{FF2B5EF4-FFF2-40B4-BE49-F238E27FC236}">
              <a16:creationId xmlns:a16="http://schemas.microsoft.com/office/drawing/2014/main" id="{05269D5B-7D31-4326-98E2-2DF54FBA62C5}"/>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0" name="Text Box 189">
          <a:extLst>
            <a:ext uri="{FF2B5EF4-FFF2-40B4-BE49-F238E27FC236}">
              <a16:creationId xmlns:a16="http://schemas.microsoft.com/office/drawing/2014/main" id="{24EF4DD6-B951-40FC-A73D-0CA20F9FE8C6}"/>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1" name="Text Box 190">
          <a:extLst>
            <a:ext uri="{FF2B5EF4-FFF2-40B4-BE49-F238E27FC236}">
              <a16:creationId xmlns:a16="http://schemas.microsoft.com/office/drawing/2014/main" id="{E89DCC7D-73A6-428B-89C5-45874CC91196}"/>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2" name="Text Box 191">
          <a:extLst>
            <a:ext uri="{FF2B5EF4-FFF2-40B4-BE49-F238E27FC236}">
              <a16:creationId xmlns:a16="http://schemas.microsoft.com/office/drawing/2014/main" id="{CF62A91F-7AD7-4434-A3DF-48B6FECB239E}"/>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3" name="Text Box 188">
          <a:extLst>
            <a:ext uri="{FF2B5EF4-FFF2-40B4-BE49-F238E27FC236}">
              <a16:creationId xmlns:a16="http://schemas.microsoft.com/office/drawing/2014/main" id="{06267604-1DDB-401F-B4E3-C647E64AFC27}"/>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4" name="Text Box 189">
          <a:extLst>
            <a:ext uri="{FF2B5EF4-FFF2-40B4-BE49-F238E27FC236}">
              <a16:creationId xmlns:a16="http://schemas.microsoft.com/office/drawing/2014/main" id="{410CA6E1-BD38-4D34-B589-52095D13EF53}"/>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5" name="Text Box 190">
          <a:extLst>
            <a:ext uri="{FF2B5EF4-FFF2-40B4-BE49-F238E27FC236}">
              <a16:creationId xmlns:a16="http://schemas.microsoft.com/office/drawing/2014/main" id="{75795BA4-0DC9-4559-8E20-F253E0BB590A}"/>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263</xdr:row>
      <xdr:rowOff>0</xdr:rowOff>
    </xdr:from>
    <xdr:to>
      <xdr:col>3</xdr:col>
      <xdr:colOff>0</xdr:colOff>
      <xdr:row>264</xdr:row>
      <xdr:rowOff>68580</xdr:rowOff>
    </xdr:to>
    <xdr:sp macro="" textlink="">
      <xdr:nvSpPr>
        <xdr:cNvPr id="26" name="Text Box 191">
          <a:extLst>
            <a:ext uri="{FF2B5EF4-FFF2-40B4-BE49-F238E27FC236}">
              <a16:creationId xmlns:a16="http://schemas.microsoft.com/office/drawing/2014/main" id="{498BB51A-2131-49D3-991D-D108E3CDE41B}"/>
            </a:ext>
          </a:extLst>
        </xdr:cNvPr>
        <xdr:cNvSpPr txBox="1">
          <a:spLocks noChangeArrowheads="1"/>
        </xdr:cNvSpPr>
      </xdr:nvSpPr>
      <xdr:spPr bwMode="auto">
        <a:xfrm>
          <a:off x="3863340" y="983894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27" name="Text Box 188">
          <a:extLst>
            <a:ext uri="{FF2B5EF4-FFF2-40B4-BE49-F238E27FC236}">
              <a16:creationId xmlns:a16="http://schemas.microsoft.com/office/drawing/2014/main" id="{D13E29EC-CEE0-4729-A4FA-3E9CFE163BB4}"/>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28" name="Text Box 189">
          <a:extLst>
            <a:ext uri="{FF2B5EF4-FFF2-40B4-BE49-F238E27FC236}">
              <a16:creationId xmlns:a16="http://schemas.microsoft.com/office/drawing/2014/main" id="{12106FA3-4493-4B44-A68E-BE98FB4CCFBF}"/>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29" name="Text Box 190">
          <a:extLst>
            <a:ext uri="{FF2B5EF4-FFF2-40B4-BE49-F238E27FC236}">
              <a16:creationId xmlns:a16="http://schemas.microsoft.com/office/drawing/2014/main" id="{FE7C2F0C-AA79-45AF-9B95-CE1FDA947D3C}"/>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30" name="Text Box 191">
          <a:extLst>
            <a:ext uri="{FF2B5EF4-FFF2-40B4-BE49-F238E27FC236}">
              <a16:creationId xmlns:a16="http://schemas.microsoft.com/office/drawing/2014/main" id="{B99644DE-1EF0-4DF6-8010-AE5D39E92E24}"/>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31" name="Text Box 188">
          <a:extLst>
            <a:ext uri="{FF2B5EF4-FFF2-40B4-BE49-F238E27FC236}">
              <a16:creationId xmlns:a16="http://schemas.microsoft.com/office/drawing/2014/main" id="{24B2511E-F3FF-409D-B890-3B9DCCBF6F78}"/>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32" name="Text Box 189">
          <a:extLst>
            <a:ext uri="{FF2B5EF4-FFF2-40B4-BE49-F238E27FC236}">
              <a16:creationId xmlns:a16="http://schemas.microsoft.com/office/drawing/2014/main" id="{09AE9054-4634-42C6-82EC-520BF83C822F}"/>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33" name="Text Box 190">
          <a:extLst>
            <a:ext uri="{FF2B5EF4-FFF2-40B4-BE49-F238E27FC236}">
              <a16:creationId xmlns:a16="http://schemas.microsoft.com/office/drawing/2014/main" id="{242E8A25-5734-4BAD-B1B3-7775450D0B96}"/>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34" name="Text Box 191">
          <a:extLst>
            <a:ext uri="{FF2B5EF4-FFF2-40B4-BE49-F238E27FC236}">
              <a16:creationId xmlns:a16="http://schemas.microsoft.com/office/drawing/2014/main" id="{DD69662E-798F-4FB5-BD09-533670D19BDE}"/>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91440</xdr:rowOff>
    </xdr:to>
    <xdr:sp macro="" textlink="">
      <xdr:nvSpPr>
        <xdr:cNvPr id="35" name="Text Box 188">
          <a:extLst>
            <a:ext uri="{FF2B5EF4-FFF2-40B4-BE49-F238E27FC236}">
              <a16:creationId xmlns:a16="http://schemas.microsoft.com/office/drawing/2014/main" id="{13B43982-185B-48D0-8E1A-43CAE6321E0D}"/>
            </a:ext>
          </a:extLst>
        </xdr:cNvPr>
        <xdr:cNvSpPr txBox="1">
          <a:spLocks noChangeArrowheads="1"/>
        </xdr:cNvSpPr>
      </xdr:nvSpPr>
      <xdr:spPr bwMode="auto">
        <a:xfrm>
          <a:off x="3863340" y="95539560"/>
          <a:ext cx="0" cy="3779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91440</xdr:rowOff>
    </xdr:to>
    <xdr:sp macro="" textlink="">
      <xdr:nvSpPr>
        <xdr:cNvPr id="36" name="Text Box 189">
          <a:extLst>
            <a:ext uri="{FF2B5EF4-FFF2-40B4-BE49-F238E27FC236}">
              <a16:creationId xmlns:a16="http://schemas.microsoft.com/office/drawing/2014/main" id="{27123388-4118-4354-8C36-A5FC583427A2}"/>
            </a:ext>
          </a:extLst>
        </xdr:cNvPr>
        <xdr:cNvSpPr txBox="1">
          <a:spLocks noChangeArrowheads="1"/>
        </xdr:cNvSpPr>
      </xdr:nvSpPr>
      <xdr:spPr bwMode="auto">
        <a:xfrm>
          <a:off x="3863340" y="95539560"/>
          <a:ext cx="0" cy="3779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91440</xdr:rowOff>
    </xdr:to>
    <xdr:sp macro="" textlink="">
      <xdr:nvSpPr>
        <xdr:cNvPr id="37" name="Text Box 190">
          <a:extLst>
            <a:ext uri="{FF2B5EF4-FFF2-40B4-BE49-F238E27FC236}">
              <a16:creationId xmlns:a16="http://schemas.microsoft.com/office/drawing/2014/main" id="{54B64CC2-40D3-4AB8-967D-39BCE156B44D}"/>
            </a:ext>
          </a:extLst>
        </xdr:cNvPr>
        <xdr:cNvSpPr txBox="1">
          <a:spLocks noChangeArrowheads="1"/>
        </xdr:cNvSpPr>
      </xdr:nvSpPr>
      <xdr:spPr bwMode="auto">
        <a:xfrm>
          <a:off x="3863340" y="95539560"/>
          <a:ext cx="0" cy="3779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91440</xdr:rowOff>
    </xdr:to>
    <xdr:sp macro="" textlink="">
      <xdr:nvSpPr>
        <xdr:cNvPr id="38" name="Text Box 191">
          <a:extLst>
            <a:ext uri="{FF2B5EF4-FFF2-40B4-BE49-F238E27FC236}">
              <a16:creationId xmlns:a16="http://schemas.microsoft.com/office/drawing/2014/main" id="{73DEA01D-18AF-45DC-A64A-7320502153B3}"/>
            </a:ext>
          </a:extLst>
        </xdr:cNvPr>
        <xdr:cNvSpPr txBox="1">
          <a:spLocks noChangeArrowheads="1"/>
        </xdr:cNvSpPr>
      </xdr:nvSpPr>
      <xdr:spPr bwMode="auto">
        <a:xfrm>
          <a:off x="3863340" y="95539560"/>
          <a:ext cx="0" cy="3779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39" name="Text Box 188">
          <a:extLst>
            <a:ext uri="{FF2B5EF4-FFF2-40B4-BE49-F238E27FC236}">
              <a16:creationId xmlns:a16="http://schemas.microsoft.com/office/drawing/2014/main" id="{F9A501B6-469F-4239-A911-CC581964ECC4}"/>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0" name="Text Box 189">
          <a:extLst>
            <a:ext uri="{FF2B5EF4-FFF2-40B4-BE49-F238E27FC236}">
              <a16:creationId xmlns:a16="http://schemas.microsoft.com/office/drawing/2014/main" id="{7CBE75BD-3159-4FD6-922D-907E2839FCB9}"/>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1" name="Text Box 190">
          <a:extLst>
            <a:ext uri="{FF2B5EF4-FFF2-40B4-BE49-F238E27FC236}">
              <a16:creationId xmlns:a16="http://schemas.microsoft.com/office/drawing/2014/main" id="{F63436FE-01B2-4858-BED2-6E46EA8B3337}"/>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2" name="Text Box 191">
          <a:extLst>
            <a:ext uri="{FF2B5EF4-FFF2-40B4-BE49-F238E27FC236}">
              <a16:creationId xmlns:a16="http://schemas.microsoft.com/office/drawing/2014/main" id="{FFDE74B1-E678-4668-A3DD-66A6E707A857}"/>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3" name="Text Box 188">
          <a:extLst>
            <a:ext uri="{FF2B5EF4-FFF2-40B4-BE49-F238E27FC236}">
              <a16:creationId xmlns:a16="http://schemas.microsoft.com/office/drawing/2014/main" id="{E13E98E2-CAB5-4D86-BEA2-2653D53CE38E}"/>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4" name="Text Box 189">
          <a:extLst>
            <a:ext uri="{FF2B5EF4-FFF2-40B4-BE49-F238E27FC236}">
              <a16:creationId xmlns:a16="http://schemas.microsoft.com/office/drawing/2014/main" id="{755BAA67-1E6A-41F3-983B-6C4C8FA76B57}"/>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5" name="Text Box 190">
          <a:extLst>
            <a:ext uri="{FF2B5EF4-FFF2-40B4-BE49-F238E27FC236}">
              <a16:creationId xmlns:a16="http://schemas.microsoft.com/office/drawing/2014/main" id="{B197F2EE-05DF-4719-AE55-CFF0A0C960F8}"/>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46" name="Text Box 191">
          <a:extLst>
            <a:ext uri="{FF2B5EF4-FFF2-40B4-BE49-F238E27FC236}">
              <a16:creationId xmlns:a16="http://schemas.microsoft.com/office/drawing/2014/main" id="{C6A598E7-AE97-4DBC-97D4-7B6191A92849}"/>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47" name="Text Box 188">
          <a:extLst>
            <a:ext uri="{FF2B5EF4-FFF2-40B4-BE49-F238E27FC236}">
              <a16:creationId xmlns:a16="http://schemas.microsoft.com/office/drawing/2014/main" id="{2E7AB316-3F7B-488C-8F65-A3B38A6B44B8}"/>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48" name="Text Box 189">
          <a:extLst>
            <a:ext uri="{FF2B5EF4-FFF2-40B4-BE49-F238E27FC236}">
              <a16:creationId xmlns:a16="http://schemas.microsoft.com/office/drawing/2014/main" id="{42069069-E5B1-44A3-8682-3BB8CCC16EC3}"/>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49" name="Text Box 190">
          <a:extLst>
            <a:ext uri="{FF2B5EF4-FFF2-40B4-BE49-F238E27FC236}">
              <a16:creationId xmlns:a16="http://schemas.microsoft.com/office/drawing/2014/main" id="{6DAA7D1A-0C45-4CAB-BD97-29E77AFAB276}"/>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0" name="Text Box 191">
          <a:extLst>
            <a:ext uri="{FF2B5EF4-FFF2-40B4-BE49-F238E27FC236}">
              <a16:creationId xmlns:a16="http://schemas.microsoft.com/office/drawing/2014/main" id="{0DBF152C-901F-4D9F-B1FC-23B9D53AA54E}"/>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1" name="Text Box 188">
          <a:extLst>
            <a:ext uri="{FF2B5EF4-FFF2-40B4-BE49-F238E27FC236}">
              <a16:creationId xmlns:a16="http://schemas.microsoft.com/office/drawing/2014/main" id="{F30BA9DA-5CBB-4D54-8C1F-D81F4CC96FAA}"/>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2" name="Text Box 189">
          <a:extLst>
            <a:ext uri="{FF2B5EF4-FFF2-40B4-BE49-F238E27FC236}">
              <a16:creationId xmlns:a16="http://schemas.microsoft.com/office/drawing/2014/main" id="{584BD84C-97CD-4F5B-9C91-1BD41CDE6B64}"/>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3" name="Text Box 190">
          <a:extLst>
            <a:ext uri="{FF2B5EF4-FFF2-40B4-BE49-F238E27FC236}">
              <a16:creationId xmlns:a16="http://schemas.microsoft.com/office/drawing/2014/main" id="{A07960C3-A035-474A-9C71-461A3AECF49F}"/>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4" name="Text Box 191">
          <a:extLst>
            <a:ext uri="{FF2B5EF4-FFF2-40B4-BE49-F238E27FC236}">
              <a16:creationId xmlns:a16="http://schemas.microsoft.com/office/drawing/2014/main" id="{11F10E2D-61B5-4E13-A2DF-D137646BE7AF}"/>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5" name="Text Box 188">
          <a:extLst>
            <a:ext uri="{FF2B5EF4-FFF2-40B4-BE49-F238E27FC236}">
              <a16:creationId xmlns:a16="http://schemas.microsoft.com/office/drawing/2014/main" id="{29D680E4-8041-4F2E-A329-22A79EBEAECF}"/>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6" name="Text Box 189">
          <a:extLst>
            <a:ext uri="{FF2B5EF4-FFF2-40B4-BE49-F238E27FC236}">
              <a16:creationId xmlns:a16="http://schemas.microsoft.com/office/drawing/2014/main" id="{4FA871B0-F67D-4FC4-BE9D-6E1A01A36FBC}"/>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7" name="Text Box 190">
          <a:extLst>
            <a:ext uri="{FF2B5EF4-FFF2-40B4-BE49-F238E27FC236}">
              <a16:creationId xmlns:a16="http://schemas.microsoft.com/office/drawing/2014/main" id="{98F816CC-6887-445C-922F-69BB76E9C998}"/>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8" name="Text Box 191">
          <a:extLst>
            <a:ext uri="{FF2B5EF4-FFF2-40B4-BE49-F238E27FC236}">
              <a16:creationId xmlns:a16="http://schemas.microsoft.com/office/drawing/2014/main" id="{2A0D2797-15D6-4924-BC30-AE52F08035AF}"/>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59" name="Text Box 188">
          <a:extLst>
            <a:ext uri="{FF2B5EF4-FFF2-40B4-BE49-F238E27FC236}">
              <a16:creationId xmlns:a16="http://schemas.microsoft.com/office/drawing/2014/main" id="{96FD4959-CC41-4E6C-8F86-A834CCBDC6F7}"/>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60" name="Text Box 189">
          <a:extLst>
            <a:ext uri="{FF2B5EF4-FFF2-40B4-BE49-F238E27FC236}">
              <a16:creationId xmlns:a16="http://schemas.microsoft.com/office/drawing/2014/main" id="{813F861D-F7E9-46EF-86F5-671777C333FC}"/>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61" name="Text Box 190">
          <a:extLst>
            <a:ext uri="{FF2B5EF4-FFF2-40B4-BE49-F238E27FC236}">
              <a16:creationId xmlns:a16="http://schemas.microsoft.com/office/drawing/2014/main" id="{31EABADD-1D8E-4ECF-A037-82C406B53FA7}"/>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259</xdr:row>
      <xdr:rowOff>99060</xdr:rowOff>
    </xdr:to>
    <xdr:sp macro="" textlink="">
      <xdr:nvSpPr>
        <xdr:cNvPr id="62" name="Text Box 191">
          <a:extLst>
            <a:ext uri="{FF2B5EF4-FFF2-40B4-BE49-F238E27FC236}">
              <a16:creationId xmlns:a16="http://schemas.microsoft.com/office/drawing/2014/main" id="{00C7C777-45FC-4F8C-972F-61398FE6D3F8}"/>
            </a:ext>
          </a:extLst>
        </xdr:cNvPr>
        <xdr:cNvSpPr txBox="1">
          <a:spLocks noChangeArrowheads="1"/>
        </xdr:cNvSpPr>
      </xdr:nvSpPr>
      <xdr:spPr bwMode="auto">
        <a:xfrm>
          <a:off x="3863340" y="95539560"/>
          <a:ext cx="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3" name="Text Box 188">
          <a:extLst>
            <a:ext uri="{FF2B5EF4-FFF2-40B4-BE49-F238E27FC236}">
              <a16:creationId xmlns:a16="http://schemas.microsoft.com/office/drawing/2014/main" id="{982E712B-C56B-425F-847E-53932066035D}"/>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4" name="Text Box 189">
          <a:extLst>
            <a:ext uri="{FF2B5EF4-FFF2-40B4-BE49-F238E27FC236}">
              <a16:creationId xmlns:a16="http://schemas.microsoft.com/office/drawing/2014/main" id="{E33EAFC5-D150-43A2-A257-9C5815F8E567}"/>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5" name="Text Box 190">
          <a:extLst>
            <a:ext uri="{FF2B5EF4-FFF2-40B4-BE49-F238E27FC236}">
              <a16:creationId xmlns:a16="http://schemas.microsoft.com/office/drawing/2014/main" id="{07E7A47E-69AE-43D4-B786-5F1DB77838DE}"/>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6" name="Text Box 191">
          <a:extLst>
            <a:ext uri="{FF2B5EF4-FFF2-40B4-BE49-F238E27FC236}">
              <a16:creationId xmlns:a16="http://schemas.microsoft.com/office/drawing/2014/main" id="{570F6AD8-36E6-4509-838A-6386B609B0DE}"/>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7" name="Text Box 188">
          <a:extLst>
            <a:ext uri="{FF2B5EF4-FFF2-40B4-BE49-F238E27FC236}">
              <a16:creationId xmlns:a16="http://schemas.microsoft.com/office/drawing/2014/main" id="{137779FE-65C2-49EC-9582-744D0B1B41EF}"/>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8" name="Text Box 189">
          <a:extLst>
            <a:ext uri="{FF2B5EF4-FFF2-40B4-BE49-F238E27FC236}">
              <a16:creationId xmlns:a16="http://schemas.microsoft.com/office/drawing/2014/main" id="{90CAFF88-3911-4F02-8FDC-8977939E0857}"/>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69" name="Text Box 190">
          <a:extLst>
            <a:ext uri="{FF2B5EF4-FFF2-40B4-BE49-F238E27FC236}">
              <a16:creationId xmlns:a16="http://schemas.microsoft.com/office/drawing/2014/main" id="{B652ABF1-EC70-47B8-9777-D783EB52BD61}"/>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160020</xdr:rowOff>
    </xdr:to>
    <xdr:sp macro="" textlink="">
      <xdr:nvSpPr>
        <xdr:cNvPr id="70" name="Text Box 191">
          <a:extLst>
            <a:ext uri="{FF2B5EF4-FFF2-40B4-BE49-F238E27FC236}">
              <a16:creationId xmlns:a16="http://schemas.microsoft.com/office/drawing/2014/main" id="{4E6E85F9-52AC-4423-9972-66266CEAF175}"/>
            </a:ext>
          </a:extLst>
        </xdr:cNvPr>
        <xdr:cNvSpPr txBox="1">
          <a:spLocks noChangeArrowheads="1"/>
        </xdr:cNvSpPr>
      </xdr:nvSpPr>
      <xdr:spPr bwMode="auto">
        <a:xfrm>
          <a:off x="3863340" y="95539560"/>
          <a:ext cx="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1" name="Text Box 188">
          <a:extLst>
            <a:ext uri="{FF2B5EF4-FFF2-40B4-BE49-F238E27FC236}">
              <a16:creationId xmlns:a16="http://schemas.microsoft.com/office/drawing/2014/main" id="{D835CC26-7C11-46B4-9AB5-389602ABC54B}"/>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2" name="Text Box 189">
          <a:extLst>
            <a:ext uri="{FF2B5EF4-FFF2-40B4-BE49-F238E27FC236}">
              <a16:creationId xmlns:a16="http://schemas.microsoft.com/office/drawing/2014/main" id="{BCECFA67-8D02-4CEA-86C7-86F815852E12}"/>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3" name="Text Box 190">
          <a:extLst>
            <a:ext uri="{FF2B5EF4-FFF2-40B4-BE49-F238E27FC236}">
              <a16:creationId xmlns:a16="http://schemas.microsoft.com/office/drawing/2014/main" id="{FFAB4E3F-F9E5-45AD-B6BC-E1D74959FE70}"/>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4" name="Text Box 191">
          <a:extLst>
            <a:ext uri="{FF2B5EF4-FFF2-40B4-BE49-F238E27FC236}">
              <a16:creationId xmlns:a16="http://schemas.microsoft.com/office/drawing/2014/main" id="{76429896-E41E-4713-9112-4A05BE007A5A}"/>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5" name="Text Box 188">
          <a:extLst>
            <a:ext uri="{FF2B5EF4-FFF2-40B4-BE49-F238E27FC236}">
              <a16:creationId xmlns:a16="http://schemas.microsoft.com/office/drawing/2014/main" id="{EE3BEDA4-5B33-4DBE-8850-BC4F31C629AC}"/>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6" name="Text Box 189">
          <a:extLst>
            <a:ext uri="{FF2B5EF4-FFF2-40B4-BE49-F238E27FC236}">
              <a16:creationId xmlns:a16="http://schemas.microsoft.com/office/drawing/2014/main" id="{213FF323-F751-424C-953B-CAD7C304C08B}"/>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7" name="Text Box 190">
          <a:extLst>
            <a:ext uri="{FF2B5EF4-FFF2-40B4-BE49-F238E27FC236}">
              <a16:creationId xmlns:a16="http://schemas.microsoft.com/office/drawing/2014/main" id="{301650FD-21AB-41C8-A420-92B4D80A195A}"/>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83820</xdr:rowOff>
    </xdr:to>
    <xdr:sp macro="" textlink="">
      <xdr:nvSpPr>
        <xdr:cNvPr id="78" name="Text Box 191">
          <a:extLst>
            <a:ext uri="{FF2B5EF4-FFF2-40B4-BE49-F238E27FC236}">
              <a16:creationId xmlns:a16="http://schemas.microsoft.com/office/drawing/2014/main" id="{EA0AED36-67A5-4292-8B77-F8E065A78018}"/>
            </a:ext>
          </a:extLst>
        </xdr:cNvPr>
        <xdr:cNvSpPr txBox="1">
          <a:spLocks noChangeArrowheads="1"/>
        </xdr:cNvSpPr>
      </xdr:nvSpPr>
      <xdr:spPr bwMode="auto">
        <a:xfrm>
          <a:off x="3863340" y="95539560"/>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79" name="Text Box 188">
          <a:extLst>
            <a:ext uri="{FF2B5EF4-FFF2-40B4-BE49-F238E27FC236}">
              <a16:creationId xmlns:a16="http://schemas.microsoft.com/office/drawing/2014/main" id="{369ED3F1-952C-4B23-8923-961F610F753B}"/>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0" name="Text Box 189">
          <a:extLst>
            <a:ext uri="{FF2B5EF4-FFF2-40B4-BE49-F238E27FC236}">
              <a16:creationId xmlns:a16="http://schemas.microsoft.com/office/drawing/2014/main" id="{F71F2F4C-D8E4-4DE4-9EE2-C6AF151CB0DA}"/>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1" name="Text Box 190">
          <a:extLst>
            <a:ext uri="{FF2B5EF4-FFF2-40B4-BE49-F238E27FC236}">
              <a16:creationId xmlns:a16="http://schemas.microsoft.com/office/drawing/2014/main" id="{57EB65FC-DE4F-48E6-9868-19ADE68019BD}"/>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2" name="Text Box 191">
          <a:extLst>
            <a:ext uri="{FF2B5EF4-FFF2-40B4-BE49-F238E27FC236}">
              <a16:creationId xmlns:a16="http://schemas.microsoft.com/office/drawing/2014/main" id="{E563F260-B87B-4577-AB58-B19F9594B73F}"/>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3" name="Text Box 188">
          <a:extLst>
            <a:ext uri="{FF2B5EF4-FFF2-40B4-BE49-F238E27FC236}">
              <a16:creationId xmlns:a16="http://schemas.microsoft.com/office/drawing/2014/main" id="{DCE2D3E4-6FF0-4254-81CB-BE4B76B3FD10}"/>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4" name="Text Box 189">
          <a:extLst>
            <a:ext uri="{FF2B5EF4-FFF2-40B4-BE49-F238E27FC236}">
              <a16:creationId xmlns:a16="http://schemas.microsoft.com/office/drawing/2014/main" id="{7AC6B9A9-F273-4DF4-9AA5-F6C90739A6F8}"/>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5" name="Text Box 190">
          <a:extLst>
            <a:ext uri="{FF2B5EF4-FFF2-40B4-BE49-F238E27FC236}">
              <a16:creationId xmlns:a16="http://schemas.microsoft.com/office/drawing/2014/main" id="{E0AF63EB-AA1D-46B3-AC0D-EBEEFE28D42A}"/>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258</xdr:row>
      <xdr:rowOff>68580</xdr:rowOff>
    </xdr:to>
    <xdr:sp macro="" textlink="">
      <xdr:nvSpPr>
        <xdr:cNvPr id="86" name="Text Box 191">
          <a:extLst>
            <a:ext uri="{FF2B5EF4-FFF2-40B4-BE49-F238E27FC236}">
              <a16:creationId xmlns:a16="http://schemas.microsoft.com/office/drawing/2014/main" id="{9031B161-18DE-42DF-9DFF-1935B5D3687B}"/>
            </a:ext>
          </a:extLst>
        </xdr:cNvPr>
        <xdr:cNvSpPr txBox="1">
          <a:spLocks noChangeArrowheads="1"/>
        </xdr:cNvSpPr>
      </xdr:nvSpPr>
      <xdr:spPr bwMode="auto">
        <a:xfrm>
          <a:off x="3863340" y="95539560"/>
          <a:ext cx="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87" name="Text Box 188">
          <a:extLst>
            <a:ext uri="{FF2B5EF4-FFF2-40B4-BE49-F238E27FC236}">
              <a16:creationId xmlns:a16="http://schemas.microsoft.com/office/drawing/2014/main" id="{37FDC748-043B-4268-85C9-0386B90D0A23}"/>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88" name="Text Box 189">
          <a:extLst>
            <a:ext uri="{FF2B5EF4-FFF2-40B4-BE49-F238E27FC236}">
              <a16:creationId xmlns:a16="http://schemas.microsoft.com/office/drawing/2014/main" id="{28205418-C757-4B11-B795-3676F755953F}"/>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89" name="Text Box 190">
          <a:extLst>
            <a:ext uri="{FF2B5EF4-FFF2-40B4-BE49-F238E27FC236}">
              <a16:creationId xmlns:a16="http://schemas.microsoft.com/office/drawing/2014/main" id="{E735299A-1F26-4EB9-95BB-F06B1F26BE28}"/>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0" name="Text Box 191">
          <a:extLst>
            <a:ext uri="{FF2B5EF4-FFF2-40B4-BE49-F238E27FC236}">
              <a16:creationId xmlns:a16="http://schemas.microsoft.com/office/drawing/2014/main" id="{3EBE9A80-932E-49D3-9528-B822FC538EEF}"/>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1" name="Text Box 188">
          <a:extLst>
            <a:ext uri="{FF2B5EF4-FFF2-40B4-BE49-F238E27FC236}">
              <a16:creationId xmlns:a16="http://schemas.microsoft.com/office/drawing/2014/main" id="{D10EB4B6-A2F9-4A0B-837A-8F0CB8F039D5}"/>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2" name="Text Box 189">
          <a:extLst>
            <a:ext uri="{FF2B5EF4-FFF2-40B4-BE49-F238E27FC236}">
              <a16:creationId xmlns:a16="http://schemas.microsoft.com/office/drawing/2014/main" id="{02ACC4BD-F92C-4276-9805-0B542D15463A}"/>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3" name="Text Box 190">
          <a:extLst>
            <a:ext uri="{FF2B5EF4-FFF2-40B4-BE49-F238E27FC236}">
              <a16:creationId xmlns:a16="http://schemas.microsoft.com/office/drawing/2014/main" id="{5B18B7F3-0380-4836-8A91-E9B33CA9BF68}"/>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4" name="Text Box 191">
          <a:extLst>
            <a:ext uri="{FF2B5EF4-FFF2-40B4-BE49-F238E27FC236}">
              <a16:creationId xmlns:a16="http://schemas.microsoft.com/office/drawing/2014/main" id="{9348A998-EBA9-4AF7-9FEF-5A8BCF6456EA}"/>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5" name="Text Box 188">
          <a:extLst>
            <a:ext uri="{FF2B5EF4-FFF2-40B4-BE49-F238E27FC236}">
              <a16:creationId xmlns:a16="http://schemas.microsoft.com/office/drawing/2014/main" id="{B90FC228-C07E-403E-9CEC-8555CDD95B05}"/>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6" name="Text Box 189">
          <a:extLst>
            <a:ext uri="{FF2B5EF4-FFF2-40B4-BE49-F238E27FC236}">
              <a16:creationId xmlns:a16="http://schemas.microsoft.com/office/drawing/2014/main" id="{8C558ACA-4A40-43A3-B04E-8A2EBA71FB58}"/>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7" name="Text Box 190">
          <a:extLst>
            <a:ext uri="{FF2B5EF4-FFF2-40B4-BE49-F238E27FC236}">
              <a16:creationId xmlns:a16="http://schemas.microsoft.com/office/drawing/2014/main" id="{E22E9529-BB83-4158-AC53-7E91BF79FDFE}"/>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8" name="Text Box 191">
          <a:extLst>
            <a:ext uri="{FF2B5EF4-FFF2-40B4-BE49-F238E27FC236}">
              <a16:creationId xmlns:a16="http://schemas.microsoft.com/office/drawing/2014/main" id="{912B99FC-897C-4BBD-9B53-45B39062195E}"/>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99" name="Text Box 188">
          <a:extLst>
            <a:ext uri="{FF2B5EF4-FFF2-40B4-BE49-F238E27FC236}">
              <a16:creationId xmlns:a16="http://schemas.microsoft.com/office/drawing/2014/main" id="{47AC4EC9-4720-4E57-B1CB-879FBFF9F6F4}"/>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100" name="Text Box 189">
          <a:extLst>
            <a:ext uri="{FF2B5EF4-FFF2-40B4-BE49-F238E27FC236}">
              <a16:creationId xmlns:a16="http://schemas.microsoft.com/office/drawing/2014/main" id="{08837292-D4B9-4447-A4F1-5042E0B406DD}"/>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101" name="Text Box 190">
          <a:extLst>
            <a:ext uri="{FF2B5EF4-FFF2-40B4-BE49-F238E27FC236}">
              <a16:creationId xmlns:a16="http://schemas.microsoft.com/office/drawing/2014/main" id="{135AADAE-9FB5-4D2A-B10D-047F951A7C42}"/>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257</xdr:row>
      <xdr:rowOff>0</xdr:rowOff>
    </xdr:from>
    <xdr:to>
      <xdr:col>3</xdr:col>
      <xdr:colOff>0</xdr:colOff>
      <xdr:row>268</xdr:row>
      <xdr:rowOff>60960</xdr:rowOff>
    </xdr:to>
    <xdr:sp macro="" textlink="">
      <xdr:nvSpPr>
        <xdr:cNvPr id="102" name="Text Box 191">
          <a:extLst>
            <a:ext uri="{FF2B5EF4-FFF2-40B4-BE49-F238E27FC236}">
              <a16:creationId xmlns:a16="http://schemas.microsoft.com/office/drawing/2014/main" id="{5D06E82B-B524-4E53-8831-81A7D815E4F4}"/>
            </a:ext>
          </a:extLst>
        </xdr:cNvPr>
        <xdr:cNvSpPr txBox="1">
          <a:spLocks noChangeArrowheads="1"/>
        </xdr:cNvSpPr>
      </xdr:nvSpPr>
      <xdr:spPr bwMode="auto">
        <a:xfrm>
          <a:off x="3863340" y="95539560"/>
          <a:ext cx="0" cy="3749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4"/>
  <sheetViews>
    <sheetView showZeros="0" tabSelected="1" view="pageBreakPreview" zoomScaleNormal="100" zoomScaleSheetLayoutView="100" workbookViewId="0">
      <pane xSplit="2" ySplit="4" topLeftCell="C13" activePane="bottomRight" state="frozen"/>
      <selection activeCell="G2" sqref="G2"/>
      <selection pane="topRight" activeCell="G2" sqref="G2"/>
      <selection pane="bottomLeft" activeCell="G2" sqref="G2"/>
      <selection pane="bottomRight" activeCell="B13" sqref="B13"/>
    </sheetView>
  </sheetViews>
  <sheetFormatPr defaultColWidth="9.15234375" defaultRowHeight="12.45" x14ac:dyDescent="0.3"/>
  <cols>
    <col min="1" max="1" width="7.69140625" style="5" customWidth="1"/>
    <col min="2" max="2" width="42.69140625" style="5" customWidth="1"/>
    <col min="3" max="3" width="6" style="4" customWidth="1"/>
    <col min="4" max="4" width="6.3046875" style="4" customWidth="1"/>
    <col min="5" max="5" width="9.3046875" style="4" customWidth="1"/>
    <col min="6" max="6" width="13.84375" style="4" customWidth="1"/>
    <col min="7" max="256" width="9.15234375" style="5"/>
    <col min="257" max="257" width="7.69140625" style="5" customWidth="1"/>
    <col min="258" max="258" width="42.69140625" style="5" customWidth="1"/>
    <col min="259" max="259" width="6" style="5" customWidth="1"/>
    <col min="260" max="260" width="6.3046875" style="5" customWidth="1"/>
    <col min="261" max="261" width="9.3046875" style="5" customWidth="1"/>
    <col min="262" max="262" width="13.84375" style="5" customWidth="1"/>
    <col min="263" max="512" width="9.15234375" style="5"/>
    <col min="513" max="513" width="7.69140625" style="5" customWidth="1"/>
    <col min="514" max="514" width="42.69140625" style="5" customWidth="1"/>
    <col min="515" max="515" width="6" style="5" customWidth="1"/>
    <col min="516" max="516" width="6.3046875" style="5" customWidth="1"/>
    <col min="517" max="517" width="9.3046875" style="5" customWidth="1"/>
    <col min="518" max="518" width="13.84375" style="5" customWidth="1"/>
    <col min="519" max="768" width="9.15234375" style="5"/>
    <col min="769" max="769" width="7.69140625" style="5" customWidth="1"/>
    <col min="770" max="770" width="42.69140625" style="5" customWidth="1"/>
    <col min="771" max="771" width="6" style="5" customWidth="1"/>
    <col min="772" max="772" width="6.3046875" style="5" customWidth="1"/>
    <col min="773" max="773" width="9.3046875" style="5" customWidth="1"/>
    <col min="774" max="774" width="13.84375" style="5" customWidth="1"/>
    <col min="775" max="1024" width="9.15234375" style="5"/>
    <col min="1025" max="1025" width="7.69140625" style="5" customWidth="1"/>
    <col min="1026" max="1026" width="42.69140625" style="5" customWidth="1"/>
    <col min="1027" max="1027" width="6" style="5" customWidth="1"/>
    <col min="1028" max="1028" width="6.3046875" style="5" customWidth="1"/>
    <col min="1029" max="1029" width="9.3046875" style="5" customWidth="1"/>
    <col min="1030" max="1030" width="13.84375" style="5" customWidth="1"/>
    <col min="1031" max="1280" width="9.15234375" style="5"/>
    <col min="1281" max="1281" width="7.69140625" style="5" customWidth="1"/>
    <col min="1282" max="1282" width="42.69140625" style="5" customWidth="1"/>
    <col min="1283" max="1283" width="6" style="5" customWidth="1"/>
    <col min="1284" max="1284" width="6.3046875" style="5" customWidth="1"/>
    <col min="1285" max="1285" width="9.3046875" style="5" customWidth="1"/>
    <col min="1286" max="1286" width="13.84375" style="5" customWidth="1"/>
    <col min="1287" max="1536" width="9.15234375" style="5"/>
    <col min="1537" max="1537" width="7.69140625" style="5" customWidth="1"/>
    <col min="1538" max="1538" width="42.69140625" style="5" customWidth="1"/>
    <col min="1539" max="1539" width="6" style="5" customWidth="1"/>
    <col min="1540" max="1540" width="6.3046875" style="5" customWidth="1"/>
    <col min="1541" max="1541" width="9.3046875" style="5" customWidth="1"/>
    <col min="1542" max="1542" width="13.84375" style="5" customWidth="1"/>
    <col min="1543" max="1792" width="9.15234375" style="5"/>
    <col min="1793" max="1793" width="7.69140625" style="5" customWidth="1"/>
    <col min="1794" max="1794" width="42.69140625" style="5" customWidth="1"/>
    <col min="1795" max="1795" width="6" style="5" customWidth="1"/>
    <col min="1796" max="1796" width="6.3046875" style="5" customWidth="1"/>
    <col min="1797" max="1797" width="9.3046875" style="5" customWidth="1"/>
    <col min="1798" max="1798" width="13.84375" style="5" customWidth="1"/>
    <col min="1799" max="2048" width="9.15234375" style="5"/>
    <col min="2049" max="2049" width="7.69140625" style="5" customWidth="1"/>
    <col min="2050" max="2050" width="42.69140625" style="5" customWidth="1"/>
    <col min="2051" max="2051" width="6" style="5" customWidth="1"/>
    <col min="2052" max="2052" width="6.3046875" style="5" customWidth="1"/>
    <col min="2053" max="2053" width="9.3046875" style="5" customWidth="1"/>
    <col min="2054" max="2054" width="13.84375" style="5" customWidth="1"/>
    <col min="2055" max="2304" width="9.15234375" style="5"/>
    <col min="2305" max="2305" width="7.69140625" style="5" customWidth="1"/>
    <col min="2306" max="2306" width="42.69140625" style="5" customWidth="1"/>
    <col min="2307" max="2307" width="6" style="5" customWidth="1"/>
    <col min="2308" max="2308" width="6.3046875" style="5" customWidth="1"/>
    <col min="2309" max="2309" width="9.3046875" style="5" customWidth="1"/>
    <col min="2310" max="2310" width="13.84375" style="5" customWidth="1"/>
    <col min="2311" max="2560" width="9.15234375" style="5"/>
    <col min="2561" max="2561" width="7.69140625" style="5" customWidth="1"/>
    <col min="2562" max="2562" width="42.69140625" style="5" customWidth="1"/>
    <col min="2563" max="2563" width="6" style="5" customWidth="1"/>
    <col min="2564" max="2564" width="6.3046875" style="5" customWidth="1"/>
    <col min="2565" max="2565" width="9.3046875" style="5" customWidth="1"/>
    <col min="2566" max="2566" width="13.84375" style="5" customWidth="1"/>
    <col min="2567" max="2816" width="9.15234375" style="5"/>
    <col min="2817" max="2817" width="7.69140625" style="5" customWidth="1"/>
    <col min="2818" max="2818" width="42.69140625" style="5" customWidth="1"/>
    <col min="2819" max="2819" width="6" style="5" customWidth="1"/>
    <col min="2820" max="2820" width="6.3046875" style="5" customWidth="1"/>
    <col min="2821" max="2821" width="9.3046875" style="5" customWidth="1"/>
    <col min="2822" max="2822" width="13.84375" style="5" customWidth="1"/>
    <col min="2823" max="3072" width="9.15234375" style="5"/>
    <col min="3073" max="3073" width="7.69140625" style="5" customWidth="1"/>
    <col min="3074" max="3074" width="42.69140625" style="5" customWidth="1"/>
    <col min="3075" max="3075" width="6" style="5" customWidth="1"/>
    <col min="3076" max="3076" width="6.3046875" style="5" customWidth="1"/>
    <col min="3077" max="3077" width="9.3046875" style="5" customWidth="1"/>
    <col min="3078" max="3078" width="13.84375" style="5" customWidth="1"/>
    <col min="3079" max="3328" width="9.15234375" style="5"/>
    <col min="3329" max="3329" width="7.69140625" style="5" customWidth="1"/>
    <col min="3330" max="3330" width="42.69140625" style="5" customWidth="1"/>
    <col min="3331" max="3331" width="6" style="5" customWidth="1"/>
    <col min="3332" max="3332" width="6.3046875" style="5" customWidth="1"/>
    <col min="3333" max="3333" width="9.3046875" style="5" customWidth="1"/>
    <col min="3334" max="3334" width="13.84375" style="5" customWidth="1"/>
    <col min="3335" max="3584" width="9.15234375" style="5"/>
    <col min="3585" max="3585" width="7.69140625" style="5" customWidth="1"/>
    <col min="3586" max="3586" width="42.69140625" style="5" customWidth="1"/>
    <col min="3587" max="3587" width="6" style="5" customWidth="1"/>
    <col min="3588" max="3588" width="6.3046875" style="5" customWidth="1"/>
    <col min="3589" max="3589" width="9.3046875" style="5" customWidth="1"/>
    <col min="3590" max="3590" width="13.84375" style="5" customWidth="1"/>
    <col min="3591" max="3840" width="9.15234375" style="5"/>
    <col min="3841" max="3841" width="7.69140625" style="5" customWidth="1"/>
    <col min="3842" max="3842" width="42.69140625" style="5" customWidth="1"/>
    <col min="3843" max="3843" width="6" style="5" customWidth="1"/>
    <col min="3844" max="3844" width="6.3046875" style="5" customWidth="1"/>
    <col min="3845" max="3845" width="9.3046875" style="5" customWidth="1"/>
    <col min="3846" max="3846" width="13.84375" style="5" customWidth="1"/>
    <col min="3847" max="4096" width="9.15234375" style="5"/>
    <col min="4097" max="4097" width="7.69140625" style="5" customWidth="1"/>
    <col min="4098" max="4098" width="42.69140625" style="5" customWidth="1"/>
    <col min="4099" max="4099" width="6" style="5" customWidth="1"/>
    <col min="4100" max="4100" width="6.3046875" style="5" customWidth="1"/>
    <col min="4101" max="4101" width="9.3046875" style="5" customWidth="1"/>
    <col min="4102" max="4102" width="13.84375" style="5" customWidth="1"/>
    <col min="4103" max="4352" width="9.15234375" style="5"/>
    <col min="4353" max="4353" width="7.69140625" style="5" customWidth="1"/>
    <col min="4354" max="4354" width="42.69140625" style="5" customWidth="1"/>
    <col min="4355" max="4355" width="6" style="5" customWidth="1"/>
    <col min="4356" max="4356" width="6.3046875" style="5" customWidth="1"/>
    <col min="4357" max="4357" width="9.3046875" style="5" customWidth="1"/>
    <col min="4358" max="4358" width="13.84375" style="5" customWidth="1"/>
    <col min="4359" max="4608" width="9.15234375" style="5"/>
    <col min="4609" max="4609" width="7.69140625" style="5" customWidth="1"/>
    <col min="4610" max="4610" width="42.69140625" style="5" customWidth="1"/>
    <col min="4611" max="4611" width="6" style="5" customWidth="1"/>
    <col min="4612" max="4612" width="6.3046875" style="5" customWidth="1"/>
    <col min="4613" max="4613" width="9.3046875" style="5" customWidth="1"/>
    <col min="4614" max="4614" width="13.84375" style="5" customWidth="1"/>
    <col min="4615" max="4864" width="9.15234375" style="5"/>
    <col min="4865" max="4865" width="7.69140625" style="5" customWidth="1"/>
    <col min="4866" max="4866" width="42.69140625" style="5" customWidth="1"/>
    <col min="4867" max="4867" width="6" style="5" customWidth="1"/>
    <col min="4868" max="4868" width="6.3046875" style="5" customWidth="1"/>
    <col min="4869" max="4869" width="9.3046875" style="5" customWidth="1"/>
    <col min="4870" max="4870" width="13.84375" style="5" customWidth="1"/>
    <col min="4871" max="5120" width="9.15234375" style="5"/>
    <col min="5121" max="5121" width="7.69140625" style="5" customWidth="1"/>
    <col min="5122" max="5122" width="42.69140625" style="5" customWidth="1"/>
    <col min="5123" max="5123" width="6" style="5" customWidth="1"/>
    <col min="5124" max="5124" width="6.3046875" style="5" customWidth="1"/>
    <col min="5125" max="5125" width="9.3046875" style="5" customWidth="1"/>
    <col min="5126" max="5126" width="13.84375" style="5" customWidth="1"/>
    <col min="5127" max="5376" width="9.15234375" style="5"/>
    <col min="5377" max="5377" width="7.69140625" style="5" customWidth="1"/>
    <col min="5378" max="5378" width="42.69140625" style="5" customWidth="1"/>
    <col min="5379" max="5379" width="6" style="5" customWidth="1"/>
    <col min="5380" max="5380" width="6.3046875" style="5" customWidth="1"/>
    <col min="5381" max="5381" width="9.3046875" style="5" customWidth="1"/>
    <col min="5382" max="5382" width="13.84375" style="5" customWidth="1"/>
    <col min="5383" max="5632" width="9.15234375" style="5"/>
    <col min="5633" max="5633" width="7.69140625" style="5" customWidth="1"/>
    <col min="5634" max="5634" width="42.69140625" style="5" customWidth="1"/>
    <col min="5635" max="5635" width="6" style="5" customWidth="1"/>
    <col min="5636" max="5636" width="6.3046875" style="5" customWidth="1"/>
    <col min="5637" max="5637" width="9.3046875" style="5" customWidth="1"/>
    <col min="5638" max="5638" width="13.84375" style="5" customWidth="1"/>
    <col min="5639" max="5888" width="9.15234375" style="5"/>
    <col min="5889" max="5889" width="7.69140625" style="5" customWidth="1"/>
    <col min="5890" max="5890" width="42.69140625" style="5" customWidth="1"/>
    <col min="5891" max="5891" width="6" style="5" customWidth="1"/>
    <col min="5892" max="5892" width="6.3046875" style="5" customWidth="1"/>
    <col min="5893" max="5893" width="9.3046875" style="5" customWidth="1"/>
    <col min="5894" max="5894" width="13.84375" style="5" customWidth="1"/>
    <col min="5895" max="6144" width="9.15234375" style="5"/>
    <col min="6145" max="6145" width="7.69140625" style="5" customWidth="1"/>
    <col min="6146" max="6146" width="42.69140625" style="5" customWidth="1"/>
    <col min="6147" max="6147" width="6" style="5" customWidth="1"/>
    <col min="6148" max="6148" width="6.3046875" style="5" customWidth="1"/>
    <col min="6149" max="6149" width="9.3046875" style="5" customWidth="1"/>
    <col min="6150" max="6150" width="13.84375" style="5" customWidth="1"/>
    <col min="6151" max="6400" width="9.15234375" style="5"/>
    <col min="6401" max="6401" width="7.69140625" style="5" customWidth="1"/>
    <col min="6402" max="6402" width="42.69140625" style="5" customWidth="1"/>
    <col min="6403" max="6403" width="6" style="5" customWidth="1"/>
    <col min="6404" max="6404" width="6.3046875" style="5" customWidth="1"/>
    <col min="6405" max="6405" width="9.3046875" style="5" customWidth="1"/>
    <col min="6406" max="6406" width="13.84375" style="5" customWidth="1"/>
    <col min="6407" max="6656" width="9.15234375" style="5"/>
    <col min="6657" max="6657" width="7.69140625" style="5" customWidth="1"/>
    <col min="6658" max="6658" width="42.69140625" style="5" customWidth="1"/>
    <col min="6659" max="6659" width="6" style="5" customWidth="1"/>
    <col min="6660" max="6660" width="6.3046875" style="5" customWidth="1"/>
    <col min="6661" max="6661" width="9.3046875" style="5" customWidth="1"/>
    <col min="6662" max="6662" width="13.84375" style="5" customWidth="1"/>
    <col min="6663" max="6912" width="9.15234375" style="5"/>
    <col min="6913" max="6913" width="7.69140625" style="5" customWidth="1"/>
    <col min="6914" max="6914" width="42.69140625" style="5" customWidth="1"/>
    <col min="6915" max="6915" width="6" style="5" customWidth="1"/>
    <col min="6916" max="6916" width="6.3046875" style="5" customWidth="1"/>
    <col min="6917" max="6917" width="9.3046875" style="5" customWidth="1"/>
    <col min="6918" max="6918" width="13.84375" style="5" customWidth="1"/>
    <col min="6919" max="7168" width="9.15234375" style="5"/>
    <col min="7169" max="7169" width="7.69140625" style="5" customWidth="1"/>
    <col min="7170" max="7170" width="42.69140625" style="5" customWidth="1"/>
    <col min="7171" max="7171" width="6" style="5" customWidth="1"/>
    <col min="7172" max="7172" width="6.3046875" style="5" customWidth="1"/>
    <col min="7173" max="7173" width="9.3046875" style="5" customWidth="1"/>
    <col min="7174" max="7174" width="13.84375" style="5" customWidth="1"/>
    <col min="7175" max="7424" width="9.15234375" style="5"/>
    <col min="7425" max="7425" width="7.69140625" style="5" customWidth="1"/>
    <col min="7426" max="7426" width="42.69140625" style="5" customWidth="1"/>
    <col min="7427" max="7427" width="6" style="5" customWidth="1"/>
    <col min="7428" max="7428" width="6.3046875" style="5" customWidth="1"/>
    <col min="7429" max="7429" width="9.3046875" style="5" customWidth="1"/>
    <col min="7430" max="7430" width="13.84375" style="5" customWidth="1"/>
    <col min="7431" max="7680" width="9.15234375" style="5"/>
    <col min="7681" max="7681" width="7.69140625" style="5" customWidth="1"/>
    <col min="7682" max="7682" width="42.69140625" style="5" customWidth="1"/>
    <col min="7683" max="7683" width="6" style="5" customWidth="1"/>
    <col min="7684" max="7684" width="6.3046875" style="5" customWidth="1"/>
    <col min="7685" max="7685" width="9.3046875" style="5" customWidth="1"/>
    <col min="7686" max="7686" width="13.84375" style="5" customWidth="1"/>
    <col min="7687" max="7936" width="9.15234375" style="5"/>
    <col min="7937" max="7937" width="7.69140625" style="5" customWidth="1"/>
    <col min="7938" max="7938" width="42.69140625" style="5" customWidth="1"/>
    <col min="7939" max="7939" width="6" style="5" customWidth="1"/>
    <col min="7940" max="7940" width="6.3046875" style="5" customWidth="1"/>
    <col min="7941" max="7941" width="9.3046875" style="5" customWidth="1"/>
    <col min="7942" max="7942" width="13.84375" style="5" customWidth="1"/>
    <col min="7943" max="8192" width="9.15234375" style="5"/>
    <col min="8193" max="8193" width="7.69140625" style="5" customWidth="1"/>
    <col min="8194" max="8194" width="42.69140625" style="5" customWidth="1"/>
    <col min="8195" max="8195" width="6" style="5" customWidth="1"/>
    <col min="8196" max="8196" width="6.3046875" style="5" customWidth="1"/>
    <col min="8197" max="8197" width="9.3046875" style="5" customWidth="1"/>
    <col min="8198" max="8198" width="13.84375" style="5" customWidth="1"/>
    <col min="8199" max="8448" width="9.15234375" style="5"/>
    <col min="8449" max="8449" width="7.69140625" style="5" customWidth="1"/>
    <col min="8450" max="8450" width="42.69140625" style="5" customWidth="1"/>
    <col min="8451" max="8451" width="6" style="5" customWidth="1"/>
    <col min="8452" max="8452" width="6.3046875" style="5" customWidth="1"/>
    <col min="8453" max="8453" width="9.3046875" style="5" customWidth="1"/>
    <col min="8454" max="8454" width="13.84375" style="5" customWidth="1"/>
    <col min="8455" max="8704" width="9.15234375" style="5"/>
    <col min="8705" max="8705" width="7.69140625" style="5" customWidth="1"/>
    <col min="8706" max="8706" width="42.69140625" style="5" customWidth="1"/>
    <col min="8707" max="8707" width="6" style="5" customWidth="1"/>
    <col min="8708" max="8708" width="6.3046875" style="5" customWidth="1"/>
    <col min="8709" max="8709" width="9.3046875" style="5" customWidth="1"/>
    <col min="8710" max="8710" width="13.84375" style="5" customWidth="1"/>
    <col min="8711" max="8960" width="9.15234375" style="5"/>
    <col min="8961" max="8961" width="7.69140625" style="5" customWidth="1"/>
    <col min="8962" max="8962" width="42.69140625" style="5" customWidth="1"/>
    <col min="8963" max="8963" width="6" style="5" customWidth="1"/>
    <col min="8964" max="8964" width="6.3046875" style="5" customWidth="1"/>
    <col min="8965" max="8965" width="9.3046875" style="5" customWidth="1"/>
    <col min="8966" max="8966" width="13.84375" style="5" customWidth="1"/>
    <col min="8967" max="9216" width="9.15234375" style="5"/>
    <col min="9217" max="9217" width="7.69140625" style="5" customWidth="1"/>
    <col min="9218" max="9218" width="42.69140625" style="5" customWidth="1"/>
    <col min="9219" max="9219" width="6" style="5" customWidth="1"/>
    <col min="9220" max="9220" width="6.3046875" style="5" customWidth="1"/>
    <col min="9221" max="9221" width="9.3046875" style="5" customWidth="1"/>
    <col min="9222" max="9222" width="13.84375" style="5" customWidth="1"/>
    <col min="9223" max="9472" width="9.15234375" style="5"/>
    <col min="9473" max="9473" width="7.69140625" style="5" customWidth="1"/>
    <col min="9474" max="9474" width="42.69140625" style="5" customWidth="1"/>
    <col min="9475" max="9475" width="6" style="5" customWidth="1"/>
    <col min="9476" max="9476" width="6.3046875" style="5" customWidth="1"/>
    <col min="9477" max="9477" width="9.3046875" style="5" customWidth="1"/>
    <col min="9478" max="9478" width="13.84375" style="5" customWidth="1"/>
    <col min="9479" max="9728" width="9.15234375" style="5"/>
    <col min="9729" max="9729" width="7.69140625" style="5" customWidth="1"/>
    <col min="9730" max="9730" width="42.69140625" style="5" customWidth="1"/>
    <col min="9731" max="9731" width="6" style="5" customWidth="1"/>
    <col min="9732" max="9732" width="6.3046875" style="5" customWidth="1"/>
    <col min="9733" max="9733" width="9.3046875" style="5" customWidth="1"/>
    <col min="9734" max="9734" width="13.84375" style="5" customWidth="1"/>
    <col min="9735" max="9984" width="9.15234375" style="5"/>
    <col min="9985" max="9985" width="7.69140625" style="5" customWidth="1"/>
    <col min="9986" max="9986" width="42.69140625" style="5" customWidth="1"/>
    <col min="9987" max="9987" width="6" style="5" customWidth="1"/>
    <col min="9988" max="9988" width="6.3046875" style="5" customWidth="1"/>
    <col min="9989" max="9989" width="9.3046875" style="5" customWidth="1"/>
    <col min="9990" max="9990" width="13.84375" style="5" customWidth="1"/>
    <col min="9991" max="10240" width="9.15234375" style="5"/>
    <col min="10241" max="10241" width="7.69140625" style="5" customWidth="1"/>
    <col min="10242" max="10242" width="42.69140625" style="5" customWidth="1"/>
    <col min="10243" max="10243" width="6" style="5" customWidth="1"/>
    <col min="10244" max="10244" width="6.3046875" style="5" customWidth="1"/>
    <col min="10245" max="10245" width="9.3046875" style="5" customWidth="1"/>
    <col min="10246" max="10246" width="13.84375" style="5" customWidth="1"/>
    <col min="10247" max="10496" width="9.15234375" style="5"/>
    <col min="10497" max="10497" width="7.69140625" style="5" customWidth="1"/>
    <col min="10498" max="10498" width="42.69140625" style="5" customWidth="1"/>
    <col min="10499" max="10499" width="6" style="5" customWidth="1"/>
    <col min="10500" max="10500" width="6.3046875" style="5" customWidth="1"/>
    <col min="10501" max="10501" width="9.3046875" style="5" customWidth="1"/>
    <col min="10502" max="10502" width="13.84375" style="5" customWidth="1"/>
    <col min="10503" max="10752" width="9.15234375" style="5"/>
    <col min="10753" max="10753" width="7.69140625" style="5" customWidth="1"/>
    <col min="10754" max="10754" width="42.69140625" style="5" customWidth="1"/>
    <col min="10755" max="10755" width="6" style="5" customWidth="1"/>
    <col min="10756" max="10756" width="6.3046875" style="5" customWidth="1"/>
    <col min="10757" max="10757" width="9.3046875" style="5" customWidth="1"/>
    <col min="10758" max="10758" width="13.84375" style="5" customWidth="1"/>
    <col min="10759" max="11008" width="9.15234375" style="5"/>
    <col min="11009" max="11009" width="7.69140625" style="5" customWidth="1"/>
    <col min="11010" max="11010" width="42.69140625" style="5" customWidth="1"/>
    <col min="11011" max="11011" width="6" style="5" customWidth="1"/>
    <col min="11012" max="11012" width="6.3046875" style="5" customWidth="1"/>
    <col min="11013" max="11013" width="9.3046875" style="5" customWidth="1"/>
    <col min="11014" max="11014" width="13.84375" style="5" customWidth="1"/>
    <col min="11015" max="11264" width="9.15234375" style="5"/>
    <col min="11265" max="11265" width="7.69140625" style="5" customWidth="1"/>
    <col min="11266" max="11266" width="42.69140625" style="5" customWidth="1"/>
    <col min="11267" max="11267" width="6" style="5" customWidth="1"/>
    <col min="11268" max="11268" width="6.3046875" style="5" customWidth="1"/>
    <col min="11269" max="11269" width="9.3046875" style="5" customWidth="1"/>
    <col min="11270" max="11270" width="13.84375" style="5" customWidth="1"/>
    <col min="11271" max="11520" width="9.15234375" style="5"/>
    <col min="11521" max="11521" width="7.69140625" style="5" customWidth="1"/>
    <col min="11522" max="11522" width="42.69140625" style="5" customWidth="1"/>
    <col min="11523" max="11523" width="6" style="5" customWidth="1"/>
    <col min="11524" max="11524" width="6.3046875" style="5" customWidth="1"/>
    <col min="11525" max="11525" width="9.3046875" style="5" customWidth="1"/>
    <col min="11526" max="11526" width="13.84375" style="5" customWidth="1"/>
    <col min="11527" max="11776" width="9.15234375" style="5"/>
    <col min="11777" max="11777" width="7.69140625" style="5" customWidth="1"/>
    <col min="11778" max="11778" width="42.69140625" style="5" customWidth="1"/>
    <col min="11779" max="11779" width="6" style="5" customWidth="1"/>
    <col min="11780" max="11780" width="6.3046875" style="5" customWidth="1"/>
    <col min="11781" max="11781" width="9.3046875" style="5" customWidth="1"/>
    <col min="11782" max="11782" width="13.84375" style="5" customWidth="1"/>
    <col min="11783" max="12032" width="9.15234375" style="5"/>
    <col min="12033" max="12033" width="7.69140625" style="5" customWidth="1"/>
    <col min="12034" max="12034" width="42.69140625" style="5" customWidth="1"/>
    <col min="12035" max="12035" width="6" style="5" customWidth="1"/>
    <col min="12036" max="12036" width="6.3046875" style="5" customWidth="1"/>
    <col min="12037" max="12037" width="9.3046875" style="5" customWidth="1"/>
    <col min="12038" max="12038" width="13.84375" style="5" customWidth="1"/>
    <col min="12039" max="12288" width="9.15234375" style="5"/>
    <col min="12289" max="12289" width="7.69140625" style="5" customWidth="1"/>
    <col min="12290" max="12290" width="42.69140625" style="5" customWidth="1"/>
    <col min="12291" max="12291" width="6" style="5" customWidth="1"/>
    <col min="12292" max="12292" width="6.3046875" style="5" customWidth="1"/>
    <col min="12293" max="12293" width="9.3046875" style="5" customWidth="1"/>
    <col min="12294" max="12294" width="13.84375" style="5" customWidth="1"/>
    <col min="12295" max="12544" width="9.15234375" style="5"/>
    <col min="12545" max="12545" width="7.69140625" style="5" customWidth="1"/>
    <col min="12546" max="12546" width="42.69140625" style="5" customWidth="1"/>
    <col min="12547" max="12547" width="6" style="5" customWidth="1"/>
    <col min="12548" max="12548" width="6.3046875" style="5" customWidth="1"/>
    <col min="12549" max="12549" width="9.3046875" style="5" customWidth="1"/>
    <col min="12550" max="12550" width="13.84375" style="5" customWidth="1"/>
    <col min="12551" max="12800" width="9.15234375" style="5"/>
    <col min="12801" max="12801" width="7.69140625" style="5" customWidth="1"/>
    <col min="12802" max="12802" width="42.69140625" style="5" customWidth="1"/>
    <col min="12803" max="12803" width="6" style="5" customWidth="1"/>
    <col min="12804" max="12804" width="6.3046875" style="5" customWidth="1"/>
    <col min="12805" max="12805" width="9.3046875" style="5" customWidth="1"/>
    <col min="12806" max="12806" width="13.84375" style="5" customWidth="1"/>
    <col min="12807" max="13056" width="9.15234375" style="5"/>
    <col min="13057" max="13057" width="7.69140625" style="5" customWidth="1"/>
    <col min="13058" max="13058" width="42.69140625" style="5" customWidth="1"/>
    <col min="13059" max="13059" width="6" style="5" customWidth="1"/>
    <col min="13060" max="13060" width="6.3046875" style="5" customWidth="1"/>
    <col min="13061" max="13061" width="9.3046875" style="5" customWidth="1"/>
    <col min="13062" max="13062" width="13.84375" style="5" customWidth="1"/>
    <col min="13063" max="13312" width="9.15234375" style="5"/>
    <col min="13313" max="13313" width="7.69140625" style="5" customWidth="1"/>
    <col min="13314" max="13314" width="42.69140625" style="5" customWidth="1"/>
    <col min="13315" max="13315" width="6" style="5" customWidth="1"/>
    <col min="13316" max="13316" width="6.3046875" style="5" customWidth="1"/>
    <col min="13317" max="13317" width="9.3046875" style="5" customWidth="1"/>
    <col min="13318" max="13318" width="13.84375" style="5" customWidth="1"/>
    <col min="13319" max="13568" width="9.15234375" style="5"/>
    <col min="13569" max="13569" width="7.69140625" style="5" customWidth="1"/>
    <col min="13570" max="13570" width="42.69140625" style="5" customWidth="1"/>
    <col min="13571" max="13571" width="6" style="5" customWidth="1"/>
    <col min="13572" max="13572" width="6.3046875" style="5" customWidth="1"/>
    <col min="13573" max="13573" width="9.3046875" style="5" customWidth="1"/>
    <col min="13574" max="13574" width="13.84375" style="5" customWidth="1"/>
    <col min="13575" max="13824" width="9.15234375" style="5"/>
    <col min="13825" max="13825" width="7.69140625" style="5" customWidth="1"/>
    <col min="13826" max="13826" width="42.69140625" style="5" customWidth="1"/>
    <col min="13827" max="13827" width="6" style="5" customWidth="1"/>
    <col min="13828" max="13828" width="6.3046875" style="5" customWidth="1"/>
    <col min="13829" max="13829" width="9.3046875" style="5" customWidth="1"/>
    <col min="13830" max="13830" width="13.84375" style="5" customWidth="1"/>
    <col min="13831" max="14080" width="9.15234375" style="5"/>
    <col min="14081" max="14081" width="7.69140625" style="5" customWidth="1"/>
    <col min="14082" max="14082" width="42.69140625" style="5" customWidth="1"/>
    <col min="14083" max="14083" width="6" style="5" customWidth="1"/>
    <col min="14084" max="14084" width="6.3046875" style="5" customWidth="1"/>
    <col min="14085" max="14085" width="9.3046875" style="5" customWidth="1"/>
    <col min="14086" max="14086" width="13.84375" style="5" customWidth="1"/>
    <col min="14087" max="14336" width="9.15234375" style="5"/>
    <col min="14337" max="14337" width="7.69140625" style="5" customWidth="1"/>
    <col min="14338" max="14338" width="42.69140625" style="5" customWidth="1"/>
    <col min="14339" max="14339" width="6" style="5" customWidth="1"/>
    <col min="14340" max="14340" width="6.3046875" style="5" customWidth="1"/>
    <col min="14341" max="14341" width="9.3046875" style="5" customWidth="1"/>
    <col min="14342" max="14342" width="13.84375" style="5" customWidth="1"/>
    <col min="14343" max="14592" width="9.15234375" style="5"/>
    <col min="14593" max="14593" width="7.69140625" style="5" customWidth="1"/>
    <col min="14594" max="14594" width="42.69140625" style="5" customWidth="1"/>
    <col min="14595" max="14595" width="6" style="5" customWidth="1"/>
    <col min="14596" max="14596" width="6.3046875" style="5" customWidth="1"/>
    <col min="14597" max="14597" width="9.3046875" style="5" customWidth="1"/>
    <col min="14598" max="14598" width="13.84375" style="5" customWidth="1"/>
    <col min="14599" max="14848" width="9.15234375" style="5"/>
    <col min="14849" max="14849" width="7.69140625" style="5" customWidth="1"/>
    <col min="14850" max="14850" width="42.69140625" style="5" customWidth="1"/>
    <col min="14851" max="14851" width="6" style="5" customWidth="1"/>
    <col min="14852" max="14852" width="6.3046875" style="5" customWidth="1"/>
    <col min="14853" max="14853" width="9.3046875" style="5" customWidth="1"/>
    <col min="14854" max="14854" width="13.84375" style="5" customWidth="1"/>
    <col min="14855" max="15104" width="9.15234375" style="5"/>
    <col min="15105" max="15105" width="7.69140625" style="5" customWidth="1"/>
    <col min="15106" max="15106" width="42.69140625" style="5" customWidth="1"/>
    <col min="15107" max="15107" width="6" style="5" customWidth="1"/>
    <col min="15108" max="15108" width="6.3046875" style="5" customWidth="1"/>
    <col min="15109" max="15109" width="9.3046875" style="5" customWidth="1"/>
    <col min="15110" max="15110" width="13.84375" style="5" customWidth="1"/>
    <col min="15111" max="15360" width="9.15234375" style="5"/>
    <col min="15361" max="15361" width="7.69140625" style="5" customWidth="1"/>
    <col min="15362" max="15362" width="42.69140625" style="5" customWidth="1"/>
    <col min="15363" max="15363" width="6" style="5" customWidth="1"/>
    <col min="15364" max="15364" width="6.3046875" style="5" customWidth="1"/>
    <col min="15365" max="15365" width="9.3046875" style="5" customWidth="1"/>
    <col min="15366" max="15366" width="13.84375" style="5" customWidth="1"/>
    <col min="15367" max="15616" width="9.15234375" style="5"/>
    <col min="15617" max="15617" width="7.69140625" style="5" customWidth="1"/>
    <col min="15618" max="15618" width="42.69140625" style="5" customWidth="1"/>
    <col min="15619" max="15619" width="6" style="5" customWidth="1"/>
    <col min="15620" max="15620" width="6.3046875" style="5" customWidth="1"/>
    <col min="15621" max="15621" width="9.3046875" style="5" customWidth="1"/>
    <col min="15622" max="15622" width="13.84375" style="5" customWidth="1"/>
    <col min="15623" max="15872" width="9.15234375" style="5"/>
    <col min="15873" max="15873" width="7.69140625" style="5" customWidth="1"/>
    <col min="15874" max="15874" width="42.69140625" style="5" customWidth="1"/>
    <col min="15875" max="15875" width="6" style="5" customWidth="1"/>
    <col min="15876" max="15876" width="6.3046875" style="5" customWidth="1"/>
    <col min="15877" max="15877" width="9.3046875" style="5" customWidth="1"/>
    <col min="15878" max="15878" width="13.84375" style="5" customWidth="1"/>
    <col min="15879" max="16128" width="9.15234375" style="5"/>
    <col min="16129" max="16129" width="7.69140625" style="5" customWidth="1"/>
    <col min="16130" max="16130" width="42.69140625" style="5" customWidth="1"/>
    <col min="16131" max="16131" width="6" style="5" customWidth="1"/>
    <col min="16132" max="16132" width="6.3046875" style="5" customWidth="1"/>
    <col min="16133" max="16133" width="9.3046875" style="5" customWidth="1"/>
    <col min="16134" max="16134" width="13.84375" style="5" customWidth="1"/>
    <col min="16135" max="16384" width="9.15234375" style="5"/>
  </cols>
  <sheetData>
    <row r="1" spans="1:6" ht="14.15" x14ac:dyDescent="0.35">
      <c r="A1" s="1"/>
      <c r="B1" s="2" t="s">
        <v>4</v>
      </c>
      <c r="C1" s="3"/>
      <c r="F1" s="4" t="s">
        <v>5</v>
      </c>
    </row>
    <row r="2" spans="1:6" ht="62.25" customHeight="1" x14ac:dyDescent="0.35">
      <c r="A2" s="1"/>
      <c r="B2" s="2"/>
      <c r="C2" s="3"/>
    </row>
    <row r="3" spans="1:6" x14ac:dyDescent="0.3">
      <c r="A3" s="21" t="s">
        <v>19</v>
      </c>
      <c r="B3" s="22"/>
      <c r="C3" s="8"/>
      <c r="D3" s="18"/>
      <c r="E3" s="18"/>
      <c r="F3" s="18" t="s">
        <v>5</v>
      </c>
    </row>
    <row r="4" spans="1:6" x14ac:dyDescent="0.3">
      <c r="A4" s="8" t="s">
        <v>20</v>
      </c>
      <c r="B4" s="8" t="s">
        <v>6</v>
      </c>
      <c r="C4" s="8" t="s">
        <v>1</v>
      </c>
      <c r="D4" s="8" t="s">
        <v>7</v>
      </c>
      <c r="E4" s="8" t="s">
        <v>8</v>
      </c>
      <c r="F4" s="8" t="s">
        <v>9</v>
      </c>
    </row>
    <row r="5" spans="1:6" x14ac:dyDescent="0.3">
      <c r="C5" s="8"/>
      <c r="D5" s="8"/>
      <c r="E5" s="8"/>
      <c r="F5" s="8"/>
    </row>
    <row r="6" spans="1:6" s="1" customFormat="1" x14ac:dyDescent="0.3">
      <c r="A6" s="8"/>
      <c r="B6" s="18" t="s">
        <v>21</v>
      </c>
      <c r="C6" s="8"/>
      <c r="D6" s="8"/>
      <c r="E6" s="8"/>
      <c r="F6" s="8"/>
    </row>
    <row r="7" spans="1:6" s="1" customFormat="1" x14ac:dyDescent="0.3">
      <c r="A7" s="8"/>
      <c r="B7" s="18" t="s">
        <v>22</v>
      </c>
      <c r="C7" s="8"/>
      <c r="D7" s="8"/>
      <c r="E7" s="8"/>
      <c r="F7" s="8"/>
    </row>
    <row r="8" spans="1:6" s="7" customFormat="1" x14ac:dyDescent="0.3">
      <c r="A8" s="13"/>
      <c r="B8" s="23" t="s">
        <v>23</v>
      </c>
      <c r="C8" s="10"/>
      <c r="D8" s="10"/>
      <c r="E8" s="10"/>
      <c r="F8" s="10"/>
    </row>
    <row r="9" spans="1:6" s="7" customFormat="1" x14ac:dyDescent="0.3">
      <c r="A9" s="13"/>
      <c r="B9" s="23" t="s">
        <v>24</v>
      </c>
      <c r="C9" s="10"/>
      <c r="D9" s="10"/>
      <c r="E9" s="10"/>
      <c r="F9" s="10"/>
    </row>
    <row r="10" spans="1:6" s="7" customFormat="1" x14ac:dyDescent="0.3">
      <c r="A10" s="13"/>
      <c r="B10" s="23" t="s">
        <v>25</v>
      </c>
      <c r="C10" s="10"/>
      <c r="D10" s="10"/>
      <c r="E10" s="10"/>
      <c r="F10" s="10"/>
    </row>
    <row r="11" spans="1:6" s="7" customFormat="1" x14ac:dyDescent="0.3">
      <c r="A11" s="13"/>
      <c r="B11" s="23" t="s">
        <v>26</v>
      </c>
      <c r="C11" s="10"/>
      <c r="D11" s="10"/>
      <c r="E11" s="10"/>
      <c r="F11" s="10"/>
    </row>
    <row r="12" spans="1:6" x14ac:dyDescent="0.3">
      <c r="A12" s="24"/>
      <c r="B12" s="24"/>
      <c r="C12" s="25"/>
      <c r="D12" s="25"/>
      <c r="E12" s="25"/>
      <c r="F12" s="25"/>
    </row>
    <row r="13" spans="1:6" ht="143.25" customHeight="1" x14ac:dyDescent="0.3">
      <c r="A13" s="26">
        <v>1.1000000000000001</v>
      </c>
      <c r="B13" s="27" t="s">
        <v>27</v>
      </c>
      <c r="C13" s="25"/>
      <c r="D13" s="28"/>
      <c r="E13" s="25"/>
      <c r="F13" s="25"/>
    </row>
    <row r="14" spans="1:6" ht="37.299999999999997" x14ac:dyDescent="0.3">
      <c r="A14" s="26"/>
      <c r="B14" s="28" t="s">
        <v>28</v>
      </c>
      <c r="C14" s="29"/>
      <c r="D14" s="28"/>
      <c r="E14" s="25"/>
      <c r="F14" s="25"/>
    </row>
    <row r="15" spans="1:6" ht="24.9" x14ac:dyDescent="0.3">
      <c r="A15" s="26"/>
      <c r="B15" s="30" t="s">
        <v>29</v>
      </c>
      <c r="C15" s="18">
        <v>3</v>
      </c>
      <c r="D15" s="18" t="s">
        <v>30</v>
      </c>
      <c r="E15" s="25"/>
      <c r="F15" s="10">
        <f>C15*E15</f>
        <v>0</v>
      </c>
    </row>
    <row r="16" spans="1:6" x14ac:dyDescent="0.3">
      <c r="A16" s="26"/>
      <c r="B16" s="30"/>
      <c r="C16" s="18"/>
      <c r="D16" s="18"/>
      <c r="E16" s="25"/>
      <c r="F16" s="10">
        <f t="shared" ref="F16:F51" si="0">C16*E16</f>
        <v>0</v>
      </c>
    </row>
    <row r="17" spans="1:6" ht="87" x14ac:dyDescent="0.3">
      <c r="A17" s="26">
        <v>1.2</v>
      </c>
      <c r="B17" s="27" t="s">
        <v>31</v>
      </c>
      <c r="C17" s="18"/>
      <c r="D17" s="18"/>
      <c r="E17" s="25"/>
      <c r="F17" s="10">
        <f t="shared" si="0"/>
        <v>0</v>
      </c>
    </row>
    <row r="18" spans="1:6" ht="24.9" x14ac:dyDescent="0.3">
      <c r="A18" s="26"/>
      <c r="B18" s="28" t="s">
        <v>32</v>
      </c>
      <c r="C18" s="18"/>
      <c r="D18" s="18"/>
      <c r="E18" s="25"/>
      <c r="F18" s="10">
        <f t="shared" si="0"/>
        <v>0</v>
      </c>
    </row>
    <row r="19" spans="1:6" ht="24.9" x14ac:dyDescent="0.3">
      <c r="A19" s="26"/>
      <c r="B19" s="30" t="s">
        <v>29</v>
      </c>
      <c r="C19" s="18">
        <v>3</v>
      </c>
      <c r="D19" s="18" t="s">
        <v>30</v>
      </c>
      <c r="E19" s="25"/>
      <c r="F19" s="10">
        <f t="shared" si="0"/>
        <v>0</v>
      </c>
    </row>
    <row r="20" spans="1:6" x14ac:dyDescent="0.3">
      <c r="A20" s="26"/>
      <c r="B20" s="30"/>
      <c r="C20" s="18"/>
      <c r="D20" s="18"/>
      <c r="E20" s="25"/>
      <c r="F20" s="10"/>
    </row>
    <row r="21" spans="1:6" ht="37.299999999999997" x14ac:dyDescent="0.3">
      <c r="A21" s="26">
        <v>1.3</v>
      </c>
      <c r="B21" s="28" t="s">
        <v>33</v>
      </c>
      <c r="C21" s="18"/>
      <c r="D21" s="18"/>
      <c r="E21" s="25"/>
      <c r="F21" s="10">
        <f t="shared" si="0"/>
        <v>0</v>
      </c>
    </row>
    <row r="22" spans="1:6" ht="24.9" x14ac:dyDescent="0.3">
      <c r="A22" s="26"/>
      <c r="B22" s="30" t="s">
        <v>29</v>
      </c>
      <c r="C22" s="18" t="s">
        <v>15</v>
      </c>
      <c r="D22" s="18" t="s">
        <v>30</v>
      </c>
      <c r="E22" s="25"/>
      <c r="F22" s="10"/>
    </row>
    <row r="23" spans="1:6" x14ac:dyDescent="0.3">
      <c r="A23" s="26"/>
      <c r="B23" s="30"/>
      <c r="C23" s="18"/>
      <c r="D23" s="18"/>
      <c r="E23" s="25"/>
      <c r="F23" s="10">
        <f t="shared" si="0"/>
        <v>0</v>
      </c>
    </row>
    <row r="24" spans="1:6" s="31" customFormat="1" ht="24.9" x14ac:dyDescent="0.3">
      <c r="A24" s="26">
        <v>1.4</v>
      </c>
      <c r="B24" s="30" t="s">
        <v>34</v>
      </c>
      <c r="C24" s="18"/>
      <c r="D24" s="18"/>
      <c r="E24" s="25"/>
      <c r="F24" s="10">
        <f t="shared" si="0"/>
        <v>0</v>
      </c>
    </row>
    <row r="25" spans="1:6" s="31" customFormat="1" ht="24.9" x14ac:dyDescent="0.3">
      <c r="A25" s="26"/>
      <c r="B25" s="30" t="s">
        <v>35</v>
      </c>
      <c r="C25" s="18"/>
      <c r="D25" s="18"/>
      <c r="E25" s="25"/>
      <c r="F25" s="10">
        <f t="shared" si="0"/>
        <v>0</v>
      </c>
    </row>
    <row r="26" spans="1:6" s="31" customFormat="1" ht="24.9" x14ac:dyDescent="0.3">
      <c r="A26" s="26"/>
      <c r="B26" s="30" t="s">
        <v>36</v>
      </c>
      <c r="C26" s="18"/>
      <c r="D26" s="25"/>
      <c r="E26" s="25"/>
      <c r="F26" s="10">
        <f t="shared" si="0"/>
        <v>0</v>
      </c>
    </row>
    <row r="27" spans="1:6" s="31" customFormat="1" ht="24.9" x14ac:dyDescent="0.3">
      <c r="A27" s="26"/>
      <c r="B27" s="30" t="s">
        <v>37</v>
      </c>
      <c r="C27" s="18"/>
      <c r="D27" s="25"/>
      <c r="E27" s="25"/>
      <c r="F27" s="10">
        <f t="shared" si="0"/>
        <v>0</v>
      </c>
    </row>
    <row r="28" spans="1:6" s="31" customFormat="1" x14ac:dyDescent="0.3">
      <c r="A28" s="26"/>
      <c r="B28" s="30" t="s">
        <v>38</v>
      </c>
      <c r="C28" s="18"/>
      <c r="D28" s="25"/>
      <c r="E28" s="25"/>
      <c r="F28" s="10">
        <f t="shared" si="0"/>
        <v>0</v>
      </c>
    </row>
    <row r="29" spans="1:6" s="31" customFormat="1" ht="30.75" customHeight="1" x14ac:dyDescent="0.3">
      <c r="A29" s="26"/>
      <c r="B29" s="30" t="s">
        <v>39</v>
      </c>
      <c r="C29" s="18"/>
      <c r="D29" s="25"/>
      <c r="E29" s="25"/>
      <c r="F29" s="10">
        <f t="shared" si="0"/>
        <v>0</v>
      </c>
    </row>
    <row r="30" spans="1:6" ht="24.9" x14ac:dyDescent="0.3">
      <c r="A30" s="26"/>
      <c r="B30" s="30" t="s">
        <v>29</v>
      </c>
      <c r="C30" s="18" t="s">
        <v>15</v>
      </c>
      <c r="D30" s="18" t="s">
        <v>30</v>
      </c>
      <c r="E30" s="25"/>
      <c r="F30" s="10"/>
    </row>
    <row r="31" spans="1:6" x14ac:dyDescent="0.3">
      <c r="A31" s="26"/>
      <c r="B31" s="30"/>
      <c r="C31" s="18"/>
      <c r="D31" s="18"/>
      <c r="E31" s="25"/>
      <c r="F31" s="10"/>
    </row>
    <row r="32" spans="1:6" ht="37.299999999999997" x14ac:dyDescent="0.3">
      <c r="A32" s="26">
        <v>1.5</v>
      </c>
      <c r="B32" s="30" t="s">
        <v>40</v>
      </c>
      <c r="C32" s="18"/>
      <c r="D32" s="18"/>
      <c r="E32" s="25"/>
      <c r="F32" s="10">
        <f t="shared" si="0"/>
        <v>0</v>
      </c>
    </row>
    <row r="33" spans="1:6" ht="24.9" x14ac:dyDescent="0.3">
      <c r="A33" s="26"/>
      <c r="B33" s="30" t="s">
        <v>29</v>
      </c>
      <c r="C33" s="18">
        <v>16</v>
      </c>
      <c r="D33" s="18" t="s">
        <v>30</v>
      </c>
      <c r="E33" s="25"/>
      <c r="F33" s="10">
        <f t="shared" si="0"/>
        <v>0</v>
      </c>
    </row>
    <row r="34" spans="1:6" x14ac:dyDescent="0.3">
      <c r="A34" s="26"/>
      <c r="B34" s="30"/>
      <c r="C34" s="18"/>
      <c r="D34" s="18"/>
      <c r="E34" s="25"/>
      <c r="F34" s="10">
        <f t="shared" si="0"/>
        <v>0</v>
      </c>
    </row>
    <row r="35" spans="1:6" ht="37.299999999999997" x14ac:dyDescent="0.3">
      <c r="A35" s="26">
        <v>1.6</v>
      </c>
      <c r="B35" s="28" t="s">
        <v>41</v>
      </c>
      <c r="C35" s="18"/>
      <c r="D35" s="18"/>
      <c r="E35" s="25"/>
      <c r="F35" s="10">
        <f t="shared" si="0"/>
        <v>0</v>
      </c>
    </row>
    <row r="36" spans="1:6" ht="24.9" x14ac:dyDescent="0.3">
      <c r="A36" s="26"/>
      <c r="B36" s="30" t="s">
        <v>29</v>
      </c>
      <c r="C36" s="18">
        <v>40</v>
      </c>
      <c r="D36" s="18" t="s">
        <v>30</v>
      </c>
      <c r="E36" s="25"/>
      <c r="F36" s="10">
        <f t="shared" si="0"/>
        <v>0</v>
      </c>
    </row>
    <row r="37" spans="1:6" x14ac:dyDescent="0.3">
      <c r="A37" s="26"/>
      <c r="B37" s="30"/>
      <c r="C37" s="18"/>
      <c r="D37" s="18"/>
      <c r="E37" s="25"/>
      <c r="F37" s="10">
        <f t="shared" si="0"/>
        <v>0</v>
      </c>
    </row>
    <row r="38" spans="1:6" ht="24.9" x14ac:dyDescent="0.3">
      <c r="A38" s="26">
        <v>1.7</v>
      </c>
      <c r="B38" s="28" t="s">
        <v>42</v>
      </c>
      <c r="C38" s="18"/>
      <c r="D38" s="18"/>
      <c r="E38" s="25"/>
      <c r="F38" s="10">
        <f t="shared" si="0"/>
        <v>0</v>
      </c>
    </row>
    <row r="39" spans="1:6" ht="24.9" x14ac:dyDescent="0.3">
      <c r="A39" s="26"/>
      <c r="B39" s="30" t="s">
        <v>29</v>
      </c>
      <c r="C39" s="18">
        <v>3</v>
      </c>
      <c r="D39" s="18" t="s">
        <v>30</v>
      </c>
      <c r="E39" s="25"/>
      <c r="F39" s="10">
        <f t="shared" si="0"/>
        <v>0</v>
      </c>
    </row>
    <row r="40" spans="1:6" x14ac:dyDescent="0.3">
      <c r="A40" s="26"/>
      <c r="B40" s="30"/>
      <c r="C40" s="18"/>
      <c r="D40" s="18"/>
      <c r="E40" s="25"/>
      <c r="F40" s="10"/>
    </row>
    <row r="41" spans="1:6" ht="24.9" x14ac:dyDescent="0.3">
      <c r="A41" s="26">
        <v>1.8</v>
      </c>
      <c r="B41" s="28" t="s">
        <v>43</v>
      </c>
      <c r="C41" s="18"/>
      <c r="D41" s="18"/>
      <c r="E41" s="25"/>
      <c r="F41" s="10">
        <f t="shared" si="0"/>
        <v>0</v>
      </c>
    </row>
    <row r="42" spans="1:6" ht="24.9" x14ac:dyDescent="0.3">
      <c r="A42" s="26"/>
      <c r="B42" s="30" t="s">
        <v>29</v>
      </c>
      <c r="C42" s="18">
        <v>3</v>
      </c>
      <c r="D42" s="18" t="s">
        <v>30</v>
      </c>
      <c r="E42" s="25"/>
      <c r="F42" s="10">
        <f t="shared" si="0"/>
        <v>0</v>
      </c>
    </row>
    <row r="43" spans="1:6" x14ac:dyDescent="0.3">
      <c r="A43" s="26"/>
      <c r="B43" s="30"/>
      <c r="C43" s="18"/>
      <c r="D43" s="18"/>
      <c r="E43" s="25"/>
      <c r="F43" s="10">
        <f t="shared" si="0"/>
        <v>0</v>
      </c>
    </row>
    <row r="44" spans="1:6" x14ac:dyDescent="0.3">
      <c r="A44" s="8"/>
      <c r="B44" s="8"/>
      <c r="C44" s="8"/>
      <c r="D44" s="8"/>
      <c r="E44" s="8"/>
      <c r="F44" s="8"/>
    </row>
    <row r="45" spans="1:6" ht="24.9" x14ac:dyDescent="0.3">
      <c r="A45" s="26">
        <v>1.9</v>
      </c>
      <c r="B45" s="27" t="s">
        <v>44</v>
      </c>
      <c r="C45" s="18"/>
      <c r="D45" s="18"/>
      <c r="E45" s="25"/>
      <c r="F45" s="10"/>
    </row>
    <row r="46" spans="1:6" ht="24.9" x14ac:dyDescent="0.3">
      <c r="A46" s="26"/>
      <c r="B46" s="30" t="s">
        <v>29</v>
      </c>
      <c r="C46" s="18" t="s">
        <v>15</v>
      </c>
      <c r="D46" s="18" t="s">
        <v>30</v>
      </c>
      <c r="E46" s="25"/>
      <c r="F46" s="10"/>
    </row>
    <row r="47" spans="1:6" x14ac:dyDescent="0.3">
      <c r="A47" s="26"/>
      <c r="B47" s="30"/>
      <c r="C47" s="18"/>
      <c r="D47" s="25"/>
      <c r="E47" s="25"/>
      <c r="F47" s="10"/>
    </row>
    <row r="48" spans="1:6" ht="62.15" x14ac:dyDescent="0.3">
      <c r="A48" s="32">
        <v>1.1000000000000001</v>
      </c>
      <c r="B48" s="27" t="s">
        <v>45</v>
      </c>
      <c r="C48" s="18"/>
      <c r="D48" s="18"/>
      <c r="E48" s="25"/>
      <c r="F48" s="10">
        <f t="shared" si="0"/>
        <v>0</v>
      </c>
    </row>
    <row r="49" spans="1:6" ht="24.9" x14ac:dyDescent="0.3">
      <c r="A49" s="26"/>
      <c r="B49" s="30" t="s">
        <v>29</v>
      </c>
      <c r="C49" s="18">
        <v>3</v>
      </c>
      <c r="D49" s="18" t="s">
        <v>46</v>
      </c>
      <c r="E49" s="25"/>
      <c r="F49" s="10">
        <f t="shared" si="0"/>
        <v>0</v>
      </c>
    </row>
    <row r="50" spans="1:6" x14ac:dyDescent="0.3">
      <c r="A50" s="26"/>
      <c r="B50" s="30"/>
      <c r="C50" s="18"/>
      <c r="D50" s="18"/>
      <c r="E50" s="25"/>
      <c r="F50" s="10">
        <f t="shared" si="0"/>
        <v>0</v>
      </c>
    </row>
    <row r="51" spans="1:6" ht="24.9" x14ac:dyDescent="0.3">
      <c r="A51" s="26">
        <v>1.1100000000000001</v>
      </c>
      <c r="B51" s="33" t="s">
        <v>47</v>
      </c>
      <c r="C51" s="18"/>
      <c r="D51" s="18"/>
      <c r="E51" s="25"/>
      <c r="F51" s="10">
        <f t="shared" si="0"/>
        <v>0</v>
      </c>
    </row>
    <row r="52" spans="1:6" ht="24.9" x14ac:dyDescent="0.3">
      <c r="A52" s="26"/>
      <c r="B52" s="30" t="s">
        <v>29</v>
      </c>
      <c r="C52" s="18">
        <v>3</v>
      </c>
      <c r="D52" s="18" t="s">
        <v>30</v>
      </c>
      <c r="E52" s="25"/>
      <c r="F52" s="25">
        <f>C52*E52</f>
        <v>0</v>
      </c>
    </row>
    <row r="53" spans="1:6" x14ac:dyDescent="0.3">
      <c r="A53" s="34"/>
      <c r="B53" s="35"/>
      <c r="C53" s="18"/>
      <c r="D53" s="18"/>
      <c r="E53" s="25"/>
      <c r="F53" s="10"/>
    </row>
    <row r="54" spans="1:6" ht="93.75" customHeight="1" x14ac:dyDescent="0.3">
      <c r="A54" s="26">
        <v>1.1200000000000001</v>
      </c>
      <c r="B54" s="36" t="s">
        <v>48</v>
      </c>
      <c r="C54" s="18"/>
      <c r="D54" s="18"/>
      <c r="E54" s="25"/>
      <c r="F54" s="10">
        <f t="shared" ref="F54:F68" si="1">C54*E54</f>
        <v>0</v>
      </c>
    </row>
    <row r="55" spans="1:6" x14ac:dyDescent="0.3">
      <c r="A55" s="37" t="s">
        <v>2</v>
      </c>
      <c r="B55" s="33" t="s">
        <v>49</v>
      </c>
      <c r="C55" s="18"/>
      <c r="D55" s="18"/>
      <c r="E55" s="25"/>
      <c r="F55" s="10">
        <f t="shared" si="1"/>
        <v>0</v>
      </c>
    </row>
    <row r="56" spans="1:6" ht="24.9" x14ac:dyDescent="0.3">
      <c r="A56" s="26"/>
      <c r="B56" s="30" t="s">
        <v>29</v>
      </c>
      <c r="C56" s="18">
        <v>6</v>
      </c>
      <c r="D56" s="18" t="s">
        <v>30</v>
      </c>
      <c r="E56" s="25"/>
      <c r="F56" s="10">
        <f t="shared" si="1"/>
        <v>0</v>
      </c>
    </row>
    <row r="57" spans="1:6" x14ac:dyDescent="0.3">
      <c r="A57" s="26"/>
      <c r="B57" s="30"/>
      <c r="C57" s="18"/>
      <c r="D57" s="18"/>
      <c r="E57" s="25"/>
      <c r="F57" s="10"/>
    </row>
    <row r="58" spans="1:6" x14ac:dyDescent="0.3">
      <c r="A58" s="37" t="s">
        <v>3</v>
      </c>
      <c r="B58" s="33" t="s">
        <v>50</v>
      </c>
      <c r="C58" s="18"/>
      <c r="D58" s="18"/>
      <c r="E58" s="25"/>
      <c r="F58" s="10">
        <f>C58*E58</f>
        <v>0</v>
      </c>
    </row>
    <row r="59" spans="1:6" ht="24.9" x14ac:dyDescent="0.3">
      <c r="A59" s="26"/>
      <c r="B59" s="30" t="s">
        <v>29</v>
      </c>
      <c r="C59" s="18">
        <v>1</v>
      </c>
      <c r="D59" s="18" t="s">
        <v>30</v>
      </c>
      <c r="E59" s="25"/>
      <c r="F59" s="10">
        <f>C59*E59</f>
        <v>0</v>
      </c>
    </row>
    <row r="60" spans="1:6" x14ac:dyDescent="0.3">
      <c r="A60" s="26"/>
      <c r="B60" s="30"/>
      <c r="C60" s="18"/>
      <c r="D60" s="18"/>
      <c r="E60" s="25"/>
      <c r="F60" s="10">
        <f t="shared" si="1"/>
        <v>0</v>
      </c>
    </row>
    <row r="61" spans="1:6" ht="24.9" x14ac:dyDescent="0.3">
      <c r="A61" s="26">
        <v>1.1299999999999999</v>
      </c>
      <c r="B61" s="12" t="s">
        <v>51</v>
      </c>
      <c r="C61" s="18"/>
      <c r="D61" s="25"/>
      <c r="E61" s="25"/>
      <c r="F61" s="10">
        <f t="shared" si="1"/>
        <v>0</v>
      </c>
    </row>
    <row r="62" spans="1:6" ht="24.9" x14ac:dyDescent="0.3">
      <c r="A62" s="26"/>
      <c r="B62" s="30" t="s">
        <v>52</v>
      </c>
      <c r="C62" s="18">
        <v>5</v>
      </c>
      <c r="D62" s="18" t="s">
        <v>30</v>
      </c>
      <c r="E62" s="25"/>
      <c r="F62" s="10">
        <f t="shared" si="1"/>
        <v>0</v>
      </c>
    </row>
    <row r="63" spans="1:6" x14ac:dyDescent="0.3">
      <c r="A63" s="26"/>
      <c r="B63" s="30"/>
      <c r="C63" s="18"/>
      <c r="D63" s="18"/>
      <c r="E63" s="25"/>
      <c r="F63" s="10">
        <f t="shared" si="1"/>
        <v>0</v>
      </c>
    </row>
    <row r="64" spans="1:6" ht="24.9" x14ac:dyDescent="0.3">
      <c r="A64" s="26">
        <v>1.1399999999999999</v>
      </c>
      <c r="B64" s="12" t="s">
        <v>53</v>
      </c>
      <c r="C64" s="25"/>
      <c r="D64" s="25"/>
      <c r="E64" s="25"/>
      <c r="F64" s="10">
        <f t="shared" si="1"/>
        <v>0</v>
      </c>
    </row>
    <row r="65" spans="1:6" ht="24.9" x14ac:dyDescent="0.3">
      <c r="A65" s="26"/>
      <c r="B65" s="30" t="s">
        <v>29</v>
      </c>
      <c r="C65" s="18">
        <v>5</v>
      </c>
      <c r="D65" s="18" t="s">
        <v>30</v>
      </c>
      <c r="E65" s="25"/>
      <c r="F65" s="10">
        <f t="shared" si="1"/>
        <v>0</v>
      </c>
    </row>
    <row r="66" spans="1:6" x14ac:dyDescent="0.3">
      <c r="A66" s="26"/>
      <c r="B66" s="30"/>
      <c r="C66" s="18"/>
      <c r="D66" s="18"/>
      <c r="E66" s="25"/>
      <c r="F66" s="10">
        <f t="shared" si="1"/>
        <v>0</v>
      </c>
    </row>
    <row r="67" spans="1:6" ht="24.9" x14ac:dyDescent="0.3">
      <c r="A67" s="26">
        <v>1.1499999999999999</v>
      </c>
      <c r="B67" s="27" t="s">
        <v>54</v>
      </c>
      <c r="C67" s="18"/>
      <c r="D67" s="18"/>
      <c r="E67" s="25"/>
      <c r="F67" s="10"/>
    </row>
    <row r="68" spans="1:6" ht="24.9" x14ac:dyDescent="0.3">
      <c r="A68" s="26"/>
      <c r="B68" s="30" t="s">
        <v>29</v>
      </c>
      <c r="C68" s="18">
        <v>3</v>
      </c>
      <c r="D68" s="18" t="s">
        <v>30</v>
      </c>
      <c r="E68" s="25"/>
      <c r="F68" s="10">
        <f t="shared" si="1"/>
        <v>0</v>
      </c>
    </row>
    <row r="69" spans="1:6" x14ac:dyDescent="0.3">
      <c r="A69" s="26"/>
      <c r="B69" s="30"/>
      <c r="C69" s="18"/>
      <c r="D69" s="18"/>
      <c r="E69" s="25"/>
      <c r="F69" s="10"/>
    </row>
    <row r="70" spans="1:6" x14ac:dyDescent="0.3">
      <c r="A70" s="38"/>
      <c r="B70" s="27" t="s">
        <v>55</v>
      </c>
      <c r="C70" s="25"/>
      <c r="D70" s="25"/>
      <c r="E70" s="25"/>
      <c r="F70" s="10">
        <f t="shared" ref="F70:F75" si="2">C70*E70</f>
        <v>0</v>
      </c>
    </row>
    <row r="71" spans="1:6" ht="64.5" customHeight="1" x14ac:dyDescent="0.3">
      <c r="A71" s="38" t="s">
        <v>56</v>
      </c>
      <c r="B71" s="27" t="s">
        <v>57</v>
      </c>
      <c r="C71" s="25"/>
      <c r="D71" s="25"/>
      <c r="E71" s="25"/>
      <c r="F71" s="10">
        <f t="shared" si="2"/>
        <v>0</v>
      </c>
    </row>
    <row r="72" spans="1:6" x14ac:dyDescent="0.3">
      <c r="A72" s="38"/>
      <c r="B72" s="27"/>
      <c r="C72" s="25"/>
      <c r="D72" s="25"/>
      <c r="E72" s="25"/>
      <c r="F72" s="10">
        <f t="shared" si="2"/>
        <v>0</v>
      </c>
    </row>
    <row r="73" spans="1:6" ht="24.9" x14ac:dyDescent="0.3">
      <c r="A73" s="38" t="s">
        <v>58</v>
      </c>
      <c r="B73" s="27" t="s">
        <v>59</v>
      </c>
      <c r="C73" s="25"/>
      <c r="D73" s="25"/>
      <c r="E73" s="25"/>
      <c r="F73" s="10">
        <f t="shared" si="2"/>
        <v>0</v>
      </c>
    </row>
    <row r="74" spans="1:6" x14ac:dyDescent="0.3">
      <c r="A74" s="38"/>
      <c r="B74" s="27"/>
      <c r="C74" s="25"/>
      <c r="D74" s="25"/>
      <c r="E74" s="25"/>
      <c r="F74" s="10">
        <f t="shared" si="2"/>
        <v>0</v>
      </c>
    </row>
    <row r="75" spans="1:6" ht="37.299999999999997" x14ac:dyDescent="0.3">
      <c r="A75" s="38" t="s">
        <v>60</v>
      </c>
      <c r="B75" s="27" t="s">
        <v>61</v>
      </c>
      <c r="C75" s="25"/>
      <c r="D75" s="25"/>
      <c r="E75" s="25"/>
      <c r="F75" s="10">
        <f t="shared" si="2"/>
        <v>0</v>
      </c>
    </row>
    <row r="76" spans="1:6" x14ac:dyDescent="0.3">
      <c r="A76" s="23"/>
      <c r="B76" s="39" t="s">
        <v>5</v>
      </c>
      <c r="C76" s="18"/>
      <c r="D76" s="18"/>
      <c r="E76" s="18"/>
      <c r="F76" s="40"/>
    </row>
    <row r="77" spans="1:6" x14ac:dyDescent="0.3">
      <c r="A77" s="29"/>
      <c r="B77" s="41"/>
      <c r="C77" s="18"/>
      <c r="D77" s="18"/>
      <c r="E77" s="18"/>
      <c r="F77" s="42"/>
    </row>
    <row r="78" spans="1:6" ht="15" x14ac:dyDescent="0.35">
      <c r="A78" s="6" t="s">
        <v>62</v>
      </c>
      <c r="B78" s="1"/>
      <c r="C78" s="13"/>
      <c r="D78" s="13"/>
      <c r="E78" s="18"/>
      <c r="F78" s="18" t="s">
        <v>5</v>
      </c>
    </row>
    <row r="79" spans="1:6" x14ac:dyDescent="0.3">
      <c r="A79" s="8"/>
      <c r="B79" s="8"/>
      <c r="C79" s="8"/>
      <c r="D79" s="8"/>
      <c r="E79" s="8"/>
      <c r="F79" s="8"/>
    </row>
    <row r="80" spans="1:6" ht="149.15" x14ac:dyDescent="0.3">
      <c r="A80" s="11">
        <v>1</v>
      </c>
      <c r="B80" s="12" t="s">
        <v>63</v>
      </c>
      <c r="C80" s="11"/>
      <c r="D80" s="11"/>
      <c r="E80" s="8"/>
      <c r="F80" s="8"/>
    </row>
    <row r="81" spans="1:6" x14ac:dyDescent="0.3">
      <c r="A81" s="43"/>
      <c r="B81" s="20" t="s">
        <v>5</v>
      </c>
      <c r="C81" s="11"/>
      <c r="D81" s="11"/>
      <c r="E81" s="8"/>
      <c r="F81" s="8"/>
    </row>
    <row r="82" spans="1:6" x14ac:dyDescent="0.3">
      <c r="A82" s="43"/>
      <c r="B82" s="20" t="s">
        <v>64</v>
      </c>
      <c r="C82" s="38" t="s">
        <v>15</v>
      </c>
      <c r="D82" s="11" t="s">
        <v>10</v>
      </c>
      <c r="E82" s="10"/>
      <c r="F82" s="10"/>
    </row>
    <row r="83" spans="1:6" x14ac:dyDescent="0.3">
      <c r="A83" s="43"/>
      <c r="B83" s="20" t="s">
        <v>65</v>
      </c>
      <c r="C83" s="38">
        <v>450</v>
      </c>
      <c r="D83" s="11" t="s">
        <v>10</v>
      </c>
      <c r="E83" s="10"/>
      <c r="F83" s="10">
        <f t="shared" ref="F83:F88" si="3">C83*E83</f>
        <v>0</v>
      </c>
    </row>
    <row r="84" spans="1:6" x14ac:dyDescent="0.3">
      <c r="A84" s="43"/>
      <c r="B84" s="20" t="s">
        <v>66</v>
      </c>
      <c r="C84" s="38">
        <v>100</v>
      </c>
      <c r="D84" s="11" t="s">
        <v>10</v>
      </c>
      <c r="E84" s="10"/>
      <c r="F84" s="10">
        <f t="shared" si="3"/>
        <v>0</v>
      </c>
    </row>
    <row r="85" spans="1:6" x14ac:dyDescent="0.3">
      <c r="A85" s="43"/>
      <c r="B85" s="20" t="s">
        <v>67</v>
      </c>
      <c r="C85" s="38">
        <v>80</v>
      </c>
      <c r="D85" s="11" t="s">
        <v>10</v>
      </c>
      <c r="E85" s="10"/>
      <c r="F85" s="10">
        <f t="shared" si="3"/>
        <v>0</v>
      </c>
    </row>
    <row r="86" spans="1:6" x14ac:dyDescent="0.3">
      <c r="A86" s="43"/>
      <c r="B86" s="20" t="s">
        <v>68</v>
      </c>
      <c r="C86" s="11">
        <v>180</v>
      </c>
      <c r="D86" s="11" t="s">
        <v>10</v>
      </c>
      <c r="E86" s="25"/>
      <c r="F86" s="10">
        <f t="shared" si="3"/>
        <v>0</v>
      </c>
    </row>
    <row r="87" spans="1:6" x14ac:dyDescent="0.3">
      <c r="A87" s="43"/>
      <c r="B87" s="20" t="s">
        <v>69</v>
      </c>
      <c r="C87" s="11">
        <v>25</v>
      </c>
      <c r="D87" s="11" t="s">
        <v>10</v>
      </c>
      <c r="E87" s="25"/>
      <c r="F87" s="10">
        <f t="shared" si="3"/>
        <v>0</v>
      </c>
    </row>
    <row r="88" spans="1:6" x14ac:dyDescent="0.3">
      <c r="A88" s="43"/>
      <c r="B88" s="20" t="s">
        <v>70</v>
      </c>
      <c r="C88" s="11">
        <v>20</v>
      </c>
      <c r="D88" s="11" t="s">
        <v>10</v>
      </c>
      <c r="E88" s="25"/>
      <c r="F88" s="10">
        <f t="shared" si="3"/>
        <v>0</v>
      </c>
    </row>
    <row r="89" spans="1:6" x14ac:dyDescent="0.3">
      <c r="A89" s="43"/>
      <c r="B89" s="20"/>
      <c r="C89" s="11"/>
      <c r="D89" s="11"/>
      <c r="E89" s="25"/>
      <c r="F89" s="18"/>
    </row>
    <row r="90" spans="1:6" ht="49.75" x14ac:dyDescent="0.3">
      <c r="A90" s="11">
        <v>2</v>
      </c>
      <c r="B90" s="44" t="s">
        <v>71</v>
      </c>
      <c r="C90" s="45"/>
      <c r="D90" s="11"/>
      <c r="E90" s="25"/>
      <c r="F90" s="18"/>
    </row>
    <row r="91" spans="1:6" x14ac:dyDescent="0.3">
      <c r="A91" s="43"/>
      <c r="B91" s="20" t="s">
        <v>72</v>
      </c>
      <c r="C91" s="11">
        <v>4</v>
      </c>
      <c r="D91" s="11" t="s">
        <v>18</v>
      </c>
      <c r="E91" s="25"/>
      <c r="F91" s="10">
        <f t="shared" ref="F91:F96" si="4">C91*E91</f>
        <v>0</v>
      </c>
    </row>
    <row r="92" spans="1:6" x14ac:dyDescent="0.3">
      <c r="A92" s="43"/>
      <c r="B92" s="20" t="s">
        <v>73</v>
      </c>
      <c r="C92" s="11">
        <v>8</v>
      </c>
      <c r="D92" s="11" t="s">
        <v>18</v>
      </c>
      <c r="E92" s="25"/>
      <c r="F92" s="10">
        <f t="shared" si="4"/>
        <v>0</v>
      </c>
    </row>
    <row r="93" spans="1:6" x14ac:dyDescent="0.3">
      <c r="A93" s="20" t="s">
        <v>5</v>
      </c>
      <c r="B93" s="20" t="s">
        <v>74</v>
      </c>
      <c r="C93" s="11">
        <v>4</v>
      </c>
      <c r="D93" s="11" t="s">
        <v>18</v>
      </c>
      <c r="E93" s="25"/>
      <c r="F93" s="10">
        <f t="shared" si="4"/>
        <v>0</v>
      </c>
    </row>
    <row r="94" spans="1:6" x14ac:dyDescent="0.3">
      <c r="A94" s="43"/>
      <c r="B94" s="20" t="s">
        <v>75</v>
      </c>
      <c r="C94" s="11">
        <v>4</v>
      </c>
      <c r="D94" s="11" t="s">
        <v>18</v>
      </c>
      <c r="E94" s="25"/>
      <c r="F94" s="10">
        <f t="shared" si="4"/>
        <v>0</v>
      </c>
    </row>
    <row r="95" spans="1:6" x14ac:dyDescent="0.3">
      <c r="A95" s="43"/>
      <c r="B95" s="20" t="s">
        <v>76</v>
      </c>
      <c r="C95" s="11">
        <v>8</v>
      </c>
      <c r="D95" s="11" t="s">
        <v>18</v>
      </c>
      <c r="E95" s="25"/>
      <c r="F95" s="10">
        <f t="shared" si="4"/>
        <v>0</v>
      </c>
    </row>
    <row r="96" spans="1:6" x14ac:dyDescent="0.3">
      <c r="A96" s="43"/>
      <c r="B96" s="20" t="s">
        <v>77</v>
      </c>
      <c r="C96" s="11">
        <v>8</v>
      </c>
      <c r="D96" s="11" t="s">
        <v>18</v>
      </c>
      <c r="E96" s="25"/>
      <c r="F96" s="10">
        <f t="shared" si="4"/>
        <v>0</v>
      </c>
    </row>
    <row r="97" spans="1:6" x14ac:dyDescent="0.3">
      <c r="A97" s="43"/>
      <c r="B97" s="20"/>
      <c r="C97" s="11"/>
      <c r="D97" s="11"/>
      <c r="E97" s="25"/>
      <c r="F97" s="10"/>
    </row>
    <row r="98" spans="1:6" ht="37.299999999999997" x14ac:dyDescent="0.3">
      <c r="A98" s="11">
        <v>3</v>
      </c>
      <c r="B98" s="44" t="s">
        <v>78</v>
      </c>
      <c r="C98" s="46"/>
      <c r="D98" s="11"/>
      <c r="E98" s="25"/>
      <c r="F98" s="10"/>
    </row>
    <row r="99" spans="1:6" x14ac:dyDescent="0.3">
      <c r="A99" s="43"/>
      <c r="B99" s="37" t="s">
        <v>79</v>
      </c>
      <c r="C99" s="11" t="s">
        <v>15</v>
      </c>
      <c r="D99" s="10" t="s">
        <v>14</v>
      </c>
      <c r="E99" s="25"/>
      <c r="F99" s="10"/>
    </row>
    <row r="100" spans="1:6" x14ac:dyDescent="0.3">
      <c r="A100" s="43"/>
      <c r="B100" s="37" t="s">
        <v>80</v>
      </c>
      <c r="C100" s="11" t="s">
        <v>15</v>
      </c>
      <c r="D100" s="10" t="s">
        <v>14</v>
      </c>
      <c r="E100" s="25"/>
      <c r="F100" s="10"/>
    </row>
    <row r="101" spans="1:6" x14ac:dyDescent="0.3">
      <c r="A101" s="43"/>
      <c r="B101" s="20" t="s">
        <v>81</v>
      </c>
      <c r="C101" s="11">
        <v>2</v>
      </c>
      <c r="D101" s="10" t="s">
        <v>14</v>
      </c>
      <c r="E101" s="25"/>
      <c r="F101" s="10">
        <f>C101*E101</f>
        <v>0</v>
      </c>
    </row>
    <row r="102" spans="1:6" x14ac:dyDescent="0.3">
      <c r="A102" s="43"/>
      <c r="B102" s="20" t="s">
        <v>12</v>
      </c>
      <c r="C102" s="11" t="s">
        <v>15</v>
      </c>
      <c r="D102" s="10" t="s">
        <v>14</v>
      </c>
      <c r="E102" s="25"/>
      <c r="F102" s="10"/>
    </row>
    <row r="103" spans="1:6" x14ac:dyDescent="0.3">
      <c r="A103" s="43"/>
      <c r="B103" s="20"/>
      <c r="C103" s="38"/>
      <c r="D103" s="10"/>
      <c r="E103" s="25"/>
      <c r="F103" s="10"/>
    </row>
    <row r="104" spans="1:6" ht="74.599999999999994" x14ac:dyDescent="0.3">
      <c r="A104" s="11">
        <v>4</v>
      </c>
      <c r="B104" s="17" t="s">
        <v>82</v>
      </c>
      <c r="C104" s="10"/>
      <c r="D104" s="10"/>
      <c r="E104" s="25"/>
      <c r="F104" s="10"/>
    </row>
    <row r="105" spans="1:6" x14ac:dyDescent="0.3">
      <c r="A105" s="11"/>
      <c r="B105" s="17"/>
      <c r="C105" s="10"/>
      <c r="D105" s="10"/>
      <c r="E105" s="25"/>
      <c r="F105" s="10"/>
    </row>
    <row r="106" spans="1:6" x14ac:dyDescent="0.3">
      <c r="A106" s="11"/>
      <c r="B106" s="17" t="s">
        <v>17</v>
      </c>
      <c r="C106" s="10">
        <v>6</v>
      </c>
      <c r="D106" s="10" t="s">
        <v>83</v>
      </c>
      <c r="E106" s="25"/>
      <c r="F106" s="10">
        <f>C106*E106</f>
        <v>0</v>
      </c>
    </row>
    <row r="107" spans="1:6" x14ac:dyDescent="0.3">
      <c r="A107" s="11"/>
      <c r="B107" s="17"/>
      <c r="C107" s="10"/>
      <c r="D107" s="10"/>
      <c r="E107" s="25"/>
      <c r="F107" s="10"/>
    </row>
    <row r="108" spans="1:6" ht="87" x14ac:dyDescent="0.3">
      <c r="A108" s="11">
        <v>5</v>
      </c>
      <c r="B108" s="17" t="s">
        <v>84</v>
      </c>
      <c r="C108" s="47">
        <v>3</v>
      </c>
      <c r="D108" s="10" t="s">
        <v>0</v>
      </c>
      <c r="E108" s="25"/>
      <c r="F108" s="10">
        <f>C108*E108</f>
        <v>0</v>
      </c>
    </row>
    <row r="109" spans="1:6" x14ac:dyDescent="0.3">
      <c r="A109" s="11"/>
      <c r="B109" s="17"/>
      <c r="C109" s="10"/>
      <c r="D109" s="10"/>
      <c r="E109" s="25"/>
      <c r="F109" s="10"/>
    </row>
    <row r="110" spans="1:6" x14ac:dyDescent="0.3">
      <c r="A110" s="11">
        <v>6</v>
      </c>
      <c r="B110" s="43" t="s">
        <v>85</v>
      </c>
      <c r="C110" s="16"/>
      <c r="D110" s="16"/>
      <c r="E110" s="25"/>
      <c r="F110" s="10"/>
    </row>
    <row r="111" spans="1:6" x14ac:dyDescent="0.3">
      <c r="A111" s="11"/>
      <c r="B111" s="29" t="s">
        <v>86</v>
      </c>
      <c r="C111" s="10">
        <v>200</v>
      </c>
      <c r="D111" s="48" t="s">
        <v>10</v>
      </c>
      <c r="E111" s="25"/>
      <c r="F111" s="10">
        <f>C111*E111</f>
        <v>0</v>
      </c>
    </row>
    <row r="112" spans="1:6" x14ac:dyDescent="0.3">
      <c r="A112" s="13"/>
      <c r="B112" s="13" t="s">
        <v>87</v>
      </c>
      <c r="C112" s="13"/>
      <c r="D112" s="13"/>
      <c r="E112" s="25"/>
      <c r="F112" s="10"/>
    </row>
    <row r="113" spans="1:6" x14ac:dyDescent="0.3">
      <c r="A113" s="13"/>
      <c r="B113" s="13"/>
      <c r="C113" s="13"/>
      <c r="D113" s="13"/>
      <c r="E113" s="25"/>
      <c r="F113" s="10"/>
    </row>
    <row r="114" spans="1:6" ht="62.15" x14ac:dyDescent="0.3">
      <c r="A114" s="11">
        <v>7</v>
      </c>
      <c r="B114" s="17" t="s">
        <v>88</v>
      </c>
      <c r="C114" s="10"/>
      <c r="D114" s="10"/>
      <c r="E114" s="8"/>
      <c r="F114" s="8"/>
    </row>
    <row r="115" spans="1:6" x14ac:dyDescent="0.3">
      <c r="A115" s="13"/>
      <c r="B115" s="17"/>
      <c r="C115" s="10"/>
      <c r="D115" s="10"/>
      <c r="E115" s="25"/>
      <c r="F115" s="10"/>
    </row>
    <row r="116" spans="1:6" x14ac:dyDescent="0.3">
      <c r="A116" s="13"/>
      <c r="B116" s="17" t="s">
        <v>89</v>
      </c>
      <c r="C116" s="18">
        <v>20</v>
      </c>
      <c r="D116" s="10" t="s">
        <v>10</v>
      </c>
      <c r="E116" s="25"/>
      <c r="F116" s="10">
        <f t="shared" ref="F116:F121" si="5">C116*E116</f>
        <v>0</v>
      </c>
    </row>
    <row r="117" spans="1:6" x14ac:dyDescent="0.3">
      <c r="A117" s="13"/>
      <c r="B117" s="17" t="s">
        <v>90</v>
      </c>
      <c r="C117" s="18">
        <v>100</v>
      </c>
      <c r="D117" s="10" t="s">
        <v>10</v>
      </c>
      <c r="E117" s="25"/>
      <c r="F117" s="10">
        <f t="shared" si="5"/>
        <v>0</v>
      </c>
    </row>
    <row r="118" spans="1:6" x14ac:dyDescent="0.3">
      <c r="A118" s="13"/>
      <c r="B118" s="17" t="s">
        <v>91</v>
      </c>
      <c r="C118" s="18">
        <v>10</v>
      </c>
      <c r="D118" s="10" t="s">
        <v>10</v>
      </c>
      <c r="E118" s="25"/>
      <c r="F118" s="10">
        <f t="shared" si="5"/>
        <v>0</v>
      </c>
    </row>
    <row r="119" spans="1:6" x14ac:dyDescent="0.3">
      <c r="A119" s="13"/>
      <c r="B119" s="17" t="s">
        <v>92</v>
      </c>
      <c r="C119" s="18">
        <v>10</v>
      </c>
      <c r="D119" s="10" t="s">
        <v>10</v>
      </c>
      <c r="E119" s="25"/>
      <c r="F119" s="10">
        <f t="shared" si="5"/>
        <v>0</v>
      </c>
    </row>
    <row r="120" spans="1:6" x14ac:dyDescent="0.3">
      <c r="A120" s="13"/>
      <c r="B120" s="17" t="s">
        <v>93</v>
      </c>
      <c r="C120" s="18">
        <v>40</v>
      </c>
      <c r="D120" s="10" t="s">
        <v>10</v>
      </c>
      <c r="E120" s="25"/>
      <c r="F120" s="10">
        <f t="shared" si="5"/>
        <v>0</v>
      </c>
    </row>
    <row r="121" spans="1:6" x14ac:dyDescent="0.3">
      <c r="A121" s="13"/>
      <c r="B121" s="17" t="s">
        <v>94</v>
      </c>
      <c r="C121" s="18">
        <v>10</v>
      </c>
      <c r="D121" s="10" t="s">
        <v>10</v>
      </c>
      <c r="E121" s="25"/>
      <c r="F121" s="10">
        <f t="shared" si="5"/>
        <v>0</v>
      </c>
    </row>
    <row r="122" spans="1:6" x14ac:dyDescent="0.3">
      <c r="A122" s="13"/>
      <c r="B122" s="17"/>
      <c r="C122" s="10"/>
      <c r="D122" s="10"/>
      <c r="E122" s="25"/>
      <c r="F122" s="10"/>
    </row>
    <row r="123" spans="1:6" ht="37.299999999999997" x14ac:dyDescent="0.3">
      <c r="A123" s="11">
        <v>8</v>
      </c>
      <c r="B123" s="17" t="s">
        <v>95</v>
      </c>
      <c r="C123" s="10"/>
      <c r="D123" s="10"/>
      <c r="E123" s="25"/>
      <c r="F123" s="10"/>
    </row>
    <row r="124" spans="1:6" x14ac:dyDescent="0.3">
      <c r="A124" s="11"/>
      <c r="B124" s="17"/>
      <c r="C124" s="10"/>
      <c r="D124" s="10"/>
      <c r="E124" s="25"/>
      <c r="F124" s="10"/>
    </row>
    <row r="125" spans="1:6" x14ac:dyDescent="0.3">
      <c r="A125" s="13"/>
      <c r="B125" s="14" t="s">
        <v>96</v>
      </c>
      <c r="C125" s="10">
        <v>2</v>
      </c>
      <c r="D125" s="10" t="s">
        <v>14</v>
      </c>
      <c r="E125" s="25"/>
      <c r="F125" s="10">
        <f>C125*E125</f>
        <v>0</v>
      </c>
    </row>
    <row r="126" spans="1:6" x14ac:dyDescent="0.3">
      <c r="A126" s="13"/>
      <c r="B126" s="14"/>
      <c r="C126" s="10"/>
      <c r="D126" s="10"/>
      <c r="E126" s="25"/>
      <c r="F126" s="10"/>
    </row>
    <row r="127" spans="1:6" ht="124.3" x14ac:dyDescent="0.3">
      <c r="A127" s="38">
        <v>9</v>
      </c>
      <c r="B127" s="12" t="s">
        <v>97</v>
      </c>
      <c r="C127" s="18"/>
      <c r="D127" s="18"/>
      <c r="E127" s="25"/>
      <c r="F127" s="10"/>
    </row>
    <row r="128" spans="1:6" x14ac:dyDescent="0.3">
      <c r="A128" s="38"/>
      <c r="B128" s="12" t="s">
        <v>98</v>
      </c>
      <c r="C128" s="18">
        <v>1</v>
      </c>
      <c r="D128" s="18" t="s">
        <v>16</v>
      </c>
      <c r="E128" s="25"/>
      <c r="F128" s="10">
        <f>C128*E128</f>
        <v>0</v>
      </c>
    </row>
    <row r="129" spans="1:6" x14ac:dyDescent="0.3">
      <c r="A129" s="38"/>
      <c r="B129" s="12" t="s">
        <v>99</v>
      </c>
      <c r="C129" s="18">
        <v>1</v>
      </c>
      <c r="D129" s="18" t="s">
        <v>16</v>
      </c>
      <c r="E129" s="25"/>
      <c r="F129" s="10">
        <f>C129*E129</f>
        <v>0</v>
      </c>
    </row>
    <row r="130" spans="1:6" x14ac:dyDescent="0.3">
      <c r="A130" s="38"/>
      <c r="B130" s="12" t="s">
        <v>100</v>
      </c>
      <c r="C130" s="18" t="s">
        <v>15</v>
      </c>
      <c r="D130" s="18" t="s">
        <v>14</v>
      </c>
      <c r="E130" s="25"/>
      <c r="F130" s="10"/>
    </row>
    <row r="131" spans="1:6" x14ac:dyDescent="0.3">
      <c r="A131" s="38"/>
      <c r="B131" s="12"/>
      <c r="C131" s="18"/>
      <c r="D131" s="18"/>
      <c r="E131" s="25"/>
      <c r="F131" s="10"/>
    </row>
    <row r="132" spans="1:6" ht="24.9" x14ac:dyDescent="0.3">
      <c r="A132" s="38">
        <v>10</v>
      </c>
      <c r="B132" s="27" t="s">
        <v>101</v>
      </c>
      <c r="C132" s="18"/>
      <c r="D132" s="18"/>
      <c r="E132" s="25"/>
      <c r="F132" s="10"/>
    </row>
    <row r="133" spans="1:6" x14ac:dyDescent="0.3">
      <c r="A133" s="13"/>
      <c r="B133" s="14" t="s">
        <v>13</v>
      </c>
      <c r="C133" s="10">
        <v>1</v>
      </c>
      <c r="D133" s="18" t="s">
        <v>16</v>
      </c>
      <c r="E133" s="25"/>
      <c r="F133" s="10">
        <f>C133*E133</f>
        <v>0</v>
      </c>
    </row>
    <row r="134" spans="1:6" x14ac:dyDescent="0.3">
      <c r="A134" s="13"/>
      <c r="B134" s="14" t="s">
        <v>102</v>
      </c>
      <c r="C134" s="10">
        <v>1</v>
      </c>
      <c r="D134" s="18" t="s">
        <v>16</v>
      </c>
      <c r="E134" s="25"/>
      <c r="F134" s="10">
        <f>C134*E134</f>
        <v>0</v>
      </c>
    </row>
    <row r="135" spans="1:6" x14ac:dyDescent="0.3">
      <c r="A135" s="13"/>
      <c r="B135" s="14" t="s">
        <v>11</v>
      </c>
      <c r="C135" s="18">
        <v>1</v>
      </c>
      <c r="D135" s="18" t="s">
        <v>16</v>
      </c>
      <c r="E135" s="25"/>
      <c r="F135" s="10">
        <f>C135*E135</f>
        <v>0</v>
      </c>
    </row>
    <row r="136" spans="1:6" x14ac:dyDescent="0.3">
      <c r="A136" s="15"/>
      <c r="B136" s="15"/>
      <c r="C136" s="18"/>
      <c r="D136" s="10"/>
      <c r="E136" s="25"/>
      <c r="F136" s="10"/>
    </row>
    <row r="137" spans="1:6" ht="49.75" x14ac:dyDescent="0.3">
      <c r="A137" s="11">
        <v>11</v>
      </c>
      <c r="B137" s="17" t="s">
        <v>103</v>
      </c>
      <c r="C137" s="10"/>
      <c r="D137" s="10"/>
      <c r="E137" s="25"/>
      <c r="F137" s="10"/>
    </row>
    <row r="138" spans="1:6" x14ac:dyDescent="0.3">
      <c r="A138" s="13"/>
      <c r="B138" s="17"/>
      <c r="C138" s="10"/>
      <c r="D138" s="10" t="s">
        <v>5</v>
      </c>
      <c r="E138" s="25"/>
      <c r="F138" s="10">
        <f>E138*C138</f>
        <v>0</v>
      </c>
    </row>
    <row r="139" spans="1:6" x14ac:dyDescent="0.3">
      <c r="A139" s="13"/>
      <c r="B139" s="17" t="s">
        <v>104</v>
      </c>
      <c r="C139" s="10">
        <v>6</v>
      </c>
      <c r="D139" s="10" t="s">
        <v>14</v>
      </c>
      <c r="E139" s="25"/>
      <c r="F139" s="10">
        <f>E139*C139</f>
        <v>0</v>
      </c>
    </row>
    <row r="140" spans="1:6" ht="28.2" customHeight="1" x14ac:dyDescent="0.35">
      <c r="A140" s="74" t="s">
        <v>105</v>
      </c>
      <c r="B140" s="75"/>
      <c r="C140" s="13"/>
      <c r="D140" s="13"/>
      <c r="E140" s="13"/>
      <c r="F140" s="13"/>
    </row>
    <row r="141" spans="1:6" x14ac:dyDescent="0.3">
      <c r="A141" s="9"/>
      <c r="B141" s="9"/>
      <c r="C141" s="10"/>
      <c r="D141" s="10"/>
      <c r="E141" s="18"/>
      <c r="F141" s="18" t="s">
        <v>5</v>
      </c>
    </row>
    <row r="142" spans="1:6" ht="261" x14ac:dyDescent="0.3">
      <c r="A142" s="11">
        <v>1</v>
      </c>
      <c r="B142" s="49" t="s">
        <v>106</v>
      </c>
      <c r="C142" s="50"/>
      <c r="D142" s="50"/>
      <c r="E142" s="8"/>
      <c r="F142" s="8"/>
    </row>
    <row r="143" spans="1:6" ht="74.599999999999994" x14ac:dyDescent="0.3">
      <c r="A143" s="11"/>
      <c r="B143" s="49" t="s">
        <v>107</v>
      </c>
      <c r="C143" s="51"/>
      <c r="D143" s="52"/>
      <c r="E143" s="8"/>
      <c r="F143" s="8"/>
    </row>
    <row r="144" spans="1:6" x14ac:dyDescent="0.3">
      <c r="A144" s="13"/>
      <c r="B144" s="15"/>
      <c r="C144" s="10"/>
      <c r="D144" s="10"/>
      <c r="E144" s="10"/>
      <c r="F144" s="10"/>
    </row>
    <row r="145" spans="1:6" x14ac:dyDescent="0.3">
      <c r="A145" s="13"/>
      <c r="B145" s="15" t="s">
        <v>108</v>
      </c>
      <c r="C145" s="10">
        <v>5</v>
      </c>
      <c r="D145" s="10" t="s">
        <v>109</v>
      </c>
      <c r="E145" s="10"/>
      <c r="F145" s="10">
        <f>C145*E145</f>
        <v>0</v>
      </c>
    </row>
    <row r="146" spans="1:6" x14ac:dyDescent="0.3">
      <c r="A146" s="13"/>
      <c r="B146" s="15" t="s">
        <v>110</v>
      </c>
      <c r="C146" s="10">
        <v>130</v>
      </c>
      <c r="D146" s="10" t="s">
        <v>109</v>
      </c>
      <c r="E146" s="10"/>
      <c r="F146" s="10">
        <f>C146*E146</f>
        <v>0</v>
      </c>
    </row>
    <row r="147" spans="1:6" x14ac:dyDescent="0.3">
      <c r="A147" s="13"/>
      <c r="B147" s="15" t="s">
        <v>111</v>
      </c>
      <c r="C147" s="10">
        <v>70</v>
      </c>
      <c r="D147" s="10" t="s">
        <v>109</v>
      </c>
      <c r="E147" s="10"/>
      <c r="F147" s="10">
        <f>C147*E147</f>
        <v>0</v>
      </c>
    </row>
    <row r="148" spans="1:6" x14ac:dyDescent="0.3">
      <c r="A148" s="13"/>
      <c r="B148" s="15" t="s">
        <v>5</v>
      </c>
      <c r="C148" s="10"/>
      <c r="D148" s="10" t="s">
        <v>5</v>
      </c>
      <c r="E148" s="25"/>
      <c r="F148" s="25"/>
    </row>
    <row r="149" spans="1:6" ht="62.15" x14ac:dyDescent="0.3">
      <c r="A149" s="11">
        <v>2</v>
      </c>
      <c r="B149" s="44" t="s">
        <v>112</v>
      </c>
      <c r="C149" s="10"/>
      <c r="D149" s="10"/>
      <c r="E149" s="25"/>
      <c r="F149" s="25"/>
    </row>
    <row r="150" spans="1:6" x14ac:dyDescent="0.3">
      <c r="A150" s="13"/>
      <c r="B150" s="15"/>
      <c r="C150" s="10"/>
      <c r="D150" s="10"/>
      <c r="E150" s="25"/>
      <c r="F150" s="25"/>
    </row>
    <row r="151" spans="1:6" x14ac:dyDescent="0.3">
      <c r="A151" s="13"/>
      <c r="B151" s="15" t="s">
        <v>113</v>
      </c>
      <c r="C151" s="10">
        <v>5</v>
      </c>
      <c r="D151" s="10" t="s">
        <v>109</v>
      </c>
      <c r="E151" s="25"/>
      <c r="F151" s="10">
        <f>C151*E151</f>
        <v>0</v>
      </c>
    </row>
    <row r="152" spans="1:6" x14ac:dyDescent="0.3">
      <c r="A152" s="13"/>
      <c r="B152" s="15" t="s">
        <v>114</v>
      </c>
      <c r="C152" s="10">
        <v>100</v>
      </c>
      <c r="D152" s="10" t="s">
        <v>109</v>
      </c>
      <c r="E152" s="25"/>
      <c r="F152" s="10">
        <f>C152*E152</f>
        <v>0</v>
      </c>
    </row>
    <row r="153" spans="1:6" x14ac:dyDescent="0.3">
      <c r="A153" s="13"/>
      <c r="B153" s="15" t="s">
        <v>111</v>
      </c>
      <c r="C153" s="10">
        <v>70</v>
      </c>
      <c r="D153" s="10" t="s">
        <v>109</v>
      </c>
      <c r="E153" s="10"/>
      <c r="F153" s="10">
        <f>C153*E153</f>
        <v>0</v>
      </c>
    </row>
    <row r="154" spans="1:6" x14ac:dyDescent="0.3">
      <c r="A154" s="8"/>
      <c r="B154" s="8"/>
      <c r="C154" s="8"/>
      <c r="D154" s="8"/>
      <c r="E154" s="25"/>
      <c r="F154" s="25"/>
    </row>
    <row r="155" spans="1:6" ht="99.45" x14ac:dyDescent="0.3">
      <c r="A155" s="11">
        <v>3</v>
      </c>
      <c r="B155" s="49" t="s">
        <v>115</v>
      </c>
      <c r="C155" s="51"/>
      <c r="D155" s="52"/>
      <c r="E155" s="25"/>
      <c r="F155" s="25"/>
    </row>
    <row r="156" spans="1:6" x14ac:dyDescent="0.3">
      <c r="A156" s="13"/>
      <c r="B156" s="15" t="s">
        <v>116</v>
      </c>
      <c r="C156" s="10">
        <v>20</v>
      </c>
      <c r="D156" s="10" t="s">
        <v>109</v>
      </c>
      <c r="E156" s="25"/>
      <c r="F156" s="10">
        <f>C156*E156</f>
        <v>0</v>
      </c>
    </row>
    <row r="157" spans="1:6" x14ac:dyDescent="0.3">
      <c r="A157" s="13"/>
      <c r="B157" s="15" t="s">
        <v>117</v>
      </c>
      <c r="C157" s="10">
        <v>90</v>
      </c>
      <c r="D157" s="10" t="s">
        <v>109</v>
      </c>
      <c r="E157" s="25"/>
      <c r="F157" s="10">
        <f>C157*E157</f>
        <v>0</v>
      </c>
    </row>
    <row r="158" spans="1:6" x14ac:dyDescent="0.3">
      <c r="A158" s="13"/>
      <c r="B158" s="15" t="s">
        <v>118</v>
      </c>
      <c r="C158" s="10">
        <v>20</v>
      </c>
      <c r="D158" s="10" t="s">
        <v>109</v>
      </c>
      <c r="E158" s="25"/>
      <c r="F158" s="10">
        <f>C158*E158</f>
        <v>0</v>
      </c>
    </row>
    <row r="159" spans="1:6" x14ac:dyDescent="0.3">
      <c r="A159" s="13"/>
      <c r="B159" s="15"/>
      <c r="C159" s="10"/>
      <c r="D159" s="10"/>
      <c r="E159" s="25"/>
      <c r="F159" s="10"/>
    </row>
    <row r="160" spans="1:6" ht="49.75" x14ac:dyDescent="0.3">
      <c r="A160" s="11">
        <v>4</v>
      </c>
      <c r="B160" s="49" t="s">
        <v>119</v>
      </c>
      <c r="C160" s="10"/>
      <c r="D160" s="10"/>
      <c r="E160" s="25"/>
      <c r="F160" s="10"/>
    </row>
    <row r="161" spans="1:6" x14ac:dyDescent="0.3">
      <c r="A161" s="13"/>
      <c r="B161" s="15" t="s">
        <v>120</v>
      </c>
      <c r="C161" s="10">
        <v>36</v>
      </c>
      <c r="D161" s="10" t="s">
        <v>18</v>
      </c>
      <c r="E161" s="25"/>
      <c r="F161" s="10">
        <f>C161*E161</f>
        <v>0</v>
      </c>
    </row>
    <row r="162" spans="1:6" x14ac:dyDescent="0.3">
      <c r="A162" s="13"/>
      <c r="B162" s="15" t="s">
        <v>121</v>
      </c>
      <c r="C162" s="10">
        <v>2</v>
      </c>
      <c r="D162" s="10" t="s">
        <v>122</v>
      </c>
      <c r="E162" s="25"/>
      <c r="F162" s="10">
        <f>C162*E162</f>
        <v>0</v>
      </c>
    </row>
    <row r="163" spans="1:6" x14ac:dyDescent="0.3">
      <c r="A163" s="13"/>
      <c r="B163" s="15"/>
      <c r="C163" s="10"/>
      <c r="D163" s="10"/>
      <c r="E163" s="25"/>
      <c r="F163" s="10"/>
    </row>
    <row r="164" spans="1:6" ht="24.9" x14ac:dyDescent="0.3">
      <c r="A164" s="46">
        <v>5</v>
      </c>
      <c r="B164" s="53" t="s">
        <v>123</v>
      </c>
      <c r="C164" s="10">
        <v>46</v>
      </c>
      <c r="D164" s="10" t="s">
        <v>14</v>
      </c>
      <c r="E164" s="10"/>
      <c r="F164" s="10">
        <f>C164*E164</f>
        <v>0</v>
      </c>
    </row>
    <row r="165" spans="1:6" x14ac:dyDescent="0.3">
      <c r="A165" s="13"/>
      <c r="B165" s="15"/>
      <c r="C165" s="10"/>
      <c r="D165" s="10"/>
      <c r="E165" s="25"/>
      <c r="F165" s="10"/>
    </row>
    <row r="166" spans="1:6" ht="37.299999999999997" x14ac:dyDescent="0.3">
      <c r="A166" s="11">
        <v>7</v>
      </c>
      <c r="B166" s="16" t="s">
        <v>124</v>
      </c>
      <c r="C166" s="10"/>
      <c r="D166" s="10"/>
      <c r="E166" s="25"/>
      <c r="F166" s="10"/>
    </row>
    <row r="167" spans="1:6" x14ac:dyDescent="0.3">
      <c r="A167" s="13"/>
      <c r="B167" s="15" t="s">
        <v>125</v>
      </c>
      <c r="C167" s="10">
        <v>2</v>
      </c>
      <c r="D167" s="10" t="s">
        <v>18</v>
      </c>
      <c r="E167" s="25"/>
      <c r="F167" s="10">
        <f>C167*E167</f>
        <v>0</v>
      </c>
    </row>
    <row r="168" spans="1:6" ht="15" x14ac:dyDescent="0.35">
      <c r="A168" s="76" t="s">
        <v>126</v>
      </c>
      <c r="B168" s="76"/>
      <c r="C168" s="23"/>
      <c r="D168" s="23"/>
      <c r="E168" s="23"/>
      <c r="F168" s="23"/>
    </row>
    <row r="169" spans="1:6" x14ac:dyDescent="0.3">
      <c r="A169" s="21"/>
      <c r="B169" s="54"/>
      <c r="C169" s="22"/>
      <c r="D169" s="22"/>
      <c r="E169" s="18"/>
      <c r="F169" s="18" t="s">
        <v>5</v>
      </c>
    </row>
    <row r="170" spans="1:6" ht="124.3" x14ac:dyDescent="0.3">
      <c r="A170" s="11">
        <v>1</v>
      </c>
      <c r="B170" s="32" t="s">
        <v>127</v>
      </c>
      <c r="C170" s="13"/>
      <c r="D170" s="13"/>
      <c r="E170" s="13"/>
      <c r="F170" s="13"/>
    </row>
    <row r="171" spans="1:6" x14ac:dyDescent="0.3">
      <c r="A171" s="13"/>
      <c r="B171" s="17" t="s">
        <v>128</v>
      </c>
      <c r="C171" s="10" t="s">
        <v>15</v>
      </c>
      <c r="D171" s="10" t="s">
        <v>109</v>
      </c>
      <c r="E171" s="10"/>
      <c r="F171" s="10"/>
    </row>
    <row r="172" spans="1:6" x14ac:dyDescent="0.3">
      <c r="A172" s="13"/>
      <c r="B172" s="17" t="s">
        <v>129</v>
      </c>
      <c r="C172" s="10">
        <v>6</v>
      </c>
      <c r="D172" s="10" t="s">
        <v>109</v>
      </c>
      <c r="E172" s="10"/>
      <c r="F172" s="10">
        <f>E172*C172</f>
        <v>0</v>
      </c>
    </row>
    <row r="173" spans="1:6" x14ac:dyDescent="0.3">
      <c r="A173" s="13"/>
      <c r="B173" s="17" t="s">
        <v>130</v>
      </c>
      <c r="C173" s="10">
        <v>30</v>
      </c>
      <c r="D173" s="10" t="s">
        <v>109</v>
      </c>
      <c r="E173" s="10"/>
      <c r="F173" s="10">
        <f>E173*C173</f>
        <v>0</v>
      </c>
    </row>
    <row r="174" spans="1:6" x14ac:dyDescent="0.3">
      <c r="A174" s="13"/>
      <c r="B174" s="17" t="s">
        <v>131</v>
      </c>
      <c r="C174" s="10" t="s">
        <v>15</v>
      </c>
      <c r="D174" s="10" t="s">
        <v>109</v>
      </c>
      <c r="E174" s="10"/>
      <c r="F174" s="10"/>
    </row>
    <row r="175" spans="1:6" x14ac:dyDescent="0.3">
      <c r="A175" s="13"/>
      <c r="B175" s="17" t="s">
        <v>5</v>
      </c>
      <c r="C175" s="10"/>
      <c r="D175" s="10" t="s">
        <v>5</v>
      </c>
      <c r="E175" s="25"/>
      <c r="F175" s="25"/>
    </row>
    <row r="176" spans="1:6" ht="62.15" x14ac:dyDescent="0.3">
      <c r="A176" s="11">
        <v>2</v>
      </c>
      <c r="B176" s="12" t="s">
        <v>132</v>
      </c>
      <c r="C176" s="10"/>
      <c r="D176" s="10"/>
      <c r="E176" s="25"/>
      <c r="F176" s="25"/>
    </row>
    <row r="177" spans="1:6" x14ac:dyDescent="0.3">
      <c r="A177" s="11"/>
      <c r="B177" s="17"/>
      <c r="C177" s="10"/>
      <c r="D177" s="10"/>
      <c r="E177" s="25"/>
      <c r="F177" s="25"/>
    </row>
    <row r="178" spans="1:6" x14ac:dyDescent="0.3">
      <c r="A178" s="13"/>
      <c r="B178" s="17" t="s">
        <v>133</v>
      </c>
      <c r="C178" s="18" t="s">
        <v>15</v>
      </c>
      <c r="D178" s="10" t="s">
        <v>109</v>
      </c>
      <c r="E178" s="25"/>
      <c r="F178" s="25"/>
    </row>
    <row r="179" spans="1:6" x14ac:dyDescent="0.3">
      <c r="A179" s="13"/>
      <c r="B179" s="17" t="s">
        <v>134</v>
      </c>
      <c r="C179" s="10">
        <v>6</v>
      </c>
      <c r="D179" s="10" t="s">
        <v>109</v>
      </c>
      <c r="E179" s="25"/>
      <c r="F179" s="10">
        <f>E179*C179</f>
        <v>0</v>
      </c>
    </row>
    <row r="180" spans="1:6" x14ac:dyDescent="0.3">
      <c r="A180" s="13"/>
      <c r="B180" s="17" t="s">
        <v>130</v>
      </c>
      <c r="C180" s="18">
        <v>30</v>
      </c>
      <c r="D180" s="10" t="s">
        <v>109</v>
      </c>
      <c r="E180" s="10"/>
      <c r="F180" s="10">
        <f>E180*C180</f>
        <v>0</v>
      </c>
    </row>
    <row r="181" spans="1:6" x14ac:dyDescent="0.3">
      <c r="A181" s="13"/>
      <c r="B181" s="17"/>
      <c r="C181" s="18"/>
      <c r="D181" s="10"/>
      <c r="E181" s="25"/>
      <c r="F181" s="10"/>
    </row>
    <row r="182" spans="1:6" ht="149.15" x14ac:dyDescent="0.3">
      <c r="A182" s="11">
        <v>3</v>
      </c>
      <c r="B182" s="17" t="s">
        <v>135</v>
      </c>
      <c r="C182" s="10"/>
      <c r="D182" s="10"/>
      <c r="E182" s="8"/>
      <c r="F182" s="8"/>
    </row>
    <row r="183" spans="1:6" x14ac:dyDescent="0.3">
      <c r="A183" s="11"/>
      <c r="B183" s="17"/>
      <c r="C183" s="10"/>
      <c r="D183" s="10"/>
      <c r="E183" s="25"/>
      <c r="F183" s="10"/>
    </row>
    <row r="184" spans="1:6" x14ac:dyDescent="0.3">
      <c r="A184" s="13"/>
      <c r="B184" s="12" t="s">
        <v>136</v>
      </c>
      <c r="C184" s="10">
        <v>1</v>
      </c>
      <c r="D184" s="10" t="s">
        <v>122</v>
      </c>
      <c r="E184" s="25"/>
      <c r="F184" s="10">
        <f>E184*C184</f>
        <v>0</v>
      </c>
    </row>
    <row r="185" spans="1:6" x14ac:dyDescent="0.3">
      <c r="A185" s="13"/>
      <c r="B185" s="12" t="s">
        <v>137</v>
      </c>
      <c r="C185" s="18" t="s">
        <v>15</v>
      </c>
      <c r="D185" s="10" t="s">
        <v>122</v>
      </c>
      <c r="E185" s="25"/>
      <c r="F185" s="10"/>
    </row>
    <row r="186" spans="1:6" x14ac:dyDescent="0.3">
      <c r="A186" s="10"/>
      <c r="B186" s="17"/>
      <c r="C186" s="10"/>
      <c r="D186" s="10"/>
      <c r="E186" s="25"/>
      <c r="F186" s="10">
        <f>E186*C186</f>
        <v>0</v>
      </c>
    </row>
    <row r="187" spans="1:6" ht="198.9" x14ac:dyDescent="0.3">
      <c r="A187" s="11">
        <v>4</v>
      </c>
      <c r="B187" s="17" t="s">
        <v>138</v>
      </c>
      <c r="C187" s="10"/>
      <c r="D187" s="10"/>
      <c r="E187" s="25"/>
      <c r="F187" s="10">
        <f>E187*C187</f>
        <v>0</v>
      </c>
    </row>
    <row r="188" spans="1:6" x14ac:dyDescent="0.3">
      <c r="A188" s="13"/>
      <c r="B188" s="17" t="s">
        <v>5</v>
      </c>
      <c r="C188" s="10"/>
      <c r="D188" s="10"/>
      <c r="E188" s="25"/>
      <c r="F188" s="10">
        <f>E188*C188</f>
        <v>0</v>
      </c>
    </row>
    <row r="189" spans="1:6" ht="24.9" x14ac:dyDescent="0.3">
      <c r="A189" s="10" t="s">
        <v>5</v>
      </c>
      <c r="B189" s="17" t="s">
        <v>139</v>
      </c>
      <c r="C189" s="10" t="s">
        <v>15</v>
      </c>
      <c r="D189" s="10" t="s">
        <v>14</v>
      </c>
      <c r="E189" s="25"/>
      <c r="F189" s="10"/>
    </row>
    <row r="190" spans="1:6" x14ac:dyDescent="0.3">
      <c r="A190" s="10"/>
      <c r="B190" s="17"/>
      <c r="C190" s="10"/>
      <c r="D190" s="10"/>
      <c r="E190" s="25"/>
      <c r="F190" s="10"/>
    </row>
    <row r="191" spans="1:6" ht="24.9" x14ac:dyDescent="0.3">
      <c r="A191" s="13"/>
      <c r="B191" s="17" t="s">
        <v>140</v>
      </c>
      <c r="C191" s="10">
        <v>3</v>
      </c>
      <c r="D191" s="10" t="s">
        <v>14</v>
      </c>
      <c r="E191" s="25"/>
      <c r="F191" s="10">
        <f>E191*C191</f>
        <v>0</v>
      </c>
    </row>
    <row r="192" spans="1:6" x14ac:dyDescent="0.3">
      <c r="A192" s="13"/>
      <c r="B192" s="17" t="s">
        <v>5</v>
      </c>
      <c r="C192" s="10"/>
      <c r="D192" s="10"/>
      <c r="E192" s="25"/>
      <c r="F192" s="10">
        <f>E192*C192</f>
        <v>0</v>
      </c>
    </row>
    <row r="193" spans="1:6" ht="24.9" x14ac:dyDescent="0.3">
      <c r="A193" s="13"/>
      <c r="B193" s="12" t="s">
        <v>141</v>
      </c>
      <c r="C193" s="18">
        <v>1</v>
      </c>
      <c r="D193" s="10" t="s">
        <v>10</v>
      </c>
      <c r="E193" s="25"/>
      <c r="F193" s="10">
        <f>E193*C193</f>
        <v>0</v>
      </c>
    </row>
    <row r="194" spans="1:6" x14ac:dyDescent="0.3">
      <c r="A194" s="13"/>
      <c r="B194" s="17"/>
      <c r="C194" s="10"/>
      <c r="D194" s="10"/>
      <c r="E194" s="25"/>
      <c r="F194" s="10">
        <f>E194*C194</f>
        <v>0</v>
      </c>
    </row>
    <row r="195" spans="1:6" x14ac:dyDescent="0.3">
      <c r="A195" s="55"/>
      <c r="B195" s="56"/>
      <c r="C195" s="57"/>
      <c r="D195" s="10"/>
      <c r="E195" s="25"/>
      <c r="F195" s="10"/>
    </row>
    <row r="196" spans="1:6" x14ac:dyDescent="0.3">
      <c r="A196" s="58"/>
      <c r="B196" s="17"/>
      <c r="C196" s="10"/>
      <c r="D196" s="10"/>
      <c r="E196" s="25"/>
      <c r="F196" s="10"/>
    </row>
    <row r="197" spans="1:6" ht="211.3" x14ac:dyDescent="0.3">
      <c r="A197" s="11">
        <v>5</v>
      </c>
      <c r="B197" s="17" t="s">
        <v>142</v>
      </c>
      <c r="C197" s="10">
        <v>10</v>
      </c>
      <c r="D197" s="10" t="s">
        <v>14</v>
      </c>
      <c r="E197" s="25"/>
      <c r="F197" s="10">
        <f>E197*C197</f>
        <v>0</v>
      </c>
    </row>
    <row r="198" spans="1:6" x14ac:dyDescent="0.3">
      <c r="A198" s="13"/>
      <c r="B198" s="17"/>
      <c r="C198" s="10"/>
      <c r="D198" s="10"/>
      <c r="E198" s="25"/>
      <c r="F198" s="10">
        <f t="shared" ref="F198:F207" si="6">E198*C198</f>
        <v>0</v>
      </c>
    </row>
    <row r="199" spans="1:6" ht="37.299999999999997" x14ac:dyDescent="0.3">
      <c r="A199" s="38">
        <v>6</v>
      </c>
      <c r="B199" s="12" t="s">
        <v>143</v>
      </c>
      <c r="C199" s="18"/>
      <c r="D199" s="18"/>
      <c r="E199" s="25"/>
      <c r="F199" s="10">
        <f t="shared" si="6"/>
        <v>0</v>
      </c>
    </row>
    <row r="200" spans="1:6" ht="24.9" x14ac:dyDescent="0.3">
      <c r="A200" s="23"/>
      <c r="B200" s="12" t="s">
        <v>144</v>
      </c>
      <c r="C200" s="18" t="s">
        <v>15</v>
      </c>
      <c r="D200" s="18" t="s">
        <v>14</v>
      </c>
      <c r="E200" s="25"/>
      <c r="F200" s="10"/>
    </row>
    <row r="201" spans="1:6" x14ac:dyDescent="0.3">
      <c r="A201" s="13"/>
      <c r="B201" s="17"/>
      <c r="C201" s="10"/>
      <c r="D201" s="10"/>
      <c r="E201" s="25"/>
      <c r="F201" s="10">
        <f t="shared" si="6"/>
        <v>0</v>
      </c>
    </row>
    <row r="202" spans="1:6" x14ac:dyDescent="0.3">
      <c r="A202" s="38">
        <v>7</v>
      </c>
      <c r="B202" s="17" t="s">
        <v>145</v>
      </c>
      <c r="C202" s="10"/>
      <c r="D202" s="10"/>
      <c r="E202" s="10"/>
      <c r="F202" s="10">
        <f t="shared" si="6"/>
        <v>0</v>
      </c>
    </row>
    <row r="203" spans="1:6" x14ac:dyDescent="0.3">
      <c r="A203" s="13"/>
      <c r="B203" s="17"/>
      <c r="C203" s="10"/>
      <c r="D203" s="10"/>
      <c r="E203" s="10"/>
      <c r="F203" s="10">
        <f t="shared" si="6"/>
        <v>0</v>
      </c>
    </row>
    <row r="204" spans="1:6" ht="37.299999999999997" x14ac:dyDescent="0.3">
      <c r="A204" s="13"/>
      <c r="B204" s="14" t="s">
        <v>146</v>
      </c>
      <c r="C204" s="10">
        <v>3</v>
      </c>
      <c r="D204" s="59" t="s">
        <v>14</v>
      </c>
      <c r="E204" s="10"/>
      <c r="F204" s="10">
        <f t="shared" si="6"/>
        <v>0</v>
      </c>
    </row>
    <row r="205" spans="1:6" x14ac:dyDescent="0.3">
      <c r="A205" s="13"/>
      <c r="B205" s="17"/>
      <c r="C205" s="10"/>
      <c r="D205" s="59"/>
      <c r="E205" s="10"/>
      <c r="F205" s="10">
        <f t="shared" si="6"/>
        <v>0</v>
      </c>
    </row>
    <row r="206" spans="1:6" ht="37.299999999999997" x14ac:dyDescent="0.3">
      <c r="A206" s="13"/>
      <c r="B206" s="17" t="s">
        <v>147</v>
      </c>
      <c r="C206" s="18" t="s">
        <v>15</v>
      </c>
      <c r="D206" s="59" t="s">
        <v>14</v>
      </c>
      <c r="E206" s="10"/>
      <c r="F206" s="10"/>
    </row>
    <row r="207" spans="1:6" x14ac:dyDescent="0.3">
      <c r="A207" s="13"/>
      <c r="B207" s="17"/>
      <c r="C207" s="10"/>
      <c r="D207" s="59"/>
      <c r="E207" s="10"/>
      <c r="F207" s="10">
        <f t="shared" si="6"/>
        <v>0</v>
      </c>
    </row>
    <row r="208" spans="1:6" ht="149.15" x14ac:dyDescent="0.3">
      <c r="A208" s="11">
        <v>8</v>
      </c>
      <c r="B208" s="17" t="s">
        <v>148</v>
      </c>
      <c r="C208" s="10">
        <v>2</v>
      </c>
      <c r="D208" s="18" t="s">
        <v>14</v>
      </c>
      <c r="E208" s="25"/>
      <c r="F208" s="10">
        <f>E208*C208</f>
        <v>0</v>
      </c>
    </row>
    <row r="209" spans="1:6" x14ac:dyDescent="0.3">
      <c r="A209" s="34"/>
      <c r="B209" s="17"/>
      <c r="C209" s="47"/>
      <c r="D209" s="10"/>
      <c r="E209" s="10"/>
      <c r="F209" s="10"/>
    </row>
    <row r="210" spans="1:6" ht="37.75" thickBot="1" x14ac:dyDescent="0.35">
      <c r="A210" s="38">
        <v>9</v>
      </c>
      <c r="B210" s="17" t="s">
        <v>149</v>
      </c>
      <c r="C210" s="10">
        <v>13</v>
      </c>
      <c r="D210" s="18" t="s">
        <v>14</v>
      </c>
      <c r="E210" s="25"/>
      <c r="F210" s="10">
        <f>E210*C210</f>
        <v>0</v>
      </c>
    </row>
    <row r="211" spans="1:6" ht="15" x14ac:dyDescent="0.35">
      <c r="A211" s="60" t="s">
        <v>150</v>
      </c>
      <c r="B211" s="61"/>
      <c r="C211" s="62"/>
      <c r="D211" s="63"/>
      <c r="E211" s="63"/>
      <c r="F211" s="64"/>
    </row>
    <row r="212" spans="1:6" ht="111.9" x14ac:dyDescent="0.3">
      <c r="A212" s="38">
        <v>1</v>
      </c>
      <c r="B212" s="65" t="s">
        <v>151</v>
      </c>
      <c r="C212" s="18"/>
      <c r="D212" s="18"/>
      <c r="E212" s="18"/>
      <c r="F212" s="66"/>
    </row>
    <row r="213" spans="1:6" x14ac:dyDescent="0.3">
      <c r="A213" s="67" t="s">
        <v>152</v>
      </c>
      <c r="B213" s="41" t="s">
        <v>153</v>
      </c>
      <c r="C213" s="18"/>
      <c r="D213" s="18"/>
      <c r="E213" s="18"/>
      <c r="F213" s="66"/>
    </row>
    <row r="214" spans="1:6" x14ac:dyDescent="0.3">
      <c r="A214" s="23"/>
      <c r="B214" s="41" t="s">
        <v>154</v>
      </c>
      <c r="C214" s="18"/>
      <c r="D214" s="18"/>
      <c r="E214" s="18"/>
      <c r="F214" s="66"/>
    </row>
    <row r="215" spans="1:6" x14ac:dyDescent="0.3">
      <c r="A215" s="15"/>
      <c r="B215" s="68" t="s">
        <v>155</v>
      </c>
      <c r="C215" s="10"/>
      <c r="D215" s="10"/>
      <c r="E215" s="10"/>
      <c r="F215" s="10"/>
    </row>
    <row r="216" spans="1:6" x14ac:dyDescent="0.3">
      <c r="A216" s="23"/>
      <c r="B216" s="69" t="s">
        <v>156</v>
      </c>
      <c r="C216" s="18"/>
      <c r="D216" s="18"/>
      <c r="E216" s="18"/>
      <c r="F216" s="66"/>
    </row>
    <row r="217" spans="1:6" x14ac:dyDescent="0.3">
      <c r="A217" s="23"/>
      <c r="B217" s="69" t="s">
        <v>157</v>
      </c>
      <c r="C217" s="18"/>
      <c r="D217" s="18" t="s">
        <v>5</v>
      </c>
      <c r="E217" s="18"/>
      <c r="F217" s="66"/>
    </row>
    <row r="218" spans="1:6" x14ac:dyDescent="0.3">
      <c r="A218" s="23"/>
      <c r="B218" s="37" t="s">
        <v>158</v>
      </c>
      <c r="C218" s="18">
        <v>1</v>
      </c>
      <c r="D218" s="18" t="s">
        <v>83</v>
      </c>
      <c r="E218" s="18"/>
      <c r="F218" s="10">
        <f>E218*C218</f>
        <v>0</v>
      </c>
    </row>
    <row r="219" spans="1:6" x14ac:dyDescent="0.3">
      <c r="A219" s="23"/>
      <c r="B219" s="37"/>
      <c r="C219" s="18"/>
      <c r="D219" s="18"/>
      <c r="E219" s="18"/>
      <c r="F219" s="10"/>
    </row>
    <row r="220" spans="1:6" x14ac:dyDescent="0.3">
      <c r="A220" s="23"/>
      <c r="B220" s="41" t="s">
        <v>159</v>
      </c>
      <c r="C220" s="18"/>
      <c r="D220" s="18"/>
      <c r="E220" s="18"/>
      <c r="F220" s="66"/>
    </row>
    <row r="221" spans="1:6" x14ac:dyDescent="0.3">
      <c r="A221" s="39"/>
      <c r="B221" s="27"/>
      <c r="C221" s="18"/>
      <c r="D221" s="18"/>
      <c r="E221" s="18"/>
      <c r="F221" s="66"/>
    </row>
    <row r="222" spans="1:6" ht="111.9" x14ac:dyDescent="0.3">
      <c r="A222" s="38"/>
      <c r="B222" s="27" t="s">
        <v>160</v>
      </c>
      <c r="C222" s="18"/>
      <c r="D222" s="18"/>
      <c r="E222" s="18"/>
      <c r="F222" s="66"/>
    </row>
    <row r="223" spans="1:6" x14ac:dyDescent="0.3">
      <c r="A223" s="38"/>
      <c r="B223" s="27"/>
      <c r="C223" s="18"/>
      <c r="D223" s="18"/>
      <c r="E223" s="18"/>
      <c r="F223" s="66"/>
    </row>
    <row r="224" spans="1:6" ht="99.45" x14ac:dyDescent="0.3">
      <c r="A224" s="38">
        <v>2</v>
      </c>
      <c r="B224" s="65" t="s">
        <v>161</v>
      </c>
      <c r="C224" s="8"/>
      <c r="D224" s="8"/>
      <c r="E224" s="8"/>
      <c r="F224" s="8"/>
    </row>
    <row r="225" spans="1:6" x14ac:dyDescent="0.3">
      <c r="A225" s="38"/>
      <c r="B225" s="65"/>
      <c r="C225" s="8"/>
      <c r="D225" s="8"/>
      <c r="E225" s="8"/>
      <c r="F225" s="8"/>
    </row>
    <row r="226" spans="1:6" ht="37.299999999999997" x14ac:dyDescent="0.3">
      <c r="A226" s="38" t="s">
        <v>162</v>
      </c>
      <c r="B226" s="27" t="s">
        <v>163</v>
      </c>
      <c r="C226" s="8"/>
      <c r="D226" s="8"/>
      <c r="E226" s="8"/>
      <c r="F226" s="8"/>
    </row>
    <row r="227" spans="1:6" x14ac:dyDescent="0.3">
      <c r="A227" s="37"/>
      <c r="B227" s="27"/>
      <c r="C227" s="8"/>
      <c r="D227" s="8"/>
      <c r="E227" s="8"/>
      <c r="F227" s="8"/>
    </row>
    <row r="228" spans="1:6" ht="37.299999999999997" x14ac:dyDescent="0.3">
      <c r="A228" s="38" t="s">
        <v>164</v>
      </c>
      <c r="B228" s="27" t="s">
        <v>165</v>
      </c>
      <c r="C228" s="18" t="s">
        <v>5</v>
      </c>
      <c r="D228" s="18" t="s">
        <v>5</v>
      </c>
      <c r="E228" s="8"/>
      <c r="F228" s="8"/>
    </row>
    <row r="229" spans="1:6" x14ac:dyDescent="0.3">
      <c r="A229" s="38"/>
      <c r="B229" s="27"/>
      <c r="C229" s="18"/>
      <c r="D229" s="18"/>
      <c r="E229" s="8"/>
      <c r="F229" s="8"/>
    </row>
    <row r="230" spans="1:6" ht="24.9" x14ac:dyDescent="0.3">
      <c r="A230" s="38" t="s">
        <v>166</v>
      </c>
      <c r="B230" s="27" t="s">
        <v>167</v>
      </c>
      <c r="C230" s="18"/>
      <c r="D230" s="18"/>
      <c r="E230" s="8"/>
      <c r="F230" s="8"/>
    </row>
    <row r="231" spans="1:6" x14ac:dyDescent="0.3">
      <c r="A231" s="37"/>
      <c r="B231" s="27"/>
      <c r="C231" s="8"/>
      <c r="D231" s="8"/>
      <c r="E231" s="8"/>
      <c r="F231" s="8"/>
    </row>
    <row r="232" spans="1:6" x14ac:dyDescent="0.3">
      <c r="A232" s="37"/>
      <c r="B232" s="27"/>
      <c r="C232" s="8"/>
      <c r="D232" s="8"/>
      <c r="E232" s="8"/>
      <c r="F232" s="8"/>
    </row>
    <row r="233" spans="1:6" x14ac:dyDescent="0.3">
      <c r="A233" s="37"/>
      <c r="B233" s="27"/>
      <c r="C233" s="8"/>
      <c r="D233" s="8"/>
      <c r="E233" s="8"/>
      <c r="F233" s="8"/>
    </row>
    <row r="234" spans="1:6" ht="88.75" x14ac:dyDescent="0.3">
      <c r="A234" s="38"/>
      <c r="B234" s="70" t="s">
        <v>168</v>
      </c>
      <c r="C234" s="8"/>
      <c r="D234" s="8"/>
      <c r="E234" s="8"/>
      <c r="F234" s="8"/>
    </row>
    <row r="235" spans="1:6" x14ac:dyDescent="0.3">
      <c r="A235" s="37"/>
      <c r="B235" s="71" t="s">
        <v>169</v>
      </c>
      <c r="C235" s="8"/>
      <c r="D235" s="8"/>
      <c r="E235" s="8"/>
      <c r="F235" s="8"/>
    </row>
    <row r="236" spans="1:6" x14ac:dyDescent="0.3">
      <c r="A236" s="37"/>
      <c r="B236" s="27" t="s">
        <v>170</v>
      </c>
      <c r="C236" s="8"/>
      <c r="D236" s="8"/>
      <c r="E236" s="8"/>
      <c r="F236" s="8"/>
    </row>
    <row r="237" spans="1:6" x14ac:dyDescent="0.3">
      <c r="A237" s="37"/>
      <c r="B237" s="27" t="s">
        <v>171</v>
      </c>
      <c r="C237" s="8"/>
      <c r="D237" s="8"/>
      <c r="E237" s="8"/>
      <c r="F237" s="8"/>
    </row>
    <row r="238" spans="1:6" x14ac:dyDescent="0.3">
      <c r="A238" s="37"/>
      <c r="B238" s="27" t="s">
        <v>172</v>
      </c>
      <c r="C238" s="13"/>
      <c r="D238" s="13"/>
      <c r="E238" s="13"/>
      <c r="F238" s="13"/>
    </row>
    <row r="239" spans="1:6" x14ac:dyDescent="0.3">
      <c r="A239" s="37"/>
      <c r="B239" s="27" t="s">
        <v>173</v>
      </c>
      <c r="C239" s="18" t="s">
        <v>15</v>
      </c>
      <c r="D239" s="18" t="s">
        <v>83</v>
      </c>
      <c r="E239" s="18"/>
      <c r="F239" s="10"/>
    </row>
    <row r="240" spans="1:6" x14ac:dyDescent="0.3">
      <c r="A240" s="13"/>
      <c r="B240" s="13"/>
      <c r="C240" s="13"/>
      <c r="D240" s="13"/>
      <c r="E240" s="13"/>
      <c r="F240" s="13"/>
    </row>
    <row r="241" spans="1:6" ht="62.15" x14ac:dyDescent="0.3">
      <c r="A241" s="11">
        <v>3</v>
      </c>
      <c r="B241" s="12" t="s">
        <v>174</v>
      </c>
      <c r="C241" s="10"/>
      <c r="D241" s="10"/>
      <c r="E241" s="10"/>
      <c r="F241" s="10"/>
    </row>
    <row r="242" spans="1:6" x14ac:dyDescent="0.3">
      <c r="A242" s="22"/>
      <c r="B242" s="12" t="s">
        <v>175</v>
      </c>
      <c r="C242" s="8"/>
      <c r="D242" s="8"/>
      <c r="E242" s="8"/>
      <c r="F242" s="8"/>
    </row>
    <row r="243" spans="1:6" x14ac:dyDescent="0.3">
      <c r="A243" s="13"/>
      <c r="B243" s="17" t="s">
        <v>176</v>
      </c>
      <c r="C243" s="10"/>
      <c r="D243" s="10"/>
      <c r="E243" s="10"/>
      <c r="F243" s="10"/>
    </row>
    <row r="244" spans="1:6" x14ac:dyDescent="0.3">
      <c r="A244" s="13"/>
      <c r="B244" s="12" t="s">
        <v>177</v>
      </c>
      <c r="C244" s="10">
        <v>1</v>
      </c>
      <c r="D244" s="18" t="s">
        <v>83</v>
      </c>
      <c r="E244" s="18"/>
      <c r="F244" s="10">
        <f>E244*C244</f>
        <v>0</v>
      </c>
    </row>
    <row r="245" spans="1:6" x14ac:dyDescent="0.3">
      <c r="A245" s="13"/>
      <c r="B245" s="13"/>
      <c r="C245" s="13"/>
      <c r="D245" s="13"/>
      <c r="E245" s="13"/>
      <c r="F245" s="13"/>
    </row>
    <row r="246" spans="1:6" ht="136.75" x14ac:dyDescent="0.3">
      <c r="A246" s="11">
        <v>4</v>
      </c>
      <c r="B246" s="17" t="s">
        <v>178</v>
      </c>
      <c r="C246" s="10">
        <v>1</v>
      </c>
      <c r="D246" s="18" t="s">
        <v>83</v>
      </c>
      <c r="E246" s="18"/>
      <c r="F246" s="10">
        <f>E246*C246</f>
        <v>0</v>
      </c>
    </row>
    <row r="247" spans="1:6" x14ac:dyDescent="0.3">
      <c r="A247" s="11"/>
      <c r="B247" s="17"/>
      <c r="C247" s="10"/>
      <c r="D247" s="10"/>
      <c r="E247" s="10"/>
      <c r="F247" s="10"/>
    </row>
    <row r="248" spans="1:6" ht="74.599999999999994" x14ac:dyDescent="0.3">
      <c r="A248" s="11">
        <v>5</v>
      </c>
      <c r="B248" s="12" t="s">
        <v>179</v>
      </c>
      <c r="C248" s="10"/>
      <c r="D248" s="10"/>
      <c r="E248" s="10"/>
      <c r="F248" s="10"/>
    </row>
    <row r="249" spans="1:6" ht="24.9" x14ac:dyDescent="0.3">
      <c r="A249" s="22"/>
      <c r="B249" s="12" t="s">
        <v>180</v>
      </c>
      <c r="C249" s="8"/>
      <c r="D249" s="8"/>
      <c r="E249" s="8"/>
      <c r="F249" s="8"/>
    </row>
    <row r="250" spans="1:6" x14ac:dyDescent="0.3">
      <c r="A250" s="11"/>
      <c r="B250" s="17"/>
      <c r="C250" s="10"/>
      <c r="D250" s="10"/>
      <c r="E250" s="10"/>
      <c r="F250" s="10"/>
    </row>
    <row r="251" spans="1:6" ht="37.299999999999997" x14ac:dyDescent="0.3">
      <c r="A251" s="13"/>
      <c r="B251" s="12" t="s">
        <v>181</v>
      </c>
      <c r="C251" s="10"/>
      <c r="D251" s="10"/>
      <c r="E251" s="10"/>
      <c r="F251" s="10"/>
    </row>
    <row r="252" spans="1:6" x14ac:dyDescent="0.3">
      <c r="A252" s="13"/>
      <c r="B252" s="17" t="s">
        <v>182</v>
      </c>
      <c r="C252" s="10"/>
      <c r="D252" s="10"/>
      <c r="E252" s="10"/>
      <c r="F252" s="10"/>
    </row>
    <row r="253" spans="1:6" x14ac:dyDescent="0.3">
      <c r="A253" s="13"/>
      <c r="B253" s="12" t="s">
        <v>183</v>
      </c>
      <c r="C253" s="10"/>
      <c r="D253" s="10"/>
      <c r="E253" s="10"/>
      <c r="F253" s="10"/>
    </row>
    <row r="254" spans="1:6" x14ac:dyDescent="0.3">
      <c r="A254" s="13"/>
      <c r="B254" s="17" t="s">
        <v>184</v>
      </c>
      <c r="C254" s="10"/>
      <c r="D254" s="10"/>
      <c r="E254" s="10"/>
      <c r="F254" s="10"/>
    </row>
    <row r="255" spans="1:6" x14ac:dyDescent="0.3">
      <c r="A255" s="13"/>
      <c r="B255" s="17" t="s">
        <v>185</v>
      </c>
      <c r="C255" s="10"/>
      <c r="D255" s="10" t="s">
        <v>5</v>
      </c>
      <c r="E255" s="10"/>
      <c r="F255" s="10"/>
    </row>
    <row r="256" spans="1:6" x14ac:dyDescent="0.3">
      <c r="A256" s="13"/>
      <c r="B256" s="12" t="s">
        <v>186</v>
      </c>
      <c r="C256" s="10">
        <v>1</v>
      </c>
      <c r="D256" s="18" t="s">
        <v>83</v>
      </c>
      <c r="E256" s="18"/>
      <c r="F256" s="10">
        <f>E256*C256</f>
        <v>0</v>
      </c>
    </row>
    <row r="257" spans="1:6" x14ac:dyDescent="0.3">
      <c r="A257" s="13"/>
      <c r="B257" s="17"/>
      <c r="C257" s="10"/>
      <c r="D257" s="10"/>
      <c r="E257" s="10"/>
      <c r="F257" s="10"/>
    </row>
    <row r="258" spans="1:6" ht="111.9" x14ac:dyDescent="0.3">
      <c r="A258" s="11">
        <v>6</v>
      </c>
      <c r="B258" s="35" t="s">
        <v>187</v>
      </c>
      <c r="C258" s="10"/>
      <c r="D258" s="10"/>
      <c r="E258" s="10"/>
      <c r="F258" s="19"/>
    </row>
    <row r="259" spans="1:6" ht="24.9" x14ac:dyDescent="0.3">
      <c r="A259" s="11"/>
      <c r="B259" s="35" t="s">
        <v>188</v>
      </c>
      <c r="C259" s="16"/>
      <c r="D259" s="16"/>
      <c r="E259" s="19"/>
      <c r="F259" s="19"/>
    </row>
    <row r="260" spans="1:6" ht="24.9" x14ac:dyDescent="0.3">
      <c r="A260" s="11"/>
      <c r="B260" s="35" t="s">
        <v>189</v>
      </c>
      <c r="C260" s="16"/>
      <c r="D260" s="16"/>
      <c r="E260" s="19"/>
      <c r="F260" s="19"/>
    </row>
    <row r="261" spans="1:6" ht="24.9" x14ac:dyDescent="0.3">
      <c r="A261" s="11"/>
      <c r="B261" s="72" t="s">
        <v>190</v>
      </c>
      <c r="C261" s="19"/>
      <c r="D261" s="19"/>
      <c r="E261" s="19"/>
      <c r="F261" s="19"/>
    </row>
    <row r="262" spans="1:6" x14ac:dyDescent="0.3">
      <c r="A262" s="11"/>
      <c r="B262" s="12" t="s">
        <v>191</v>
      </c>
      <c r="C262" s="19">
        <v>1</v>
      </c>
      <c r="D262" s="19" t="s">
        <v>16</v>
      </c>
      <c r="E262" s="19"/>
      <c r="F262" s="10">
        <f>SUM(F5:F261)</f>
        <v>0</v>
      </c>
    </row>
    <row r="263" spans="1:6" x14ac:dyDescent="0.3">
      <c r="A263" s="11"/>
      <c r="B263" s="12"/>
      <c r="C263" s="10"/>
      <c r="D263" s="10"/>
      <c r="E263" s="10"/>
      <c r="F263" s="10"/>
    </row>
    <row r="264" spans="1:6" x14ac:dyDescent="0.3">
      <c r="A264" s="23"/>
      <c r="B264" s="73"/>
      <c r="C264" s="18"/>
      <c r="D264" s="18"/>
      <c r="E264" s="8" t="s">
        <v>192</v>
      </c>
      <c r="F264" s="18">
        <f>SUM(F5:F263)</f>
        <v>0</v>
      </c>
    </row>
  </sheetData>
  <mergeCells count="2">
    <mergeCell ref="A140:B140"/>
    <mergeCell ref="A168:B168"/>
  </mergeCells>
  <conditionalFormatting sqref="B195:C195 A195:A196">
    <cfRule type="cellIs" dxfId="0" priority="1" stopIfTrue="1" operator="equal">
      <formula>0</formula>
    </cfRule>
  </conditionalFormatting>
  <printOptions gridLines="1"/>
  <pageMargins left="0.74803149606299202" right="0.74803149606299202" top="0.98425196850393704" bottom="0.98425196850393704" header="0.511811023622047" footer="0.511811023622047"/>
  <pageSetup paperSize="9" scale="65" orientation="portrait" useFirstPageNumber="1" horizontalDpi="300" verticalDpi="300" r:id="rId1"/>
  <headerFooter alignWithMargins="0">
    <oddHeader>&amp;LEstimate</oddHeader>
    <oddFooter>&amp;CA&amp;P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Plumbing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Giffin P B</dc:creator>
  <cp:lastModifiedBy>Smrutika Thoti</cp:lastModifiedBy>
  <cp:lastPrinted>2023-03-10T07:29:53Z</cp:lastPrinted>
  <dcterms:created xsi:type="dcterms:W3CDTF">2015-06-05T18:17:20Z</dcterms:created>
  <dcterms:modified xsi:type="dcterms:W3CDTF">2024-10-31T11:08:03Z</dcterms:modified>
</cp:coreProperties>
</file>