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mrutika T\OneDrive - Travel food Services\Delhi\Delhi-T1\Delhi- Matiala (DEL DWARKA BASE KITCHEN  - T1)\Hvac\"/>
    </mc:Choice>
  </mc:AlternateContent>
  <bookViews>
    <workbookView xWindow="0" yWindow="0" windowWidth="24000" windowHeight="9634"/>
  </bookViews>
  <sheets>
    <sheet name="HVAC" sheetId="6" r:id="rId1"/>
  </sheets>
  <definedNames>
    <definedName name="_xlnm._FilterDatabase" localSheetId="0" hidden="1">HVAC!$A$3:$G$768</definedName>
    <definedName name="_xlnm.Print_Area" localSheetId="0">HVAC!$A$1:$G$769</definedName>
    <definedName name="_xlnm.Print_Titles" localSheetId="0">HVAC!$3:$3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69" i="6" l="1"/>
  <c r="F765" i="6"/>
  <c r="F761" i="6"/>
  <c r="F755" i="6"/>
  <c r="F754" i="6"/>
  <c r="F753" i="6"/>
  <c r="F751" i="6"/>
  <c r="F750" i="6"/>
  <c r="F652" i="6"/>
  <c r="F767" i="6" s="1"/>
  <c r="F601" i="6"/>
  <c r="F594" i="6"/>
  <c r="F579" i="6"/>
  <c r="F555" i="6"/>
  <c r="F549" i="6"/>
  <c r="F542" i="6"/>
  <c r="F538" i="6"/>
  <c r="F530" i="6"/>
  <c r="F523" i="6"/>
  <c r="F519" i="6"/>
  <c r="F509" i="6"/>
  <c r="F508" i="6"/>
  <c r="F507" i="6"/>
  <c r="F496" i="6"/>
  <c r="F495" i="6"/>
  <c r="F494" i="6"/>
  <c r="F479" i="6"/>
  <c r="F466" i="6"/>
  <c r="F465" i="6"/>
  <c r="F452" i="6"/>
  <c r="F410" i="6"/>
  <c r="F343" i="6"/>
  <c r="F330" i="6"/>
  <c r="F318" i="6"/>
  <c r="F346" i="6" s="1"/>
  <c r="F262" i="6"/>
  <c r="F254" i="6"/>
  <c r="F188" i="6"/>
  <c r="F184" i="6"/>
  <c r="F175" i="6"/>
  <c r="F152" i="6"/>
  <c r="F121" i="6"/>
  <c r="F120" i="6"/>
  <c r="F308" i="6" s="1"/>
  <c r="F108" i="6"/>
  <c r="F107" i="6"/>
  <c r="F106" i="6"/>
  <c r="F94" i="6"/>
  <c r="F93" i="6"/>
  <c r="F92" i="6"/>
  <c r="F91" i="6"/>
  <c r="F71" i="6"/>
  <c r="F52" i="6"/>
  <c r="F51" i="6"/>
  <c r="F33" i="6"/>
  <c r="F19" i="6"/>
  <c r="F603" i="6"/>
  <c r="F96" i="6"/>
  <c r="F73" i="6"/>
  <c r="F563" i="6" l="1"/>
  <c r="F481" i="6"/>
</calcChain>
</file>

<file path=xl/sharedStrings.xml><?xml version="1.0" encoding="utf-8"?>
<sst xmlns="http://schemas.openxmlformats.org/spreadsheetml/2006/main" count="963" uniqueCount="513">
  <si>
    <t>S.NO</t>
  </si>
  <si>
    <t>1.2.1</t>
  </si>
  <si>
    <t>1.4.1</t>
  </si>
  <si>
    <t>2.1.1</t>
  </si>
  <si>
    <t>Nos.</t>
  </si>
  <si>
    <t>2.1.2</t>
  </si>
  <si>
    <t>4.1.1</t>
  </si>
  <si>
    <t>4.1.2</t>
  </si>
  <si>
    <t xml:space="preserve"> </t>
  </si>
  <si>
    <t>UNIT</t>
  </si>
  <si>
    <t>RATE</t>
  </si>
  <si>
    <t>RM</t>
  </si>
  <si>
    <t xml:space="preserve"> SCHEDULE OF QUANTITIES (as on 26-09-24)-R0</t>
  </si>
  <si>
    <t>S. NO</t>
  </si>
  <si>
    <t>ITEM DESCRIPTION</t>
  </si>
  <si>
    <t>QTY.</t>
  </si>
  <si>
    <t xml:space="preserve">AMOUNT </t>
  </si>
  <si>
    <t>SECTION 'A' - HVAC WORK</t>
  </si>
  <si>
    <t>1.0</t>
  </si>
  <si>
    <t>EQUIPMENT</t>
  </si>
  <si>
    <t xml:space="preserve">SPLIT UNITS </t>
  </si>
  <si>
    <t>Supply , Installation, Testing and Commissioning of split  units, each  comprising of  an outdoor and a single indoor unit as shown on the drawings and as per the specifications. Enclosures shall be   factory    fabricated and  painted to a smooth finish. Oudoor unit  shall  consist of hermatically sealed/ semi- hermatic scroll/rotary compressor/s, air cooled condenser  with  fan. Indoor unit shall consist of fan section with dynamically balanced centrifugal fan/s driven by  FHP/TEFC squirrel cage induction motor, multirows deep DX- copper   cooling   coil with aluminium fins, thermostatic expansion valve, synthetic fibre filters,  insulated drain pan, safety controls, safety controls,  thermostat all complete in  a unit. The quoted price shall be inclusive    of  full  charge of  refrigerant  gas, vibration isolation  arrangement.</t>
  </si>
  <si>
    <t>Refrigerant Shall be R-32/R410A/R407C</t>
  </si>
  <si>
    <t>A.</t>
  </si>
  <si>
    <t>Three  phase  ductable split units  with  Scroll  compressor  :</t>
  </si>
  <si>
    <t xml:space="preserve">Unit should be suitable to handle total 35-40RM inter </t>
  </si>
  <si>
    <t>unit referigerant piping inlcuding 12-15RM vertical length.</t>
  </si>
  <si>
    <t>a.</t>
  </si>
  <si>
    <t xml:space="preserve">11.0TR nominal  capacity,  split   unit  with  single ductable type  indoor  unit   and  factory fitted electrical arrangement &amp; corded remote.   </t>
  </si>
  <si>
    <t>No</t>
  </si>
  <si>
    <t>-</t>
  </si>
  <si>
    <t>Rate Only</t>
  </si>
  <si>
    <t>b.</t>
  </si>
  <si>
    <t xml:space="preserve">8.5TR nominal  capacity,  split   unit  with  single ductable type  indoor  unit   and  factory fitted electrical arrangement &amp; corded remote.   </t>
  </si>
  <si>
    <t>c.</t>
  </si>
  <si>
    <t xml:space="preserve">5.5TR nominal  capacity,  split   unit  with  single ductable type  indoor  unit   and  factory fitted electrical arrangement &amp; corded remote.   </t>
  </si>
  <si>
    <t>d.</t>
  </si>
  <si>
    <t xml:space="preserve">4.0TR nominal  capacity,  split   unit  with  single ductable type  indoor  unit   and  factory fitted electrical arrangement &amp; corded remote.   </t>
  </si>
  <si>
    <t>e.</t>
  </si>
  <si>
    <t xml:space="preserve">3.5TR nominal  capacity,  split   unit  with  single ductable type  indoor  unit   and  factory fitted electrical arrangement &amp; corded remote.   </t>
  </si>
  <si>
    <t>B.</t>
  </si>
  <si>
    <t>Three   phase  non-ductable  split   units with  rotary  compressor  (Three Star Rating) :(Units should be suitable to handle piping length upto 24-25 RM)</t>
  </si>
  <si>
    <t>2.5TR nominal  capacity,  split   unit   with     single Cassette    type     indoor     unit     and       cordless control .  Price  shall    be inclusive of copper power cabling from indoor to outdoor unit as required.</t>
  </si>
  <si>
    <t>C.</t>
  </si>
  <si>
    <t>Single phase Non-ductable split   units with Rotary  compressor (Three Star Rating) :(Units should be suitable to handle piping length upto 24-25 RM)</t>
  </si>
  <si>
    <t>1.5TR nominal  capacity,  split   unit   with     single Wall Mounted type     indoor     unit     and       cordless control .  Price  shall    be inclusive of copper power cabling from indoor to outdoor unit as required.</t>
  </si>
  <si>
    <t>1.5TR nominal  capacity,  split   unit   with     single Cassette    type     indoor     unit     and       cordless control .  Price  shall    be inclusive of copper power cabling from indoor to outdoor unit as required.</t>
  </si>
  <si>
    <t>Supply,      Installation ,      Testing         and</t>
  </si>
  <si>
    <t xml:space="preserve">Commissioning of PLC for Auto Sequencing </t>
  </si>
  <si>
    <t xml:space="preserve">of  Split   units   with   micrprocessor based </t>
  </si>
  <si>
    <t>controller  along  with enclosure/accessories &amp; Control wiring</t>
  </si>
  <si>
    <t xml:space="preserve">having  facility   for configuration of the same </t>
  </si>
  <si>
    <t xml:space="preserve">as per requirement for sequenced Start/Stop  </t>
  </si>
  <si>
    <t>for   following split units :</t>
  </si>
  <si>
    <t>Three number Split units including one standby for Server Room.</t>
  </si>
  <si>
    <t>Sets</t>
  </si>
  <si>
    <t xml:space="preserve">REFRIGERANT PIPING </t>
  </si>
  <si>
    <r>
      <t xml:space="preserve">Supply, Installation,Testing &amp; Commissioning of copper refrigerant  piping complete with copper fittings &amp; charge of regrigerant gas for the above split units. Piping associated with split units to be insulated with 19mm thick closed cell elastomeric insulation with </t>
    </r>
    <r>
      <rPr>
        <b/>
        <sz val="12"/>
        <rFont val="Times New Roman"/>
        <family val="1"/>
      </rPr>
      <t>Class 'O'</t>
    </r>
    <r>
      <rPr>
        <sz val="12"/>
        <rFont val="Times New Roman"/>
        <family val="1"/>
      </rPr>
      <t xml:space="preserve"> in tubing form as required. Piping shall be laid over duly painted slotted angle trays fixed with GI clamps. Quoted Price shall  be  inclusive  of  UV protection paint for all exposed pipes of approved make. Price shall be inclusive of copper power cabling from indoor to outdoor unit as required. </t>
    </r>
    <r>
      <rPr>
        <b/>
        <sz val="12"/>
        <rFont val="Times New Roman"/>
        <family val="1"/>
      </rPr>
      <t>Referigerant piping shall be epoxy coated to prevent erosion.</t>
    </r>
  </si>
  <si>
    <t>Pair of   hard  drawn  copper  refrigerant  piping  for the above  split units with scroll compressor.</t>
  </si>
  <si>
    <t>Pair of Soft  refrigerant  piping for non ductable  split  units with rotary compressor.</t>
  </si>
  <si>
    <t>STABILISERS</t>
  </si>
  <si>
    <t>Supply, Installation,Testing &amp; Commissioning of  automatic voltage stabilisers suitable  for operation on 140-280 V  incoming supply supply with time delay relay  for single phase split units.</t>
  </si>
  <si>
    <t>a.   4  KVA Capacity</t>
  </si>
  <si>
    <t>b.   5 KVA Capacity</t>
  </si>
  <si>
    <t>DRAIN PUMP</t>
  </si>
  <si>
    <t>Supply, Installation,Testing &amp; Commissioning of drain pump for  Hi-wall  split units complete with all  accessories as required. Drain Pump shall be  suitable  for operation on 220+6 %  volts 50 Hz,1phase AC power supply.</t>
  </si>
  <si>
    <t>Drain pump for Hi-wall split units (Server Room / UPS Room)</t>
  </si>
  <si>
    <t>MS FRAME FOR ODUs</t>
  </si>
  <si>
    <t xml:space="preserve">Supply  and  Erection  of  MS  base  frame  duly  </t>
  </si>
  <si>
    <t xml:space="preserve">applied  with  red-oxide  primer &amp; followed  by </t>
  </si>
  <si>
    <t>black enamel paint for mounting of outdoor units.</t>
  </si>
  <si>
    <t>Kg</t>
  </si>
  <si>
    <t xml:space="preserve">          SUB TOTAL  (EQUIPMENT)                            Rs.                                             </t>
  </si>
  <si>
    <t xml:space="preserve"> TOTAL ITEM NO. 1 (EQUIPMENT)</t>
  </si>
  <si>
    <t>Rs.</t>
  </si>
  <si>
    <t>2.0</t>
  </si>
  <si>
    <t xml:space="preserve">PIPING </t>
  </si>
  <si>
    <t>CONDENSATE DRAIN PIPING</t>
  </si>
  <si>
    <t>USING GI PIPING</t>
  </si>
  <si>
    <t>Supply, Installation , Testing  and Commissioning of GI  medium class (Class 'B') pipes cut to requird   lengths and  installed  with  all  screwed joints for condensate drain. Quoted price shall be   inclusive  of supply and fixing in position  the necessary  fittings   like  elbows, tees reducers etc., and supporting  arrangement in accordance  with  the  approved shop drawings  and specifications.Pipes shall be insulated with 9mm thick closed cell elastomeric  insulation with class 'O' fire retardant properties in tubing form . Pipes shall be of following sizes :</t>
  </si>
  <si>
    <t xml:space="preserve"> 65mm dia </t>
  </si>
  <si>
    <t xml:space="preserve"> 50mm dia </t>
  </si>
  <si>
    <t xml:space="preserve"> 40mm dia </t>
  </si>
  <si>
    <t xml:space="preserve"> 25mm dia </t>
  </si>
  <si>
    <t>CONDENSATE DRAIN PIPING -cPVC</t>
  </si>
  <si>
    <t>Supply, Installation, Testing  and  Commissioning of cPVC pipes cut to required  lengths and  installed  for condensate  drain. Quoted price shall  be inclusive of supply and fixing in position  the  necessary   fittings like elbows, tees reducers etc. and supporting  arrangement in accordance  with  the  approved  shop  drawings  and specifications. Pipes shall be insulated with 9mm thick closed cell elastomeric insulation with class 'O' fire retardant properties in tubing form . Pipes shall be of following sizes :</t>
  </si>
  <si>
    <t xml:space="preserve"> 32mm dia </t>
  </si>
  <si>
    <t xml:space="preserve"> TOTAL ITEM NO. 2 (PIPING )</t>
  </si>
  <si>
    <t>DUCTWORK/AIR TERMINALS</t>
  </si>
  <si>
    <t>FACTORY FABRICATED DUCTING</t>
  </si>
  <si>
    <t>Supply , Installation   and  Testing   of      factory fabricated GSS ducting  complete with vanes, splitter dampers, fire retardant gaskets  hanging  arrangement  including  fully  threaded  GI  rods  and  GI "C" channels, GI "C" channels etc. as approved by clients/consultants in accordance with the approved shop drawings and specifications. Quoted price shall be    inclusive of necessary scaffolding charges towards installation  of  supply/exhaust   air  ducts  outside or within  building wherever required. Quoted price should also include necessary charges towards duct supporets including MS angle/channel arrangement as required for ducts being installed outside or within  building wherever required.</t>
  </si>
  <si>
    <t>Spacing between duct supports should not exceed 2m. All duct support to be provided with check nuts (lock nuts).</t>
  </si>
  <si>
    <t>While selecting the duct supports vendor shall ensure vibration free installation.Quoted price shall be inclusive of smoke test using smoke bombs.</t>
  </si>
  <si>
    <t>1mm to 899mm  --  26G   GSS with TDC Joints</t>
  </si>
  <si>
    <t>SqM</t>
  </si>
  <si>
    <t>900mm to 1200mm -- 24G GSS with TDC Joints</t>
  </si>
  <si>
    <t>1201mm to 1800mm - 22G  GSS with TDC Joints</t>
  </si>
  <si>
    <t>1801mm to 2100mm - 20G GSS with TDC Joints</t>
  </si>
  <si>
    <t>2101mm to 2700mm  - 18G GSS with TDC Joints</t>
  </si>
  <si>
    <t>SITE  FABRICATED DUCTING</t>
  </si>
  <si>
    <t xml:space="preserve">Supply, Fabrication, Installation and Testing of sheet  </t>
  </si>
  <si>
    <t xml:space="preserve"> metal ducts complete with vanes, splitter dampers, </t>
  </si>
  <si>
    <t xml:space="preserve"> hanging  arrangement  including   check  nuts     in  </t>
  </si>
  <si>
    <t xml:space="preserve">accordance with    the approved   shop    drawings </t>
  </si>
  <si>
    <t>and specifications</t>
  </si>
  <si>
    <t>a.  0.63mm   (24 gauge)   GSS</t>
  </si>
  <si>
    <t>b.  0.8 mm   (22 gauge)    GSS</t>
  </si>
  <si>
    <t>c.  1.0mm    (20 gauge)    GSS</t>
  </si>
  <si>
    <t>d.  1.25mm  (18 gauge)    GSS</t>
  </si>
  <si>
    <t xml:space="preserve">FLAT OVAL SPIRAL DUCT </t>
  </si>
  <si>
    <t xml:space="preserve">Supply, Installation and Testing of factory fabricated  &amp; factory  internally insulated GSS flat oval spiral ducting complete with vanes,splitter dampers, fire retardant    gaskets hanging  arrangement including fully threaded   GI  rods , GI straps and  GI  "C" channels/ rolled steel wires or Gripple Wire Rope Hangers &amp; Supports complete with end fixing, GI "C" channels etc. as approved clients/consultants  in accordance with the approved shop drawings and specifications.Quoted price shall be inclusive of necessary scaffolding charges towards  installation  of  supply/exhaust   air  ducts  outside or within  building wherever required. </t>
  </si>
  <si>
    <t>Duct Insulation shall be as follows :</t>
  </si>
  <si>
    <t>20mm thick open cell nitrile rubber insulation of density within 140-180 Kg/m3 with perforated aluminium foil.</t>
  </si>
  <si>
    <t xml:space="preserve">Ducts shall be factory powder coated of colour and </t>
  </si>
  <si>
    <t>shade as approved by the Architects for exposed spiral</t>
  </si>
  <si>
    <t>ducts. Quoted price shall be inclusive of powder coating.</t>
  </si>
  <si>
    <t>Necessary compliance to be submitted by vendors.</t>
  </si>
  <si>
    <t>Without Powder Coated-With 9mm thick insulation</t>
  </si>
  <si>
    <t>1mm to 600mm  --  24G GSS</t>
  </si>
  <si>
    <t xml:space="preserve">601mm to 1200mm  --  22G GSS </t>
  </si>
  <si>
    <t>1201mm to 1700mm -- 20G GSS</t>
  </si>
  <si>
    <t>Without Powder Coated-With 13mm thick insulation</t>
  </si>
  <si>
    <t>ENAMEL PAINT  (For Exposed Duct) - LOW VOC</t>
  </si>
  <si>
    <t>Supply  and  Application  of  minimum two coats of  Enamel of colour and shade as approved by the Architects for exposed ducts. Quoted price shall be inclusive of primer before paint and all neceesary arrangement as required for providing the paint over duct.</t>
  </si>
  <si>
    <t>FLEXIBLE CANVASS CONNECTIONS</t>
  </si>
  <si>
    <t>Supply, Installation, Testing of 125mm deep antivibration flexible     joints at the outlet of  air handling units/ductable split units//inline fans. Flexible connections  shall be constructed using  imported  fire retardant  fabric with   extruded aluminium frame/flange on both sides of approved make.</t>
  </si>
  <si>
    <t>SUPPLY AIR DIFFUSERS</t>
  </si>
  <si>
    <t>3.6.1</t>
  </si>
  <si>
    <t>Supply, Installation, Testing and Balancing of square supply  air diffusers with removable key operated volume control dampers with opposed blades as per the approved shop  drawings and specifications.The diffusers shall be anti-smudge  ring type/flat type as approved by the interior designer. Diffusers shall be with removable core for the following neck sizes. The diffusers shall be suitable for fixing in the gypsum ceiling. The diffusers shall be of regular type and with outer dimension of 450 x 450mm, 375mmx375mm &amp; 300mmx300mm.</t>
  </si>
  <si>
    <t>Powder coated extruded aluminium diffusers of approved  colour &amp; shade.</t>
  </si>
  <si>
    <t>3.5.2</t>
  </si>
  <si>
    <r>
      <t xml:space="preserve">Supply, Installation, Testing and Balancing of square supply  air diffusers </t>
    </r>
    <r>
      <rPr>
        <b/>
        <sz val="12"/>
        <rFont val="Times New Roman"/>
        <family val="1"/>
      </rPr>
      <t>with removable key operated volume control dampers</t>
    </r>
    <r>
      <rPr>
        <sz val="12"/>
        <rFont val="Times New Roman"/>
        <family val="1"/>
      </rPr>
      <t xml:space="preserve"> with opposed blades &amp; 150mm high GSS plenum as per the approved shop  drawings and specifications.The diffusers shall be anti-smudge  ring type/flat type as approved by the interior designer. Diffusers shall be with removable core for the following neck sizes. The diffusers shall be suitable for fixing in the gypsum/grid ceiling. The diffusers shall be of regular type and with outer dimension of 600 x 600mm.</t>
    </r>
  </si>
  <si>
    <t>600x600 Powder coated extruded aluminium diffusers  of approved  colour &amp; shade suitable for fixing in grid ceiling.</t>
  </si>
  <si>
    <t>RETURN  AIR DIFFUSERS</t>
  </si>
  <si>
    <t>Supply, Installation,Testing  and   Balancing  of square  return air diffusers  same  as supply air diffusers but without volume control dampers as per  the approved shop drawings and specifications. The diffusers shall be anti -smudge ring type.</t>
  </si>
  <si>
    <t>3.6.2</t>
  </si>
  <si>
    <t>Supply, Installation,Testing  and   Balancing  of square  return air diffusers same  as supply air diffusers but without volume control dampers as per  the  approved shop drawings and  specifications. The diffusers shall be anti -smudge ring /flat type.</t>
  </si>
  <si>
    <t>LINEAR GRILLES</t>
  </si>
  <si>
    <t>Supply, Installation , Testing and   Balancing   of  one  way blow linear supply cum return  air grilles complete  with     fixed   core   as   per approved   shop  drawings   and  specifications. The grilles shall be of  approved  colour &amp; shade.</t>
  </si>
  <si>
    <t>Powder coated aluminium grilles of extruded  sections with integral flanges on both sides &amp; ends as required complete with corner pieces.</t>
  </si>
  <si>
    <t>i.  100/150/200/250 mm High grilles</t>
  </si>
  <si>
    <t>DOUBLE LOUVERED GRILLES</t>
  </si>
  <si>
    <t xml:space="preserve">Supply,  Installation ,Testing  and Balancing   of double </t>
  </si>
  <si>
    <t xml:space="preserve">louvered  supply  air grilles  as per approved shop drawings </t>
  </si>
  <si>
    <t xml:space="preserve">and specifications complete with key operated aluminium </t>
  </si>
  <si>
    <t>volume control dampers.</t>
  </si>
  <si>
    <t>a.  Powder  coated   extruded  aluminium  grilles.</t>
  </si>
  <si>
    <t>AIR TRANSFER GRILLES</t>
  </si>
  <si>
    <t>Supply,   Installation   and   Testing    of   extruded aluminium   powder  coated air transfer  grilles to be provided at the door of toilets/pantry.</t>
  </si>
  <si>
    <t xml:space="preserve">Supply, Installation, Testing and Balancing of  linear slot diffusers with   Hit &amp;  Miss type extruded aluminium volume  control dampers  at supply air outlets as per the approved shop drawings  and  specifications.    </t>
  </si>
  <si>
    <t>3 slot/2slot, powder coated extruded aluminium diffusers of approved  colour &amp; shade for supply air with Hit &amp; Miss type dampers</t>
  </si>
  <si>
    <t>3 slot/2slot, powder coated extruded aluminium diffusers of approved  colour &amp; shade for return air without Hit &amp; Miss type dampers</t>
  </si>
  <si>
    <t>ROUND DIFFUSERS</t>
  </si>
  <si>
    <t xml:space="preserve">Supply, Installation, Testing   and    Balancing   of  </t>
  </si>
  <si>
    <t>round  supply  air diffusers with removable key operated</t>
  </si>
  <si>
    <t>butterfly volume control dampers as per the approved shop</t>
  </si>
  <si>
    <t>drawings and specifications.The diffusers shall be anti-</t>
  </si>
  <si>
    <t>smudge flush type as approved by the interior designer.</t>
  </si>
  <si>
    <t>Diffuser shall be complete with GI cone with circular</t>
  </si>
  <si>
    <t>connection at the rear.</t>
  </si>
  <si>
    <t xml:space="preserve">Powder coated extruded aluminium diffusers of </t>
  </si>
  <si>
    <t>approved  colour &amp; shade :</t>
  </si>
  <si>
    <t>3.10.1</t>
  </si>
  <si>
    <t>With Volume Control Dampers</t>
  </si>
  <si>
    <t>400mm dia round diffuser with GI cone</t>
  </si>
  <si>
    <t>300mm dia round diffuser with GI cone</t>
  </si>
  <si>
    <t>200mm dia round diffuser with GI cone</t>
  </si>
  <si>
    <t>3.10.2</t>
  </si>
  <si>
    <t>Without Volume Control Dampers</t>
  </si>
  <si>
    <t xml:space="preserve">Supply, Installation,Testing  and   Balancing  of </t>
  </si>
  <si>
    <t xml:space="preserve">flexible ducting comprising of inner as well as outer </t>
  </si>
  <si>
    <t xml:space="preserve">skin constructed out of aluminium &amp; fibre glass </t>
  </si>
  <si>
    <t xml:space="preserve">insulation 25mm thick of minimum 24 kg/cu.m density </t>
  </si>
  <si>
    <t>insulation sandwitched in between. Duct should confirm</t>
  </si>
  <si>
    <t xml:space="preserve"> to fire rating standards BS-476 part 5, 6 &amp; 7. Flexible  </t>
  </si>
  <si>
    <t>Ducts of following sizes as per approved shop drawings,</t>
  </si>
  <si>
    <t>specifications :</t>
  </si>
  <si>
    <t>300 mm dia</t>
  </si>
  <si>
    <t>250 mm dia</t>
  </si>
  <si>
    <t>200 mm dia</t>
  </si>
  <si>
    <t>150 mm dia</t>
  </si>
  <si>
    <t xml:space="preserve">Supply,   Installation   and   Testing    of   single </t>
  </si>
  <si>
    <t>piece GI round spigot made out of spinning process</t>
  </si>
  <si>
    <t>with 50mm height and having grooves on both sides</t>
  </si>
  <si>
    <t xml:space="preserve">and circular flanges. Spigots shall be installed on main </t>
  </si>
  <si>
    <t>ducts to facilitate connection of flexible ducts.</t>
  </si>
  <si>
    <t>Supply,  Installation  and  Testing  of Butterfly damper</t>
  </si>
  <si>
    <t xml:space="preserve">of aluminium sheet construction with two flap with </t>
  </si>
  <si>
    <t>sleeve as per thespecifications and shop drawings.</t>
  </si>
  <si>
    <t>375 mm dia</t>
  </si>
  <si>
    <t xml:space="preserve">Supply,  Installation  and  Testing  of  GI     box type </t>
  </si>
  <si>
    <t>volume control dampers as per the specifications</t>
  </si>
  <si>
    <r>
      <t xml:space="preserve">and shop drawings.- </t>
    </r>
    <r>
      <rPr>
        <b/>
        <sz val="12"/>
        <rFont val="Times New Roman"/>
        <family val="1"/>
      </rPr>
      <t>For Rectangular Duct</t>
    </r>
  </si>
  <si>
    <r>
      <t>and shop drawings.</t>
    </r>
    <r>
      <rPr>
        <b/>
        <sz val="12"/>
        <rFont val="Times New Roman"/>
        <family val="1"/>
      </rPr>
      <t>- For Flat Oval Ducts</t>
    </r>
  </si>
  <si>
    <t>Supply,  Installation and Testing  of  GI  multi blade</t>
  </si>
  <si>
    <t>type    louver  dampers  as   per  the specifications</t>
  </si>
  <si>
    <t xml:space="preserve">and shop drawings. </t>
  </si>
  <si>
    <t xml:space="preserve">Supply,  Installation,Testing  and  Commissioning </t>
  </si>
  <si>
    <t xml:space="preserve">of motorised fire  dampers  suitable for  at  least </t>
  </si>
  <si>
    <t>90 minutes fire rating  as  per  the  specifications</t>
  </si>
  <si>
    <t>and  approved shop drawings. Quoted price shall</t>
  </si>
  <si>
    <t>be inclusive of copper control  wiring as required.</t>
  </si>
  <si>
    <t>Bare Fire Dampers</t>
  </si>
  <si>
    <t>Spring return action type actuator complete with</t>
  </si>
  <si>
    <t xml:space="preserve">control panel and temperature sensor. Torque not less </t>
  </si>
  <si>
    <t>than 16NM</t>
  </si>
  <si>
    <t>Supply, Installation  and  Testing  of  fresh air</t>
  </si>
  <si>
    <t xml:space="preserve">grilles of  powder coated / anodised extruded </t>
  </si>
  <si>
    <t>aluminium  with GI  wire  mesh, inlet  louvers,</t>
  </si>
  <si>
    <t xml:space="preserve">Box type VCD  &amp; bird  screen, as per  the approved </t>
  </si>
  <si>
    <t>shop drawings and specifications.</t>
  </si>
  <si>
    <t>--</t>
  </si>
  <si>
    <t xml:space="preserve">Supply,  Installation and Testing  of  extruded aluminium </t>
  </si>
  <si>
    <t xml:space="preserve"> powder coated   louver with GI wire mesh to be installed   </t>
  </si>
  <si>
    <t xml:space="preserve">outside  for discharge of exhaust air from exhaust fans </t>
  </si>
  <si>
    <t xml:space="preserve"> as per the specifications  and shop drawings.</t>
  </si>
  <si>
    <t xml:space="preserve">Sample of louvers to be got approved from consultants </t>
  </si>
  <si>
    <t>and Clients prior to procurement.</t>
  </si>
  <si>
    <t xml:space="preserve">Supply,  Installation and Testing  of  Bird Screens with GI </t>
  </si>
  <si>
    <t xml:space="preserve"> wire mesh to be installed at the suction of fresh air/discharge </t>
  </si>
  <si>
    <t>of Exhaust air as per the specifications  and shop drawings.</t>
  </si>
  <si>
    <t xml:space="preserve">Sample of bird screen to be got approved from consultants </t>
  </si>
  <si>
    <t>Supply,  Installation and Testing  of  non return dampers.</t>
  </si>
  <si>
    <t xml:space="preserve">NRDs to be installed   in the ducts as per </t>
  </si>
  <si>
    <t>the specifications  and shop drawings.</t>
  </si>
  <si>
    <t xml:space="preserve">Sample of NRDs to be got approved from consultants </t>
  </si>
  <si>
    <t xml:space="preserve">Motorised VCD </t>
  </si>
  <si>
    <t xml:space="preserve">Supply, Installation and  Testing  of  multiblade  box  type  zero leakage extruded aluminium  dampers  for ducts to  be  provided   with suitable  links,  levers and  quadrants  for  manual   control of volume of air flow and for   proper  balancing  of the air distribution system as per the approved shop drawing and specifications. </t>
  </si>
  <si>
    <t>Supply and fixing of actuators of suitable rating of torque complete with, conrtrol panel, transformer, copper wiring from the junction box and actuator associated with the above VCDs.</t>
  </si>
  <si>
    <t>Actuator shall be suitable for duct size as shown in the drawing.</t>
  </si>
  <si>
    <t xml:space="preserve">          TOTAL (AIR DISTRIBUTION)                             Rs.                                             </t>
  </si>
  <si>
    <t>TOTAL ITEM NO.3 (Ducting &amp; Air Terminals)</t>
  </si>
  <si>
    <t>INSULATION</t>
  </si>
  <si>
    <t>ACOUSTIC LINING OF DUCTS</t>
  </si>
  <si>
    <t>Using Open Cell Nitrile Rubber</t>
  </si>
  <si>
    <t>Supply and Application of internal acoustic lining of  supply  air  ducting using open cell   nitrile rubber insulation with density within 140-180 Kg/m3 as per the approved shop drawings and specifications. Insulation material shall be bonded with the ducts using metal screw and washers to facilitate grip to the GI sheet. Adhesive used shall be Low VOC type.</t>
  </si>
  <si>
    <t xml:space="preserve"> 10mm  thick lining</t>
  </si>
  <si>
    <t>Using Fibre Glass</t>
  </si>
  <si>
    <t xml:space="preserve">Supply   and   Application  of   internal   acoustic </t>
  </si>
  <si>
    <t xml:space="preserve">lining of supply/return air ducting using resin bonded </t>
  </si>
  <si>
    <t>fibre glass insulation of density not less than 32Kg/CuM</t>
  </si>
  <si>
    <t>as per the approved shop drawings and specifications.</t>
  </si>
  <si>
    <t xml:space="preserve">Quoted price shall be inclusive of GSS channel, metal </t>
  </si>
  <si>
    <t xml:space="preserve">screws, washers, fibre glass tissue, perforated sheet  </t>
  </si>
  <si>
    <t xml:space="preserve"> etc. as required for complete installation.  </t>
  </si>
  <si>
    <t xml:space="preserve">  25mm  thick lining</t>
  </si>
  <si>
    <t>THERMAL INSULATION OF DUCTS</t>
  </si>
  <si>
    <t>(Using Factory Laminated aluminium foil faced,</t>
  </si>
  <si>
    <t>Class 'O' Closed Cell Elastomeric insulation)</t>
  </si>
  <si>
    <t xml:space="preserve">Supply  and  Application  of  internal / external thermal insulation  of </t>
  </si>
  <si>
    <t>supply /return air ducting using closed</t>
  </si>
  <si>
    <t>cell elastomeric insulation with class 'O' fire retardant</t>
  </si>
  <si>
    <t>properties as per the specifications and  drawings.</t>
  </si>
  <si>
    <t>Adhesive used shall be Low VOC type.</t>
  </si>
  <si>
    <t>9mm  thick insulation- S/Air Duct in contact with R/Air</t>
  </si>
  <si>
    <t>13mm  thick insulation</t>
  </si>
  <si>
    <t>16mm  thick insulation (Fresh air duct in ac area)</t>
  </si>
  <si>
    <t>TOTAL ITEM NO. 4  (INSULATION)</t>
  </si>
  <si>
    <t>SECTION "B" : KITCHEN VENTILATION SYSTEM</t>
  </si>
  <si>
    <t>DOUBLE SKIN AIR COOLING MACHINES - With Fresh Air Intake Section</t>
  </si>
  <si>
    <t>(AIR WASHERS)</t>
  </si>
  <si>
    <t>Supply , Installation, Testing and Commissioning of</t>
  </si>
  <si>
    <t xml:space="preserve">double skin type evaporative air cooling machines  </t>
  </si>
  <si>
    <t xml:space="preserve">(packaged type) each  comprising of following  as  </t>
  </si>
  <si>
    <t>per  the specifications :</t>
  </si>
  <si>
    <t xml:space="preserve">Casing  of air washer shall be in double skin </t>
  </si>
  <si>
    <r>
      <t>construction</t>
    </r>
    <r>
      <rPr>
        <b/>
        <sz val="12"/>
        <rFont val="Times New Roman"/>
        <family val="1"/>
      </rPr>
      <t>.</t>
    </r>
    <r>
      <rPr>
        <sz val="12"/>
        <rFont val="Times New Roman"/>
        <family val="1"/>
      </rPr>
      <t xml:space="preserve"> Inner skin shall be constructed out of</t>
    </r>
  </si>
  <si>
    <t xml:space="preserve">24 gauge plain GS sheet &amp; outer skin in 24 gauge  </t>
  </si>
  <si>
    <t xml:space="preserve">pre-plasticized GS sheet  sandwitched between  </t>
  </si>
  <si>
    <t xml:space="preserve">50mm thick injected PU foam insulation of density </t>
  </si>
  <si>
    <t>not less than 40 Kg /CuM  and complete with marine light,</t>
  </si>
  <si>
    <t>limit switch &amp; inspection doors including control wiring</t>
  </si>
  <si>
    <t>as required. Air washer shall have access for all parts.</t>
  </si>
  <si>
    <t xml:space="preserve">Fan section complete with  backward curved DIDW </t>
  </si>
  <si>
    <t>type centrifugal fan/s, EFF1, IE3, IP-55, rated TEFC squirrel cage</t>
  </si>
  <si>
    <r>
      <t>induction motor suitable  to  operate on 415</t>
    </r>
    <r>
      <rPr>
        <u/>
        <sz val="12"/>
        <rFont val="Times New Roman"/>
        <family val="1"/>
      </rPr>
      <t>+</t>
    </r>
    <r>
      <rPr>
        <sz val="12"/>
        <rFont val="Times New Roman"/>
        <family val="1"/>
      </rPr>
      <t>10%V, 50Hz,</t>
    </r>
  </si>
  <si>
    <t>3 phase AC power supply and   belt   drive   package.</t>
  </si>
  <si>
    <t xml:space="preserve">Centrifugal fans shall be coated with epoxy paint as specified. </t>
  </si>
  <si>
    <t xml:space="preserve">Fan outlet velocity  shall not  be  more  than 2000 FPM </t>
  </si>
  <si>
    <t>(10.16 MPS).</t>
  </si>
  <si>
    <t>All fans should be AMCA certified.</t>
  </si>
  <si>
    <t>AirWasher shall be provided with Intake Section with</t>
  </si>
  <si>
    <t>F/A openings as per approved shop drawing.</t>
  </si>
  <si>
    <t xml:space="preserve">Air washer wet section shall be complete with 300mm </t>
  </si>
  <si>
    <t>thick cellulose based  paper fills, drift eliminators,</t>
  </si>
  <si>
    <t xml:space="preserve">water distribution system complete  with  FRP  spray </t>
  </si>
  <si>
    <t>headers, strainer of fine mesh brass screen, globe valve,</t>
  </si>
  <si>
    <t>float valve, quick   fill,  over  flow     &amp;       drain</t>
  </si>
  <si>
    <t>connections, GI  medium class piping and 3/1 phase</t>
  </si>
  <si>
    <t xml:space="preserve">monobloc pumps of 1HP/ 1.5HP/2HP motor rating </t>
  </si>
  <si>
    <t xml:space="preserve">as required according to  the  capacity  of  air cooling </t>
  </si>
  <si>
    <t xml:space="preserve">machines. Inner skin of wet section including fills </t>
  </si>
  <si>
    <t xml:space="preserve">mounting frame shall be constructed out of stainless </t>
  </si>
  <si>
    <t xml:space="preserve">steel SS- 304 A grade of appropriate thickness .Sump </t>
  </si>
  <si>
    <t xml:space="preserve">shall be made out of 1.25mm   thick  SS-304 A  grade </t>
  </si>
  <si>
    <t xml:space="preserve">stainless steel .Velocity  across  the paper fills  not to </t>
  </si>
  <si>
    <t>exceed 500  FPM.</t>
  </si>
  <si>
    <t>Filter section  complete with  50mm thick aluminium</t>
  </si>
  <si>
    <t>wire mesh viscous metallic filters. Velocity  across</t>
  </si>
  <si>
    <t xml:space="preserve"> the filters shall not exceed 500  FPM. </t>
  </si>
  <si>
    <t>Airwasher should be provided with adequate space between eliminator &amp; fan to avoid water carryover.</t>
  </si>
  <si>
    <t>The Evaporative Air Cooling Machines (EAC) shall</t>
  </si>
  <si>
    <t xml:space="preserve"> be of following duty parameters :</t>
  </si>
  <si>
    <t>M/c No      Capacity      S.P          Motor           Area to</t>
  </si>
  <si>
    <t xml:space="preserve">                   (Cfm)       (mmWG)     Rating           be  fed</t>
  </si>
  <si>
    <t xml:space="preserve">                                                       (HP)</t>
  </si>
  <si>
    <r>
      <t xml:space="preserve">EAC-1        1x22500         58-60         1x15.0   </t>
    </r>
    <r>
      <rPr>
        <sz val="11"/>
        <color indexed="10"/>
        <rFont val="Times New Roman"/>
        <family val="1"/>
      </rPr>
      <t xml:space="preserve"> </t>
    </r>
    <r>
      <rPr>
        <sz val="11"/>
        <rFont val="Times New Roman"/>
        <family val="1"/>
      </rPr>
      <t xml:space="preserve">           Kitchen             </t>
    </r>
  </si>
  <si>
    <t>SCRUBBER  (For Kitchen Exhaust)</t>
  </si>
  <si>
    <t>WET TYPE SCRUBBER</t>
  </si>
  <si>
    <t>Supply , Installation , Testing and Commissioning of</t>
  </si>
  <si>
    <t xml:space="preserve"> wet  type  scrubber  (packaged type) comprising  </t>
  </si>
  <si>
    <t xml:space="preserve"> of  following  as per the  specifications : </t>
  </si>
  <si>
    <t>type centrifugal fan/s, TEFC squirrel cage induction</t>
  </si>
  <si>
    <t>motor suitable  to  operate on 415+10%V, 50Hz,</t>
  </si>
  <si>
    <t>Casing  of wet type scrubber  shall  be  constructed</t>
  </si>
  <si>
    <t>out of 16 gauge GS sheet complete with inspection</t>
  </si>
  <si>
    <t>doors as required. Centrifugal   fans  shall  be coated</t>
  </si>
  <si>
    <t xml:space="preserve">with    epoxy  paint   as   specified. Fan outlet velocity  </t>
  </si>
  <si>
    <t xml:space="preserve"> shall not  be  more  than 2000 FPM  (10.16 MPS).</t>
  </si>
  <si>
    <t xml:space="preserve">Wet section complete with double bank spray header in </t>
  </si>
  <si>
    <t xml:space="preserve">GI construction and nozzles, louvers PVC mist eliminators </t>
  </si>
  <si>
    <t>&amp;  mist  collection  tray  made  out  of  16G  GSS,</t>
  </si>
  <si>
    <t>strainer of fine mesh brass screen, globe valve,</t>
  </si>
  <si>
    <t>connections, GI  medium class piping and 3 phase</t>
  </si>
  <si>
    <t xml:space="preserve">monobloc    pump    of   1.5HP    motor   rating </t>
  </si>
  <si>
    <t xml:space="preserve">as required according to  the  capacity  of  scrubber  </t>
  </si>
  <si>
    <t>machines. Wet section  including  sump will be made of</t>
  </si>
  <si>
    <t>1.25mm   thick  SS-304 A  grade  stainless steel .</t>
  </si>
  <si>
    <t xml:space="preserve">In addition to the above, scrubber shall be </t>
  </si>
  <si>
    <t>provided with adequate vibration isolation pads</t>
  </si>
  <si>
    <t>and fire retardent flexible canvass connections made</t>
  </si>
  <si>
    <t>out of canvass sleeve.</t>
  </si>
  <si>
    <t>The Scrubber Machines (EAC) shall be of following</t>
  </si>
  <si>
    <t xml:space="preserve"> duty parameters :</t>
  </si>
  <si>
    <t>M/c No    Capacity    S.P           Motor         Area to</t>
  </si>
  <si>
    <t xml:space="preserve">                  (Cfm)   (mmWG)     Rating        be  fed</t>
  </si>
  <si>
    <t xml:space="preserve">                                                    (HP)</t>
  </si>
  <si>
    <t>WS-1       28000     68-70        20.0          Kitchen Area</t>
  </si>
  <si>
    <t>AIR  CURTAIN</t>
  </si>
  <si>
    <t>Supply ,     Installation    and     Testing   of</t>
  </si>
  <si>
    <t>air   curtains   with   noiseless, statically &amp; dynamically</t>
  </si>
  <si>
    <t>balanced aluminium blowers, cleanable type</t>
  </si>
  <si>
    <t xml:space="preserve">pre-filters,    motor     &amp;    powder  coated  </t>
  </si>
  <si>
    <t>aluminium enclosure as per the specifications.</t>
  </si>
  <si>
    <t>Unit shall be complete with Plug Top &amp; necessary</t>
  </si>
  <si>
    <t xml:space="preserve">power cable. </t>
  </si>
  <si>
    <t xml:space="preserve">2.4 M  long air curtain  </t>
  </si>
  <si>
    <t xml:space="preserve">2.1 M  long air curtain  </t>
  </si>
  <si>
    <t xml:space="preserve">1.5 M  long air curtain  </t>
  </si>
  <si>
    <t xml:space="preserve">1.2 M long air curtain  </t>
  </si>
  <si>
    <t>(Actual size &amp; qty of air Curtain shall be as per approved shop drawing)</t>
  </si>
  <si>
    <t>VENTILATION  FANS</t>
  </si>
  <si>
    <t>INLINE FANS (Single Phase)</t>
  </si>
  <si>
    <t xml:space="preserve">Supply, Installation, Testing &amp; Commissioning of circular /rectangular inline fans for exhaust air complete with sheet metal casing, direct driven centrifugal fan, motor with proper protection  and  inspection door. Fan  shall be suitable for operation on 220+6 % volts, 50 Hz,1phase AC power supply. Fan shall  be installed as shown  in the drawings and will be of following  characteristics : 
All single phase inline fans shall be provided with factory fitted speed regulators. All Fans Should be complete with Plug Top &amp; necessary power cable. </t>
  </si>
  <si>
    <t>Fan                  Capacity          S.P                      Area to</t>
  </si>
  <si>
    <t>No.                   (Cfm)             (mmWG)         to be exhausted</t>
  </si>
  <si>
    <t>IF-1(Circular)             300              14-15             Pantry</t>
  </si>
  <si>
    <t xml:space="preserve"> TOTAL ITEM NO. 1  (EQUIPMENT)</t>
  </si>
  <si>
    <t>DUCTWORK/AIR TERMINALS - INCLUDING IN SECTION 'A'</t>
  </si>
  <si>
    <t>Supply, Installation and Testing of factory fabricated GSS ducting complete with vanes,splitter dampers, fire retardant gaskets,  hanging  arrangement   including  fully  threaded  GI  rods and  GI "C" channels/ rolled steel wires or Gripple Wire Rope Hangers &amp; Supports complete with end fixing, GI "C" channels etc. as approved by clients/consultants in accordance with the approved shop drawings and specifications. Quoted price shall be  inclusive of necessary scaffolding charges towards installation  of  supply/exhaust air ducts outside or within building wherever required.</t>
  </si>
  <si>
    <t>Spacing between duct supports should not exceed 2m in both cases i.e GI rods with GI "C" channels &amp; Gripple Wire Rope Hanger support . In case of Gripple Wire Rope Hanger support for duct sizes above 1800mm, MS angles duly painted with black enamel paint should be used along with neoprene pad in between the duct &amp; MS angle. All duct supports shall be provided with check nuts (lock nuts).</t>
  </si>
  <si>
    <t>While selecting the duct supports vendor shall ensure</t>
  </si>
  <si>
    <t xml:space="preserve">vibration free installation.Quoted price shall be inclusive of smoke </t>
  </si>
  <si>
    <t>test using smoke bombs.</t>
  </si>
  <si>
    <t>For Air-Cooling ducts</t>
  </si>
  <si>
    <t>1mm to 899mm  --  24G   GSS with TDC Joints</t>
  </si>
  <si>
    <t>900mm to 1500mm -- 22G GSS with TDC Joints</t>
  </si>
  <si>
    <t>1501mm to 2100mm - 20G  GSS with TDC Joints</t>
  </si>
  <si>
    <t>DUCO PAINT  (For Exposed Duct)</t>
  </si>
  <si>
    <t>Supply  and  Application  of  minimum two coats of  Duco of colour and shade as approved by the Architects for exposed ducts. Quoted price shall be inclusive of primer before paint and all neceesary arrangement as required for providing the paint over duct.</t>
  </si>
  <si>
    <t xml:space="preserve">Supply, Fabrication, Installation and Testing of sheet  metal ducts complete with vanes, splitter dampers, hanging  arrangement  including check nuts  in accordance with the approved shop drawings and specifications. </t>
  </si>
  <si>
    <t>For Kitchen Exhaust</t>
  </si>
  <si>
    <t>Supply, fabrication, Installation and testing of MS ducting</t>
  </si>
  <si>
    <t>for kitchen exhaust contructed out of 2mm thick</t>
  </si>
  <si>
    <t xml:space="preserve">MS sheet using MS angle iron flanges in line with </t>
  </si>
  <si>
    <t xml:space="preserve">good engineering practice. Entire ducting shall be </t>
  </si>
  <si>
    <t>applied with minimum two coats of red oxide primer.</t>
  </si>
  <si>
    <t>Duct shall be provided with oil trap as required</t>
  </si>
  <si>
    <t>Supply, Installation, Testing of 125mm deep antivibration flexible joints at the outlet of  air handling units/ductable split units//inline fans. Flexible connections  shall be constructed using  imported  fire retardant  fabric with   extruded aluminium frame/flange on both sides of approved make.</t>
  </si>
  <si>
    <t>Supply,   Installation   and   Testing    of   of   extruded aluminium   powder  coated air transfer  grilles to be provided at the door of toilets/pantry.</t>
  </si>
  <si>
    <t>and shop drawings.</t>
  </si>
  <si>
    <t>Supply,  Installation and Testing  of  Aluminium  multi blade</t>
  </si>
  <si>
    <t>powdered coated / anodised extruded aluminium</t>
  </si>
  <si>
    <t xml:space="preserve">louvers to be installed outside for suction ( airwashers), </t>
  </si>
  <si>
    <t>as per approved shop drawings and specifications.</t>
  </si>
  <si>
    <t xml:space="preserve"> TOTAL ITEM NO. 2 (Ducting &amp; Air Terminals)</t>
  </si>
  <si>
    <t>3.0</t>
  </si>
  <si>
    <t>THERMAL INSULATION OF DUCTS-(FOR AIR SCRUBBER DUCT)</t>
  </si>
  <si>
    <t>(Using Factory Laminated fibre glass insulation)</t>
  </si>
  <si>
    <t xml:space="preserve">Supply  and  Application  of  external thermal </t>
  </si>
  <si>
    <t xml:space="preserve">insulation  of  supply /return air ducting using </t>
  </si>
  <si>
    <t xml:space="preserve">aluminium foil faced fibre glass  insulation of density </t>
  </si>
  <si>
    <t xml:space="preserve">not less than 24Kg/CuM and aluminium foil thickness of 22  </t>
  </si>
  <si>
    <t xml:space="preserve">microns as per the specifications and drawings. Quoted </t>
  </si>
  <si>
    <t xml:space="preserve">price shall be inclusive of Low VOC adhesive as required, </t>
  </si>
  <si>
    <t>aluminium tape straps.</t>
  </si>
  <si>
    <t>25mm  thick insulation</t>
  </si>
  <si>
    <t>50mm  thick insulation</t>
  </si>
  <si>
    <t xml:space="preserve">THERMAL INSULATION OF DUCTS-(FOR AIR SCRUBBER DUCT) - EXPOSED </t>
  </si>
  <si>
    <t xml:space="preserve">aluminium tape straps.  Insulation shall be covered necessary </t>
  </si>
  <si>
    <t xml:space="preserve">glass cloth &amp; UV protection paint. </t>
  </si>
  <si>
    <t>THERMAL INSULATION OF DUCTS - Air Washer</t>
  </si>
  <si>
    <t>(Using aluminium foil  faced Class 'O' Fire Retardant Properties Closed Cell Elastomeric insulation)</t>
  </si>
  <si>
    <t xml:space="preserve">Supply  and  Application  of  external thermal insulation  of supply /return air ducting using factory laminated aluminium foil faced closed cell elastomeric nitrile rubber insulation with class 'O' fire retardant properties as per the specifications and  drawings.
aluminium foil face shall provide protection from mechanical impact, and Scratches etc. Both insulation &amp; aluminium foil layer should have built in antimicrobial protection. Expose insulation shall be covered with necessary glass cloth &amp; UV protection paint. 
Adhesive - AC Duct King Eco Fresh </t>
  </si>
  <si>
    <t>25mm  thick insulation - For AC Duct in Kitchen</t>
  </si>
  <si>
    <t xml:space="preserve">ELECTRICAL WORKS </t>
  </si>
  <si>
    <t>Panels</t>
  </si>
  <si>
    <t>Supply,Installation,Testing and Commissioning  of the following   cubical type panels made out of 14 guage CRCA structure, base channel, complete with, moulded case circuit breakers, meters, indicating lamps, current transformer etc. Complete in all respects, insulated bus bars with heat shrinkable PVC sleeve in  suitable  bus  chambers ,  interconnection, small wiring, name plate, danger plate, earth bus etc. &amp; comprising of compartments with  hinged door for each feeder &amp; its accessories, cable alley with hinged doors, bus chamber with bolted door etc. The panel being of dust  &amp; vermin proof construction with  rubber  gasket attractively  powder  coating  etc. The panel shall be free standing type / wall mounted type  as per relavant  drawing  and  comprising  with the following:</t>
  </si>
  <si>
    <t>Notes :</t>
  </si>
  <si>
    <t xml:space="preserve">1.  All MCCBs shall be with operating handle. </t>
  </si>
  <si>
    <t>2.  CTs burden shall be 15VA &amp; accuracy class 1.0</t>
  </si>
  <si>
    <t>3.  CTs shall be cast resin type .</t>
  </si>
  <si>
    <t xml:space="preserve">4.  All MCCBs shall be with thermal magnetic </t>
  </si>
  <si>
    <t xml:space="preserve">      release.</t>
  </si>
  <si>
    <t>5.   All indication lights shall be LED type.</t>
  </si>
  <si>
    <t>6.   All meter shall be digital type.</t>
  </si>
  <si>
    <t>7. The outgoing starter feeders for pumps,AHUS</t>
  </si>
  <si>
    <t xml:space="preserve">    &amp;  ventilation   fans      shall        be    provided</t>
  </si>
  <si>
    <t xml:space="preserve">    with push buttons &amp; indicating lamps for </t>
  </si>
  <si>
    <t xml:space="preserve">    status indication.</t>
  </si>
  <si>
    <t xml:space="preserve">8.  Proper     isolation     switches    to     be </t>
  </si>
  <si>
    <t xml:space="preserve">     provided    near   air handling units   and </t>
  </si>
  <si>
    <t xml:space="preserve">     ventilation fans  in  weather proof enclosure. </t>
  </si>
  <si>
    <t>9.  Bimetal   overload   relay   for   all   the</t>
  </si>
  <si>
    <t xml:space="preserve">       starters   shall   have    built-in     single</t>
  </si>
  <si>
    <t xml:space="preserve">       phasing prevention feature.</t>
  </si>
  <si>
    <t>10.  Electrical  interlocking  wiring  shall   be</t>
  </si>
  <si>
    <t xml:space="preserve">        provided  as  per  system  requirement.</t>
  </si>
  <si>
    <t>11.   Power  cabling/wiring  with   necessary</t>
  </si>
  <si>
    <t xml:space="preserve">        earthing   from   source  to each  panel</t>
  </si>
  <si>
    <t xml:space="preserve">        and  each   exhaust    fan   shall    be </t>
  </si>
  <si>
    <t xml:space="preserve">        provided   by  other agencies.</t>
  </si>
  <si>
    <t xml:space="preserve">12.  All HVAC equipment  shall be compatible with </t>
  </si>
  <si>
    <t xml:space="preserve">      BMS and necessary provisions to be made</t>
  </si>
  <si>
    <t xml:space="preserve">      in each panel.</t>
  </si>
  <si>
    <t>KVF PANEL -1 (Location : Kitchen ) - 13.8KW</t>
  </si>
  <si>
    <t>For 9700Cfm Air Washers &amp; Pump, 12100Cfm SISW Fan &amp; ESP</t>
  </si>
  <si>
    <t>Incoming :</t>
  </si>
  <si>
    <t>63 Amps ,TP MCCB with electronic release &amp;</t>
  </si>
  <si>
    <t xml:space="preserve">earth fault relay,  door interlock and front drive </t>
  </si>
  <si>
    <t>rotor kit-- 1set</t>
  </si>
  <si>
    <t>(0-500) V  digital Voltmeter with built in Selector</t>
  </si>
  <si>
    <t>switch -- 1set</t>
  </si>
  <si>
    <t xml:space="preserve">Digital Ammeter with built in selector </t>
  </si>
  <si>
    <t>switch- 1set</t>
  </si>
  <si>
    <t>Current Transformers - 1set</t>
  </si>
  <si>
    <t>LED type RYB  phase indication lights- 1set</t>
  </si>
  <si>
    <t>Busbar</t>
  </si>
  <si>
    <t>100 Amps   TPN   aluminium    busbar   having</t>
  </si>
  <si>
    <t xml:space="preserve">suitable fault level, with PVC   heat  shrunk  </t>
  </si>
  <si>
    <t xml:space="preserve">sleeves  on    SMC/DMC supports. </t>
  </si>
  <si>
    <t>Outgoings :</t>
  </si>
  <si>
    <t>For Air Washers - (1x11.0KW)</t>
  </si>
  <si>
    <t>40 Amps ,TP MCCB   -- 1 set</t>
  </si>
  <si>
    <t>switch- 1 set</t>
  </si>
  <si>
    <t>Current Transformers -- 1 set</t>
  </si>
  <si>
    <t>LED type ON &amp; OFF indication lights -- 1 set</t>
  </si>
  <si>
    <t>START-STOP Push Buttons -- 1 set</t>
  </si>
  <si>
    <t xml:space="preserve">15.0HP Star Delta starter with built-in single  phasing </t>
  </si>
  <si>
    <t>preventor &amp; overload relay &amp; adjustable timer-- 1 set</t>
  </si>
  <si>
    <t>Auto-Manual    type     selector         switch</t>
  </si>
  <si>
    <t xml:space="preserve"> to   facilitate   auto   start   of    unit </t>
  </si>
  <si>
    <t xml:space="preserve"> after restoration of power  --  1 set</t>
  </si>
  <si>
    <t>Control wiring and safety circuit as required</t>
  </si>
  <si>
    <t>with start-stop  push  buttons  stay  put    or</t>
  </si>
  <si>
    <t>lockable type -1 set</t>
  </si>
  <si>
    <t>For Air Scrubber - (1x15KW)</t>
  </si>
  <si>
    <t xml:space="preserve">20HP Star Delta starter with built-in single  phasing </t>
  </si>
  <si>
    <t>Contactors, Potential Free Contacts, Control wiring and</t>
  </si>
  <si>
    <t xml:space="preserve"> safety circuit as requiredwith start-stop  push  buttons  stay  </t>
  </si>
  <si>
    <t>put  or lockable type - 1 set</t>
  </si>
  <si>
    <t>For Pump of Air washer (1x1.0HP) -single phase</t>
  </si>
  <si>
    <t>20 Amps ,TP MCB   --  1 set</t>
  </si>
  <si>
    <t>START-STOP Push Buttons --  1 set</t>
  </si>
  <si>
    <t>Auto-Manual type selector switch-- 1 set</t>
  </si>
  <si>
    <t>For Pump of Air Scrubber (1x1.0HP) -single phase</t>
  </si>
  <si>
    <t xml:space="preserve">CABLING  </t>
  </si>
  <si>
    <t>4.2.1</t>
  </si>
  <si>
    <t>Supply,   laying,   affecting    connections   and</t>
  </si>
  <si>
    <t>Testing   of   the   following   sizes  of   1.1 KV</t>
  </si>
  <si>
    <t>armoured   PVC   insulated  aluminium/  copper</t>
  </si>
  <si>
    <t>conductor cables.  Cables shall be inclusive of</t>
  </si>
  <si>
    <t>all clamps, saddles, screws, cable identification</t>
  </si>
  <si>
    <t>tags, cable terminal  joints  including  terminal</t>
  </si>
  <si>
    <t xml:space="preserve">lugs,   insulating   tapes,    affecting   terminal </t>
  </si>
  <si>
    <t xml:space="preserve">connections  to   the    equipment  as   per the </t>
  </si>
  <si>
    <t>specifications and as required. Quoted price</t>
  </si>
  <si>
    <t>shall be inclusive of perforated duly painted</t>
  </si>
  <si>
    <t>2mm thick MS trays to be installed inside and</t>
  </si>
  <si>
    <t xml:space="preserve"> GI trays to be installed outside exposed and </t>
  </si>
  <si>
    <t>8SWG copper earth wire for all equipment.</t>
  </si>
  <si>
    <t>All power cables shall be FRLS type.</t>
  </si>
  <si>
    <t>3 C   x 16   Sqmm  cable (Copper)</t>
  </si>
  <si>
    <t>3 C   x 10   Sqmm  cable (Copper)</t>
  </si>
  <si>
    <t>3 C   x   6   Sqmm  cable (Copper)</t>
  </si>
  <si>
    <t>3 C   x   4   Sqmm  cable (Copper)</t>
  </si>
  <si>
    <t>3 C   x  2.5 Sqmm  cable (Copper)</t>
  </si>
  <si>
    <t>f.</t>
  </si>
  <si>
    <t>3 C  x 2.5 Sqmm  cable( Copper Control cabling)</t>
  </si>
  <si>
    <t>g.</t>
  </si>
  <si>
    <t>3 C  x 1.5 Sqmm  cable(Copper Control cabling)</t>
  </si>
  <si>
    <t>h.</t>
  </si>
  <si>
    <t>4 C  x 1.5 Sqmm  cable( Copper Control cabling)</t>
  </si>
  <si>
    <t>Supply and fixing of 1.1 KV  grade  rubber</t>
  </si>
  <si>
    <t>mat 914.4 mm wide 6mm thick to withstand</t>
  </si>
  <si>
    <t xml:space="preserve">1.1 KV   dielectric     strength  in   front of </t>
  </si>
  <si>
    <t>each panel.</t>
  </si>
  <si>
    <t xml:space="preserve">Supply,     Installation &amp; Testing  of  TPN </t>
  </si>
  <si>
    <t xml:space="preserve">isolator  in  weather  proof  enclosure  near </t>
  </si>
  <si>
    <t>Fans.</t>
  </si>
  <si>
    <t>TOTAL ITEM NO. 4  (ELECTRICAL)</t>
  </si>
  <si>
    <t>TOTAL</t>
  </si>
  <si>
    <t>REMARKS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</si>
</sst>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0.00_);_(* \(#,##0.00\);_(* &quot;-&quot;??_);_(@_)"/>
    <numFmt numFmtId="165" formatCode="0.0"/>
    <numFmt numFmtId="166" formatCode="0.00_)"/>
  </numFmts>
  <fonts count="29">
    <font>
      <sz val="11"/>
      <color theme="1"/>
      <name val="Calibri"/>
      <family val="2"/>
      <scheme val="minor"/>
    </font>
    <font>
      <sz val="11"/>
      <color theme="1"/>
      <name val="Calibri"/>
      <family val="2"/>
      <scheme val="minor"/>
    </font>
    <font>
      <sz val="10"/>
      <name val="Arial"/>
      <family val="2"/>
    </font>
    <font>
      <sz val="11"/>
      <color indexed="8"/>
      <name val="Calibri"/>
      <family val="2"/>
    </font>
    <font>
      <sz val="9"/>
      <name val="Arial"/>
      <family val="2"/>
    </font>
    <font>
      <sz val="10"/>
      <color rgb="FF000000"/>
      <name val="Times New Roman"/>
      <family val="1"/>
    </font>
    <font>
      <sz val="11"/>
      <name val="Times New Roman"/>
      <family val="1"/>
    </font>
    <font>
      <sz val="10"/>
      <name val="Arial"/>
      <family val="2"/>
      <charset val="204"/>
    </font>
    <font>
      <sz val="10"/>
      <color indexed="8"/>
      <name val="Arial"/>
      <family val="2"/>
    </font>
    <font>
      <sz val="10"/>
      <name val="Arial"/>
      <family val="2"/>
    </font>
    <font>
      <sz val="10"/>
      <name val="Courier"/>
      <family val="3"/>
    </font>
    <font>
      <b/>
      <sz val="12"/>
      <name val="Times New Roman"/>
      <family val="1"/>
    </font>
    <font>
      <sz val="12"/>
      <name val="Times New Roman"/>
      <family val="1"/>
    </font>
    <font>
      <sz val="12"/>
      <name val="CityBlueprint"/>
      <charset val="2"/>
    </font>
    <font>
      <sz val="12"/>
      <color indexed="8"/>
      <name val="Times New Roman"/>
      <family val="1"/>
    </font>
    <font>
      <sz val="12"/>
      <color theme="1"/>
      <name val="Times New Roman"/>
      <family val="1"/>
    </font>
    <font>
      <b/>
      <sz val="12"/>
      <color indexed="8"/>
      <name val="Times New Roman"/>
      <family val="1"/>
    </font>
    <font>
      <sz val="12"/>
      <color rgb="FF92D050"/>
      <name val="Times New Roman"/>
      <family val="1"/>
    </font>
    <font>
      <sz val="12"/>
      <color indexed="10"/>
      <name val="Times New Roman"/>
      <family val="1"/>
    </font>
    <font>
      <b/>
      <sz val="11"/>
      <name val="Times New Roman"/>
      <family val="1"/>
    </font>
    <font>
      <sz val="11"/>
      <name val="Arial"/>
      <family val="2"/>
    </font>
    <font>
      <u/>
      <sz val="12"/>
      <name val="Times New Roman"/>
      <family val="1"/>
    </font>
    <font>
      <sz val="14"/>
      <color rgb="FFFF0000"/>
      <name val="Times New Roman"/>
      <family val="1"/>
    </font>
    <font>
      <sz val="11"/>
      <color indexed="10"/>
      <name val="Times New Roman"/>
      <family val="1"/>
    </font>
    <font>
      <sz val="12"/>
      <color indexed="56"/>
      <name val="Times New Roman"/>
      <family val="1"/>
    </font>
    <font>
      <sz val="10"/>
      <color indexed="56"/>
      <name val="Times New Roman"/>
      <family val="1"/>
    </font>
    <font>
      <sz val="12"/>
      <color rgb="FFFF0000"/>
      <name val="Times New Roman"/>
      <family val="1"/>
    </font>
    <font>
      <b/>
      <sz val="12"/>
      <color rgb="FFFF0000"/>
      <name val="Times New Roman"/>
      <family val="1"/>
    </font>
    <font>
      <sz val="10"/>
      <name val="Times New Roman"/>
      <family val="1"/>
    </font>
  </fonts>
  <fills count="9">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indexed="9"/>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indexed="64"/>
      </right>
      <top style="thin">
        <color indexed="64"/>
      </top>
      <bottom style="thin">
        <color indexed="64"/>
      </bottom>
      <diagonal/>
    </border>
  </borders>
  <cellStyleXfs count="22">
    <xf numFmtId="0" fontId="0" fillId="0" borderId="0"/>
    <xf numFmtId="0" fontId="2" fillId="0" borderId="0"/>
    <xf numFmtId="0" fontId="2" fillId="0" borderId="0"/>
    <xf numFmtId="164" fontId="3" fillId="0" borderId="0" applyFont="0" applyFill="0" applyBorder="0" applyAlignment="0" applyProtection="0"/>
    <xf numFmtId="0" fontId="2" fillId="0" borderId="0"/>
    <xf numFmtId="0" fontId="2" fillId="0" borderId="0"/>
    <xf numFmtId="43" fontId="4" fillId="0" borderId="0" applyFont="0" applyFill="0" applyBorder="0" applyAlignment="0" applyProtection="0"/>
    <xf numFmtId="0" fontId="2" fillId="0" borderId="0"/>
    <xf numFmtId="0" fontId="2" fillId="0" borderId="0"/>
    <xf numFmtId="164" fontId="1" fillId="0" borderId="0" applyFont="0" applyFill="0" applyBorder="0" applyAlignment="0" applyProtection="0"/>
    <xf numFmtId="0" fontId="5" fillId="0" borderId="0"/>
    <xf numFmtId="0" fontId="6" fillId="0" borderId="0"/>
    <xf numFmtId="0" fontId="2" fillId="0" borderId="0"/>
    <xf numFmtId="0" fontId="1" fillId="0" borderId="0"/>
    <xf numFmtId="164" fontId="2" fillId="0" borderId="0" applyFont="0" applyFill="0" applyBorder="0" applyAlignment="0" applyProtection="0"/>
    <xf numFmtId="0" fontId="8" fillId="0" borderId="0" applyBorder="0" applyProtection="0"/>
    <xf numFmtId="0" fontId="8" fillId="0" borderId="0" applyBorder="0" applyProtection="0"/>
    <xf numFmtId="0" fontId="1" fillId="0" borderId="0"/>
    <xf numFmtId="43" fontId="1" fillId="0" borderId="0" applyFont="0" applyFill="0" applyBorder="0" applyAlignment="0" applyProtection="0"/>
    <xf numFmtId="0" fontId="9" fillId="0" borderId="0"/>
    <xf numFmtId="0" fontId="2" fillId="0" borderId="0"/>
    <xf numFmtId="0" fontId="2" fillId="0" borderId="0"/>
  </cellStyleXfs>
  <cellXfs count="141">
    <xf numFmtId="0" fontId="0" fillId="0" borderId="0" xfId="0"/>
    <xf numFmtId="0" fontId="12" fillId="0" borderId="0" xfId="19" applyFont="1"/>
    <xf numFmtId="0" fontId="12" fillId="0" borderId="1" xfId="19" applyFont="1" applyBorder="1" applyAlignment="1">
      <alignment vertical="center"/>
    </xf>
    <xf numFmtId="0" fontId="11" fillId="0" borderId="1" xfId="19" applyFont="1" applyBorder="1" applyAlignment="1">
      <alignment vertical="center"/>
    </xf>
    <xf numFmtId="0" fontId="11" fillId="0" borderId="1" xfId="19" applyFont="1" applyBorder="1" applyAlignment="1">
      <alignment horizontal="center" vertical="center"/>
    </xf>
    <xf numFmtId="0" fontId="12" fillId="0" borderId="1" xfId="19" applyFont="1" applyBorder="1" applyAlignment="1">
      <alignment horizontal="center" vertical="center"/>
    </xf>
    <xf numFmtId="2" fontId="12" fillId="0" borderId="1" xfId="19" applyNumberFormat="1" applyFont="1" applyBorder="1" applyAlignment="1">
      <alignment horizontal="center" vertical="center"/>
    </xf>
    <xf numFmtId="0" fontId="12" fillId="0" borderId="1" xfId="19" applyFont="1" applyBorder="1" applyAlignment="1">
      <alignment horizontal="right" vertical="center"/>
    </xf>
    <xf numFmtId="0" fontId="12" fillId="0" borderId="1" xfId="19" applyFont="1" applyBorder="1" applyAlignment="1">
      <alignment horizontal="justify" vertical="top"/>
    </xf>
    <xf numFmtId="0" fontId="11" fillId="0" borderId="1" xfId="19" applyFont="1" applyBorder="1" applyAlignment="1">
      <alignment horizontal="justify" vertical="top"/>
    </xf>
    <xf numFmtId="2" fontId="13" fillId="0" borderId="1" xfId="19" applyNumberFormat="1" applyFont="1" applyBorder="1" applyAlignment="1">
      <alignment horizontal="center" vertical="center"/>
    </xf>
    <xf numFmtId="4" fontId="12" fillId="0" borderId="1" xfId="19" applyNumberFormat="1" applyFont="1" applyBorder="1" applyAlignment="1">
      <alignment horizontal="center" vertical="center"/>
    </xf>
    <xf numFmtId="0" fontId="12" fillId="0" borderId="0" xfId="19" applyFont="1" applyAlignment="1">
      <alignment horizontal="center" vertical="center"/>
    </xf>
    <xf numFmtId="2" fontId="12" fillId="0" borderId="0" xfId="19" applyNumberFormat="1" applyFont="1" applyAlignment="1">
      <alignment horizontal="center" vertical="center"/>
    </xf>
    <xf numFmtId="4" fontId="12" fillId="0" borderId="0" xfId="19" applyNumberFormat="1" applyFont="1" applyAlignment="1">
      <alignment horizontal="center" vertical="center"/>
    </xf>
    <xf numFmtId="0" fontId="12" fillId="0" borderId="0" xfId="19" applyFont="1" applyAlignment="1">
      <alignment horizontal="justify" vertical="top"/>
    </xf>
    <xf numFmtId="0" fontId="14" fillId="0" borderId="3" xfId="19" applyFont="1" applyBorder="1" applyAlignment="1">
      <alignment horizontal="center" vertical="center"/>
    </xf>
    <xf numFmtId="0" fontId="11" fillId="0" borderId="3" xfId="19" applyFont="1" applyBorder="1" applyAlignment="1">
      <alignment vertical="center" wrapText="1"/>
    </xf>
    <xf numFmtId="0" fontId="14" fillId="0" borderId="1" xfId="19" quotePrefix="1" applyFont="1" applyBorder="1" applyAlignment="1">
      <alignment horizontal="center" vertical="center"/>
    </xf>
    <xf numFmtId="0" fontId="14" fillId="0" borderId="1" xfId="19" applyFont="1" applyBorder="1" applyAlignment="1">
      <alignment horizontal="center" vertical="center"/>
    </xf>
    <xf numFmtId="4" fontId="14" fillId="0" borderId="1" xfId="19" applyNumberFormat="1" applyFont="1" applyBorder="1" applyAlignment="1">
      <alignment horizontal="center" vertical="center"/>
    </xf>
    <xf numFmtId="0" fontId="14" fillId="0" borderId="0" xfId="19" applyFont="1" applyAlignment="1">
      <alignment horizontal="center" vertical="center"/>
    </xf>
    <xf numFmtId="0" fontId="11" fillId="0" borderId="0" xfId="19" applyFont="1" applyAlignment="1">
      <alignment vertical="center" wrapText="1"/>
    </xf>
    <xf numFmtId="0" fontId="12" fillId="0" borderId="1" xfId="19" applyFont="1" applyBorder="1" applyAlignment="1">
      <alignment vertical="center" wrapText="1"/>
    </xf>
    <xf numFmtId="0" fontId="12" fillId="0" borderId="1" xfId="19" quotePrefix="1" applyFont="1" applyBorder="1" applyAlignment="1">
      <alignment horizontal="center" vertical="center"/>
    </xf>
    <xf numFmtId="0" fontId="12" fillId="0" borderId="1" xfId="19" applyFont="1" applyBorder="1"/>
    <xf numFmtId="0" fontId="12" fillId="0" borderId="1" xfId="19" applyFont="1" applyBorder="1" applyAlignment="1">
      <alignment horizontal="center"/>
    </xf>
    <xf numFmtId="0" fontId="12" fillId="0" borderId="1" xfId="19" quotePrefix="1" applyFont="1" applyBorder="1" applyAlignment="1">
      <alignment horizontal="center"/>
    </xf>
    <xf numFmtId="2" fontId="14" fillId="0" borderId="1" xfId="19" applyNumberFormat="1" applyFont="1" applyBorder="1" applyAlignment="1">
      <alignment horizontal="center" vertical="center"/>
    </xf>
    <xf numFmtId="2" fontId="12" fillId="0" borderId="1" xfId="19" applyNumberFormat="1" applyFont="1" applyBorder="1"/>
    <xf numFmtId="0" fontId="12" fillId="0" borderId="1" xfId="19" applyFont="1" applyBorder="1" applyAlignment="1">
      <alignment horizontal="right"/>
    </xf>
    <xf numFmtId="0" fontId="12" fillId="2" borderId="1" xfId="19" applyFont="1" applyFill="1" applyBorder="1" applyAlignment="1">
      <alignment horizontal="center" vertical="center"/>
    </xf>
    <xf numFmtId="0" fontId="15" fillId="0" borderId="1" xfId="19" applyFont="1" applyBorder="1" applyAlignment="1">
      <alignment vertical="center"/>
    </xf>
    <xf numFmtId="0" fontId="15" fillId="0" borderId="1" xfId="19" applyFont="1" applyBorder="1" applyAlignment="1">
      <alignment horizontal="center" vertical="center"/>
    </xf>
    <xf numFmtId="4" fontId="15" fillId="0" borderId="1" xfId="19" applyNumberFormat="1" applyFont="1" applyBorder="1" applyAlignment="1">
      <alignment horizontal="center" vertical="center"/>
    </xf>
    <xf numFmtId="0" fontId="11" fillId="6" borderId="1" xfId="19" applyFont="1" applyFill="1" applyBorder="1" applyAlignment="1">
      <alignment horizontal="center" vertical="center"/>
    </xf>
    <xf numFmtId="4" fontId="11" fillId="6" borderId="1" xfId="19" applyNumberFormat="1" applyFont="1" applyFill="1" applyBorder="1" applyAlignment="1">
      <alignment horizontal="center" vertical="center"/>
    </xf>
    <xf numFmtId="0" fontId="12" fillId="0" borderId="1" xfId="19" applyFont="1" applyBorder="1" applyAlignment="1">
      <alignment horizontal="justify" vertical="justify" wrapText="1"/>
    </xf>
    <xf numFmtId="0" fontId="12" fillId="0" borderId="1" xfId="19" applyFont="1" applyBorder="1" applyAlignment="1">
      <alignment horizontal="center" vertical="center" wrapText="1"/>
    </xf>
    <xf numFmtId="0" fontId="12" fillId="0" borderId="1" xfId="19" applyFont="1" applyBorder="1" applyAlignment="1">
      <alignment horizontal="justify" vertical="top" wrapText="1"/>
    </xf>
    <xf numFmtId="0" fontId="12" fillId="0" borderId="1" xfId="19" applyFont="1" applyBorder="1" applyAlignment="1">
      <alignment horizontal="justify" vertical="center" wrapText="1"/>
    </xf>
    <xf numFmtId="0" fontId="12" fillId="6" borderId="1" xfId="19" applyFont="1" applyFill="1" applyBorder="1"/>
    <xf numFmtId="4" fontId="11" fillId="0" borderId="1" xfId="19" applyNumberFormat="1" applyFont="1" applyBorder="1" applyAlignment="1">
      <alignment horizontal="center" vertical="center"/>
    </xf>
    <xf numFmtId="0" fontId="16" fillId="0" borderId="1" xfId="19" applyFont="1" applyBorder="1" applyAlignment="1">
      <alignment vertical="center"/>
    </xf>
    <xf numFmtId="0" fontId="14" fillId="2" borderId="1" xfId="19" applyFont="1" applyFill="1" applyBorder="1" applyAlignment="1">
      <alignment horizontal="center" vertical="center"/>
    </xf>
    <xf numFmtId="0" fontId="14" fillId="0" borderId="1" xfId="19" applyFont="1" applyBorder="1" applyAlignment="1">
      <alignment vertical="center"/>
    </xf>
    <xf numFmtId="0" fontId="12" fillId="0" borderId="1" xfId="19" applyFont="1" applyBorder="1" applyAlignment="1">
      <alignment horizontal="center" vertical="top"/>
    </xf>
    <xf numFmtId="0" fontId="12" fillId="0" borderId="1" xfId="19" applyFont="1" applyBorder="1" applyAlignment="1">
      <alignment horizontal="justify" wrapText="1"/>
    </xf>
    <xf numFmtId="0" fontId="14" fillId="0" borderId="1" xfId="19" applyFont="1" applyBorder="1" applyAlignment="1">
      <alignment horizontal="center" vertical="top"/>
    </xf>
    <xf numFmtId="0" fontId="12" fillId="0" borderId="1" xfId="21" applyFont="1" applyBorder="1"/>
    <xf numFmtId="0" fontId="12" fillId="0" borderId="1" xfId="21" applyFont="1" applyBorder="1" applyAlignment="1">
      <alignment horizontal="center"/>
    </xf>
    <xf numFmtId="0" fontId="11" fillId="0" borderId="1" xfId="19" applyFont="1" applyBorder="1"/>
    <xf numFmtId="0" fontId="17" fillId="0" borderId="0" xfId="19" applyFont="1"/>
    <xf numFmtId="0" fontId="12" fillId="0" borderId="1" xfId="19" applyFont="1" applyBorder="1" applyAlignment="1">
      <alignment horizontal="justify" vertical="center"/>
    </xf>
    <xf numFmtId="0" fontId="12" fillId="0" borderId="1" xfId="21" applyFont="1" applyBorder="1" applyAlignment="1">
      <alignment vertical="center"/>
    </xf>
    <xf numFmtId="164" fontId="12" fillId="0" borderId="1" xfId="14" applyFont="1" applyBorder="1" applyAlignment="1">
      <alignment horizontal="center" vertical="center"/>
    </xf>
    <xf numFmtId="2" fontId="12" fillId="0" borderId="1" xfId="21" applyNumberFormat="1" applyFont="1" applyBorder="1" applyAlignment="1">
      <alignment horizontal="center" vertical="center"/>
    </xf>
    <xf numFmtId="0" fontId="12" fillId="0" borderId="3" xfId="19" applyFont="1" applyBorder="1" applyAlignment="1">
      <alignment horizontal="justify" vertical="justify" wrapText="1"/>
    </xf>
    <xf numFmtId="1" fontId="12" fillId="0" borderId="1" xfId="19" applyNumberFormat="1" applyFont="1" applyBorder="1" applyAlignment="1">
      <alignment horizontal="center" vertical="center"/>
    </xf>
    <xf numFmtId="3" fontId="12" fillId="0" borderId="1" xfId="19" applyNumberFormat="1" applyFont="1" applyBorder="1" applyAlignment="1">
      <alignment horizontal="right" vertical="center"/>
    </xf>
    <xf numFmtId="0" fontId="12" fillId="0" borderId="0" xfId="19" applyFont="1" applyAlignment="1">
      <alignment horizontal="justify" vertical="justify" wrapText="1"/>
    </xf>
    <xf numFmtId="0" fontId="17" fillId="0" borderId="1" xfId="19" applyFont="1" applyBorder="1" applyAlignment="1">
      <alignment horizontal="center" vertical="center"/>
    </xf>
    <xf numFmtId="4" fontId="17" fillId="0" borderId="1" xfId="19" applyNumberFormat="1" applyFont="1" applyBorder="1" applyAlignment="1">
      <alignment horizontal="center" vertical="center"/>
    </xf>
    <xf numFmtId="165" fontId="12" fillId="0" borderId="1" xfId="19" quotePrefix="1" applyNumberFormat="1" applyFont="1" applyBorder="1" applyAlignment="1">
      <alignment horizontal="center" vertical="center"/>
    </xf>
    <xf numFmtId="0" fontId="12" fillId="0" borderId="3" xfId="19" applyFont="1" applyBorder="1" applyAlignment="1">
      <alignment vertical="center"/>
    </xf>
    <xf numFmtId="3" fontId="12" fillId="0" borderId="1" xfId="19" applyNumberFormat="1" applyFont="1" applyBorder="1" applyAlignment="1">
      <alignment horizontal="center" vertical="center"/>
    </xf>
    <xf numFmtId="2" fontId="12" fillId="0" borderId="1" xfId="19" quotePrefix="1" applyNumberFormat="1" applyFont="1" applyBorder="1" applyAlignment="1">
      <alignment horizontal="center" vertical="center"/>
    </xf>
    <xf numFmtId="4" fontId="12" fillId="0" borderId="1" xfId="19" applyNumberFormat="1" applyFont="1" applyBorder="1" applyAlignment="1">
      <alignment horizontal="right" vertical="center"/>
    </xf>
    <xf numFmtId="4" fontId="18" fillId="0" borderId="1" xfId="19" applyNumberFormat="1" applyFont="1" applyBorder="1" applyAlignment="1">
      <alignment horizontal="center" vertical="center"/>
    </xf>
    <xf numFmtId="0" fontId="12" fillId="0" borderId="1" xfId="19" applyFont="1" applyBorder="1" applyAlignment="1">
      <alignment horizontal="center" vertical="justify" wrapText="1"/>
    </xf>
    <xf numFmtId="0" fontId="12" fillId="0" borderId="1" xfId="19" applyFont="1" applyBorder="1" applyAlignment="1">
      <alignment horizontal="center" vertical="top" wrapText="1"/>
    </xf>
    <xf numFmtId="0" fontId="19" fillId="6" borderId="1" xfId="19" applyFont="1" applyFill="1" applyBorder="1" applyAlignment="1">
      <alignment horizontal="left" vertical="center"/>
    </xf>
    <xf numFmtId="0" fontId="12" fillId="6" borderId="1" xfId="19" applyFont="1" applyFill="1" applyBorder="1" applyAlignment="1">
      <alignment horizontal="center" vertical="center"/>
    </xf>
    <xf numFmtId="0" fontId="19" fillId="0" borderId="1" xfId="19" applyFont="1" applyBorder="1" applyAlignment="1">
      <alignment horizontal="left" vertical="center"/>
    </xf>
    <xf numFmtId="0" fontId="14" fillId="0" borderId="1" xfId="19" applyFont="1" applyBorder="1" applyAlignment="1">
      <alignment horizontal="justify" vertical="justify" wrapText="1"/>
    </xf>
    <xf numFmtId="0" fontId="20" fillId="0" borderId="1" xfId="19" applyFont="1" applyBorder="1" applyAlignment="1">
      <alignment horizontal="center" vertical="center"/>
    </xf>
    <xf numFmtId="4" fontId="20" fillId="0" borderId="1" xfId="19" applyNumberFormat="1" applyFont="1" applyBorder="1" applyAlignment="1">
      <alignment horizontal="center" vertical="center"/>
    </xf>
    <xf numFmtId="0" fontId="11" fillId="0" borderId="1" xfId="19" applyFont="1" applyBorder="1" applyAlignment="1">
      <alignment horizontal="justify" vertical="center"/>
    </xf>
    <xf numFmtId="0" fontId="11" fillId="7" borderId="1" xfId="19" applyFont="1" applyFill="1" applyBorder="1" applyAlignment="1">
      <alignment horizontal="center" vertical="center"/>
    </xf>
    <xf numFmtId="0" fontId="12" fillId="7" borderId="1" xfId="19" applyFont="1" applyFill="1" applyBorder="1" applyAlignment="1">
      <alignment horizontal="center" vertical="center"/>
    </xf>
    <xf numFmtId="4" fontId="11" fillId="7" borderId="1" xfId="19" applyNumberFormat="1" applyFont="1" applyFill="1" applyBorder="1" applyAlignment="1">
      <alignment horizontal="center" vertical="center"/>
    </xf>
    <xf numFmtId="0" fontId="19" fillId="0" borderId="1" xfId="19" applyFont="1" applyBorder="1" applyAlignment="1">
      <alignment horizontal="center" vertical="center"/>
    </xf>
    <xf numFmtId="0" fontId="19" fillId="0" borderId="1" xfId="19" applyFont="1" applyBorder="1" applyAlignment="1">
      <alignment vertical="center"/>
    </xf>
    <xf numFmtId="0" fontId="6" fillId="0" borderId="1" xfId="19" applyFont="1" applyBorder="1" applyAlignment="1">
      <alignment horizontal="center" vertical="center"/>
    </xf>
    <xf numFmtId="4" fontId="6" fillId="0" borderId="1" xfId="19" applyNumberFormat="1" applyFont="1" applyBorder="1" applyAlignment="1">
      <alignment horizontal="right" vertical="center"/>
    </xf>
    <xf numFmtId="4" fontId="19" fillId="0" borderId="1" xfId="19" applyNumberFormat="1" applyFont="1" applyBorder="1" applyAlignment="1">
      <alignment horizontal="right" vertical="center"/>
    </xf>
    <xf numFmtId="0" fontId="11" fillId="0" borderId="4" xfId="19" applyFont="1" applyBorder="1" applyAlignment="1">
      <alignment vertical="center"/>
    </xf>
    <xf numFmtId="0" fontId="11" fillId="0" borderId="4" xfId="19" applyFont="1" applyBorder="1" applyAlignment="1">
      <alignment horizontal="center" vertical="center"/>
    </xf>
    <xf numFmtId="165" fontId="12" fillId="0" borderId="1" xfId="19" applyNumberFormat="1" applyFont="1" applyBorder="1" applyAlignment="1">
      <alignment vertical="center"/>
    </xf>
    <xf numFmtId="0" fontId="12" fillId="0" borderId="1" xfId="19" applyFont="1" applyBorder="1" applyAlignment="1">
      <alignment wrapText="1"/>
    </xf>
    <xf numFmtId="0" fontId="22" fillId="0" borderId="1" xfId="19" applyFont="1" applyBorder="1"/>
    <xf numFmtId="0" fontId="6" fillId="2" borderId="1" xfId="19" applyFont="1" applyFill="1" applyBorder="1" applyAlignment="1">
      <alignment horizontal="left" vertical="center"/>
    </xf>
    <xf numFmtId="0" fontId="24" fillId="0" borderId="1" xfId="19" applyFont="1" applyBorder="1" applyAlignment="1">
      <alignment horizontal="center" vertical="center"/>
    </xf>
    <xf numFmtId="0" fontId="25" fillId="0" borderId="1" xfId="19" applyFont="1" applyBorder="1" applyAlignment="1">
      <alignment horizontal="left" vertical="center"/>
    </xf>
    <xf numFmtId="4" fontId="12" fillId="0" borderId="1" xfId="19" applyNumberFormat="1" applyFont="1" applyBorder="1" applyAlignment="1">
      <alignment horizontal="center"/>
    </xf>
    <xf numFmtId="0" fontId="26" fillId="0" borderId="1" xfId="19" applyFont="1" applyBorder="1" applyAlignment="1">
      <alignment horizontal="center" vertical="center"/>
    </xf>
    <xf numFmtId="0" fontId="27" fillId="0" borderId="1" xfId="19" applyFont="1" applyBorder="1"/>
    <xf numFmtId="165" fontId="12" fillId="0" borderId="1" xfId="19" quotePrefix="1" applyNumberFormat="1" applyFont="1" applyBorder="1" applyAlignment="1">
      <alignment horizontal="center"/>
    </xf>
    <xf numFmtId="0" fontId="12" fillId="0" borderId="1" xfId="21" applyFont="1" applyBorder="1" applyAlignment="1">
      <alignment horizontal="center" vertical="center"/>
    </xf>
    <xf numFmtId="0" fontId="11" fillId="0" borderId="1" xfId="19" applyFont="1" applyBorder="1" applyAlignment="1">
      <alignment wrapText="1"/>
    </xf>
    <xf numFmtId="0" fontId="28" fillId="0" borderId="0" xfId="19" applyFont="1" applyAlignment="1">
      <alignment horizontal="left" vertical="center"/>
    </xf>
    <xf numFmtId="4" fontId="12" fillId="0" borderId="1" xfId="21" applyNumberFormat="1" applyFont="1" applyBorder="1" applyAlignment="1">
      <alignment horizontal="center" vertical="center"/>
    </xf>
    <xf numFmtId="0" fontId="12" fillId="0" borderId="0" xfId="21" applyFont="1"/>
    <xf numFmtId="0" fontId="12" fillId="0" borderId="1" xfId="21" applyFont="1" applyBorder="1" applyAlignment="1">
      <alignment horizontal="right" vertical="center"/>
    </xf>
    <xf numFmtId="0" fontId="12" fillId="0" borderId="1" xfId="21" applyFont="1" applyBorder="1" applyAlignment="1">
      <alignment horizontal="justify" vertical="justify" wrapText="1"/>
    </xf>
    <xf numFmtId="0" fontId="11" fillId="0" borderId="1" xfId="21" applyFont="1" applyBorder="1" applyAlignment="1">
      <alignment vertical="center"/>
    </xf>
    <xf numFmtId="4" fontId="12" fillId="0" borderId="1" xfId="21" applyNumberFormat="1" applyFont="1" applyBorder="1" applyAlignment="1">
      <alignment horizontal="right" vertical="center"/>
    </xf>
    <xf numFmtId="0" fontId="12" fillId="6" borderId="1" xfId="19" applyFont="1" applyFill="1" applyBorder="1" applyAlignment="1">
      <alignment horizontal="left"/>
    </xf>
    <xf numFmtId="0" fontId="19" fillId="6" borderId="1" xfId="19" applyFont="1" applyFill="1" applyBorder="1" applyAlignment="1">
      <alignment horizontal="center" vertical="center"/>
    </xf>
    <xf numFmtId="0" fontId="12" fillId="0" borderId="1" xfId="19" applyFont="1" applyBorder="1" applyAlignment="1">
      <alignment horizontal="left"/>
    </xf>
    <xf numFmtId="0" fontId="14" fillId="2" borderId="1" xfId="19" applyFont="1" applyFill="1" applyBorder="1" applyAlignment="1">
      <alignment horizontal="center" vertical="top"/>
    </xf>
    <xf numFmtId="0" fontId="11" fillId="2" borderId="1" xfId="19" applyFont="1" applyFill="1" applyBorder="1"/>
    <xf numFmtId="0" fontId="12" fillId="2" borderId="1" xfId="19" applyFont="1" applyFill="1" applyBorder="1" applyAlignment="1">
      <alignment horizontal="center" vertical="top"/>
    </xf>
    <xf numFmtId="0" fontId="12" fillId="2" borderId="1" xfId="19" applyFont="1" applyFill="1" applyBorder="1"/>
    <xf numFmtId="0" fontId="12" fillId="2" borderId="1" xfId="19" applyFont="1" applyFill="1" applyBorder="1" applyAlignment="1">
      <alignment horizontal="center"/>
    </xf>
    <xf numFmtId="0" fontId="12" fillId="2" borderId="1" xfId="19" quotePrefix="1" applyFont="1" applyFill="1" applyBorder="1" applyAlignment="1">
      <alignment horizontal="center" vertical="center"/>
    </xf>
    <xf numFmtId="2" fontId="12" fillId="2" borderId="1" xfId="21" applyNumberFormat="1" applyFont="1" applyFill="1" applyBorder="1" applyAlignment="1">
      <alignment horizontal="center" vertical="center"/>
    </xf>
    <xf numFmtId="2" fontId="12" fillId="2" borderId="1" xfId="19" applyNumberFormat="1" applyFont="1" applyFill="1" applyBorder="1" applyAlignment="1">
      <alignment horizontal="center" vertical="center"/>
    </xf>
    <xf numFmtId="4" fontId="12" fillId="2" borderId="1" xfId="19" applyNumberFormat="1" applyFont="1" applyFill="1" applyBorder="1" applyAlignment="1">
      <alignment horizontal="center" vertical="center"/>
    </xf>
    <xf numFmtId="0" fontId="11" fillId="0" borderId="1" xfId="19" applyFont="1" applyBorder="1" applyAlignment="1">
      <alignment vertical="center" wrapText="1"/>
    </xf>
    <xf numFmtId="0" fontId="26" fillId="0" borderId="0" xfId="19" applyFont="1"/>
    <xf numFmtId="0" fontId="26" fillId="0" borderId="1" xfId="19" applyFont="1" applyBorder="1" applyAlignment="1">
      <alignment horizontal="center"/>
    </xf>
    <xf numFmtId="0" fontId="12" fillId="4" borderId="1" xfId="19" applyFont="1" applyFill="1" applyBorder="1" applyAlignment="1">
      <alignment horizontal="justify" vertical="justify" wrapText="1"/>
    </xf>
    <xf numFmtId="0" fontId="11" fillId="2" borderId="1" xfId="19" applyFont="1" applyFill="1" applyBorder="1" applyAlignment="1">
      <alignment vertical="center"/>
    </xf>
    <xf numFmtId="0" fontId="11" fillId="2" borderId="1" xfId="19" applyFont="1" applyFill="1" applyBorder="1" applyAlignment="1">
      <alignment wrapText="1"/>
    </xf>
    <xf numFmtId="0" fontId="12" fillId="2" borderId="1" xfId="19" applyFont="1" applyFill="1" applyBorder="1" applyAlignment="1">
      <alignment vertical="center"/>
    </xf>
    <xf numFmtId="2" fontId="12" fillId="0" borderId="1" xfId="19" applyNumberFormat="1" applyFont="1" applyBorder="1" applyAlignment="1">
      <alignment horizontal="center"/>
    </xf>
    <xf numFmtId="0" fontId="15" fillId="0" borderId="1" xfId="19" applyFont="1" applyBorder="1" applyAlignment="1">
      <alignment horizontal="center"/>
    </xf>
    <xf numFmtId="4" fontId="15" fillId="0" borderId="1" xfId="19" applyNumberFormat="1" applyFont="1" applyBorder="1" applyAlignment="1">
      <alignment horizontal="center"/>
    </xf>
    <xf numFmtId="0" fontId="12" fillId="6" borderId="1" xfId="19" applyFont="1" applyFill="1" applyBorder="1" applyAlignment="1">
      <alignment horizontal="center"/>
    </xf>
    <xf numFmtId="0" fontId="11" fillId="6" borderId="1" xfId="19" applyFont="1" applyFill="1" applyBorder="1"/>
    <xf numFmtId="0" fontId="11" fillId="3" borderId="1" xfId="19" applyFont="1" applyFill="1" applyBorder="1" applyAlignment="1">
      <alignment vertical="center"/>
    </xf>
    <xf numFmtId="0" fontId="12" fillId="0" borderId="0" xfId="19" applyFont="1" applyBorder="1" applyAlignment="1">
      <alignment horizontal="center" vertical="center"/>
    </xf>
    <xf numFmtId="0" fontId="12" fillId="0" borderId="0" xfId="19" applyFont="1" applyBorder="1"/>
    <xf numFmtId="4" fontId="12" fillId="0" borderId="0" xfId="19" applyNumberFormat="1" applyFont="1" applyBorder="1" applyAlignment="1">
      <alignment horizontal="right" vertical="center"/>
    </xf>
    <xf numFmtId="0" fontId="12" fillId="0" borderId="0" xfId="19" applyFont="1" applyBorder="1" applyAlignment="1">
      <alignment horizontal="center"/>
    </xf>
    <xf numFmtId="4" fontId="12" fillId="0" borderId="0" xfId="19" applyNumberFormat="1" applyFont="1" applyBorder="1" applyAlignment="1">
      <alignment horizontal="center"/>
    </xf>
    <xf numFmtId="0" fontId="11" fillId="5" borderId="1" xfId="19" applyFont="1" applyFill="1" applyBorder="1" applyAlignment="1">
      <alignment horizontal="center" vertical="center"/>
    </xf>
    <xf numFmtId="0" fontId="11" fillId="8" borderId="1" xfId="19" applyFont="1" applyFill="1" applyBorder="1" applyAlignment="1">
      <alignment horizontal="center" vertical="center"/>
    </xf>
    <xf numFmtId="0" fontId="11" fillId="3" borderId="2" xfId="19" applyFont="1" applyFill="1" applyBorder="1" applyAlignment="1">
      <alignment horizontal="center" vertical="center"/>
    </xf>
    <xf numFmtId="0" fontId="11" fillId="3" borderId="4" xfId="19" applyFont="1" applyFill="1" applyBorder="1" applyAlignment="1">
      <alignment horizontal="center" vertical="center"/>
    </xf>
  </cellXfs>
  <cellStyles count="22">
    <cellStyle name="Comma 2" xfId="14"/>
    <cellStyle name="Comma 3" xfId="9"/>
    <cellStyle name="Comma 34 2" xfId="6"/>
    <cellStyle name="Comma 34 3" xfId="4"/>
    <cellStyle name="Comma 4" xfId="18"/>
    <cellStyle name="Comma 77" xfId="3"/>
    <cellStyle name="Excel Built-in Normal" xfId="16"/>
    <cellStyle name="Normal" xfId="0" builtinId="0"/>
    <cellStyle name="Normal - Style1" xfId="8"/>
    <cellStyle name="Normal 10" xfId="2"/>
    <cellStyle name="Normal 13" xfId="10"/>
    <cellStyle name="Normal 19 2" xfId="17"/>
    <cellStyle name="Normal 2" xfId="15"/>
    <cellStyle name="Normal 2 2" xfId="13"/>
    <cellStyle name="Normal 2 3" xfId="21"/>
    <cellStyle name="Normal 3" xfId="12"/>
    <cellStyle name="Normal 4" xfId="7"/>
    <cellStyle name="Normal 44" xfId="20"/>
    <cellStyle name="Normal 5" xfId="19"/>
    <cellStyle name="Normal 55" xfId="5"/>
    <cellStyle name="Normal 9" xfId="11"/>
    <cellStyle name="Title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3110865</xdr:colOff>
      <xdr:row>769</xdr:row>
      <xdr:rowOff>0</xdr:rowOff>
    </xdr:from>
    <xdr:ext cx="197902" cy="272119"/>
    <xdr:sp macro="" textlink="">
      <xdr:nvSpPr>
        <xdr:cNvPr id="2" name="TextBox 1">
          <a:extLst>
            <a:ext uri="{FF2B5EF4-FFF2-40B4-BE49-F238E27FC236}">
              <a16:creationId xmlns:a16="http://schemas.microsoft.com/office/drawing/2014/main" id="{62FAA486-8125-41B1-95D2-3D2D97D6406F}"/>
            </a:ext>
          </a:extLst>
        </xdr:cNvPr>
        <xdr:cNvSpPr txBox="1"/>
      </xdr:nvSpPr>
      <xdr:spPr>
        <a:xfrm>
          <a:off x="3568065" y="19876770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769</xdr:row>
      <xdr:rowOff>0</xdr:rowOff>
    </xdr:from>
    <xdr:ext cx="197902" cy="272119"/>
    <xdr:sp macro="" textlink="">
      <xdr:nvSpPr>
        <xdr:cNvPr id="3" name="TextBox 2">
          <a:extLst>
            <a:ext uri="{FF2B5EF4-FFF2-40B4-BE49-F238E27FC236}">
              <a16:creationId xmlns:a16="http://schemas.microsoft.com/office/drawing/2014/main" id="{296D3825-13AF-492F-8CF6-EFB52F9168B7}"/>
            </a:ext>
          </a:extLst>
        </xdr:cNvPr>
        <xdr:cNvSpPr txBox="1"/>
      </xdr:nvSpPr>
      <xdr:spPr>
        <a:xfrm>
          <a:off x="3568065" y="19876770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769</xdr:row>
      <xdr:rowOff>0</xdr:rowOff>
    </xdr:from>
    <xdr:ext cx="197902" cy="272119"/>
    <xdr:sp macro="" textlink="">
      <xdr:nvSpPr>
        <xdr:cNvPr id="4" name="TextBox 3">
          <a:extLst>
            <a:ext uri="{FF2B5EF4-FFF2-40B4-BE49-F238E27FC236}">
              <a16:creationId xmlns:a16="http://schemas.microsoft.com/office/drawing/2014/main" id="{C5FA1335-DBEC-4F10-82A0-DDBAC6D5204F}"/>
            </a:ext>
          </a:extLst>
        </xdr:cNvPr>
        <xdr:cNvSpPr txBox="1"/>
      </xdr:nvSpPr>
      <xdr:spPr>
        <a:xfrm>
          <a:off x="3568065" y="19876770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769</xdr:row>
      <xdr:rowOff>0</xdr:rowOff>
    </xdr:from>
    <xdr:ext cx="197902" cy="272119"/>
    <xdr:sp macro="" textlink="">
      <xdr:nvSpPr>
        <xdr:cNvPr id="5" name="TextBox 4">
          <a:extLst>
            <a:ext uri="{FF2B5EF4-FFF2-40B4-BE49-F238E27FC236}">
              <a16:creationId xmlns:a16="http://schemas.microsoft.com/office/drawing/2014/main" id="{7A719531-5C27-4C07-A07D-889901ECD888}"/>
            </a:ext>
          </a:extLst>
        </xdr:cNvPr>
        <xdr:cNvSpPr txBox="1"/>
      </xdr:nvSpPr>
      <xdr:spPr>
        <a:xfrm>
          <a:off x="3568065" y="19876770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769</xdr:row>
      <xdr:rowOff>0</xdr:rowOff>
    </xdr:from>
    <xdr:ext cx="197902" cy="272119"/>
    <xdr:sp macro="" textlink="">
      <xdr:nvSpPr>
        <xdr:cNvPr id="6" name="TextBox 5">
          <a:extLst>
            <a:ext uri="{FF2B5EF4-FFF2-40B4-BE49-F238E27FC236}">
              <a16:creationId xmlns:a16="http://schemas.microsoft.com/office/drawing/2014/main" id="{A2FE79EB-2981-4A1D-B8D9-145BD2F25F7F}"/>
            </a:ext>
          </a:extLst>
        </xdr:cNvPr>
        <xdr:cNvSpPr txBox="1"/>
      </xdr:nvSpPr>
      <xdr:spPr>
        <a:xfrm>
          <a:off x="3568065" y="19876770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769</xdr:row>
      <xdr:rowOff>0</xdr:rowOff>
    </xdr:from>
    <xdr:ext cx="197902" cy="272119"/>
    <xdr:sp macro="" textlink="">
      <xdr:nvSpPr>
        <xdr:cNvPr id="7" name="TextBox 6">
          <a:extLst>
            <a:ext uri="{FF2B5EF4-FFF2-40B4-BE49-F238E27FC236}">
              <a16:creationId xmlns:a16="http://schemas.microsoft.com/office/drawing/2014/main" id="{6A7B22AC-9EB3-4378-B166-11AEB318ACE2}"/>
            </a:ext>
          </a:extLst>
        </xdr:cNvPr>
        <xdr:cNvSpPr txBox="1"/>
      </xdr:nvSpPr>
      <xdr:spPr>
        <a:xfrm>
          <a:off x="3568065" y="19876770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769</xdr:row>
      <xdr:rowOff>0</xdr:rowOff>
    </xdr:from>
    <xdr:ext cx="197902" cy="272119"/>
    <xdr:sp macro="" textlink="">
      <xdr:nvSpPr>
        <xdr:cNvPr id="8" name="TextBox 7">
          <a:extLst>
            <a:ext uri="{FF2B5EF4-FFF2-40B4-BE49-F238E27FC236}">
              <a16:creationId xmlns:a16="http://schemas.microsoft.com/office/drawing/2014/main" id="{47D787DB-CCB8-49B8-9E87-F4348FA72FD7}"/>
            </a:ext>
          </a:extLst>
        </xdr:cNvPr>
        <xdr:cNvSpPr txBox="1"/>
      </xdr:nvSpPr>
      <xdr:spPr>
        <a:xfrm>
          <a:off x="3568065" y="19876770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769</xdr:row>
      <xdr:rowOff>0</xdr:rowOff>
    </xdr:from>
    <xdr:ext cx="197902" cy="272119"/>
    <xdr:sp macro="" textlink="">
      <xdr:nvSpPr>
        <xdr:cNvPr id="9" name="TextBox 8">
          <a:extLst>
            <a:ext uri="{FF2B5EF4-FFF2-40B4-BE49-F238E27FC236}">
              <a16:creationId xmlns:a16="http://schemas.microsoft.com/office/drawing/2014/main" id="{7BEBA9A0-D011-4DBA-B0C6-4E5369A6B905}"/>
            </a:ext>
          </a:extLst>
        </xdr:cNvPr>
        <xdr:cNvSpPr txBox="1"/>
      </xdr:nvSpPr>
      <xdr:spPr>
        <a:xfrm>
          <a:off x="3568065" y="19876770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769</xdr:row>
      <xdr:rowOff>0</xdr:rowOff>
    </xdr:from>
    <xdr:ext cx="197902" cy="272119"/>
    <xdr:sp macro="" textlink="">
      <xdr:nvSpPr>
        <xdr:cNvPr id="10" name="TextBox 9">
          <a:extLst>
            <a:ext uri="{FF2B5EF4-FFF2-40B4-BE49-F238E27FC236}">
              <a16:creationId xmlns:a16="http://schemas.microsoft.com/office/drawing/2014/main" id="{37D828AA-F55C-416A-B28C-AC8E6B09EC87}"/>
            </a:ext>
          </a:extLst>
        </xdr:cNvPr>
        <xdr:cNvSpPr txBox="1"/>
      </xdr:nvSpPr>
      <xdr:spPr>
        <a:xfrm>
          <a:off x="3568065" y="19876770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604</xdr:row>
      <xdr:rowOff>0</xdr:rowOff>
    </xdr:from>
    <xdr:ext cx="197902" cy="272119"/>
    <xdr:sp macro="" textlink="">
      <xdr:nvSpPr>
        <xdr:cNvPr id="11" name="TextBox 10">
          <a:extLst>
            <a:ext uri="{FF2B5EF4-FFF2-40B4-BE49-F238E27FC236}">
              <a16:creationId xmlns:a16="http://schemas.microsoft.com/office/drawing/2014/main" id="{A81816E5-E5DA-4B0A-9A18-1FEB4AA41618}"/>
            </a:ext>
          </a:extLst>
        </xdr:cNvPr>
        <xdr:cNvSpPr txBox="1"/>
      </xdr:nvSpPr>
      <xdr:spPr>
        <a:xfrm>
          <a:off x="3568065" y="16374618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604</xdr:row>
      <xdr:rowOff>0</xdr:rowOff>
    </xdr:from>
    <xdr:ext cx="197902" cy="272119"/>
    <xdr:sp macro="" textlink="">
      <xdr:nvSpPr>
        <xdr:cNvPr id="12" name="TextBox 11">
          <a:extLst>
            <a:ext uri="{FF2B5EF4-FFF2-40B4-BE49-F238E27FC236}">
              <a16:creationId xmlns:a16="http://schemas.microsoft.com/office/drawing/2014/main" id="{857631A2-F09C-4E1E-BCB9-729DAD7BC172}"/>
            </a:ext>
          </a:extLst>
        </xdr:cNvPr>
        <xdr:cNvSpPr txBox="1"/>
      </xdr:nvSpPr>
      <xdr:spPr>
        <a:xfrm>
          <a:off x="3568065" y="16374618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604</xdr:row>
      <xdr:rowOff>0</xdr:rowOff>
    </xdr:from>
    <xdr:ext cx="197902" cy="272119"/>
    <xdr:sp macro="" textlink="">
      <xdr:nvSpPr>
        <xdr:cNvPr id="13" name="TextBox 12">
          <a:extLst>
            <a:ext uri="{FF2B5EF4-FFF2-40B4-BE49-F238E27FC236}">
              <a16:creationId xmlns:a16="http://schemas.microsoft.com/office/drawing/2014/main" id="{A1E26F89-B809-4E9C-8D71-5C5203C5EE93}"/>
            </a:ext>
          </a:extLst>
        </xdr:cNvPr>
        <xdr:cNvSpPr txBox="1"/>
      </xdr:nvSpPr>
      <xdr:spPr>
        <a:xfrm>
          <a:off x="3568065" y="16374618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604</xdr:row>
      <xdr:rowOff>0</xdr:rowOff>
    </xdr:from>
    <xdr:ext cx="197902" cy="272119"/>
    <xdr:sp macro="" textlink="">
      <xdr:nvSpPr>
        <xdr:cNvPr id="14" name="TextBox 13">
          <a:extLst>
            <a:ext uri="{FF2B5EF4-FFF2-40B4-BE49-F238E27FC236}">
              <a16:creationId xmlns:a16="http://schemas.microsoft.com/office/drawing/2014/main" id="{D4B1B9FC-9C55-4943-9E08-E0C1BEB7D901}"/>
            </a:ext>
          </a:extLst>
        </xdr:cNvPr>
        <xdr:cNvSpPr txBox="1"/>
      </xdr:nvSpPr>
      <xdr:spPr>
        <a:xfrm>
          <a:off x="3568065" y="16374618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604</xdr:row>
      <xdr:rowOff>0</xdr:rowOff>
    </xdr:from>
    <xdr:ext cx="197902" cy="272119"/>
    <xdr:sp macro="" textlink="">
      <xdr:nvSpPr>
        <xdr:cNvPr id="15" name="TextBox 14">
          <a:extLst>
            <a:ext uri="{FF2B5EF4-FFF2-40B4-BE49-F238E27FC236}">
              <a16:creationId xmlns:a16="http://schemas.microsoft.com/office/drawing/2014/main" id="{86811008-DBE0-4127-8881-5783A5EDD308}"/>
            </a:ext>
          </a:extLst>
        </xdr:cNvPr>
        <xdr:cNvSpPr txBox="1"/>
      </xdr:nvSpPr>
      <xdr:spPr>
        <a:xfrm>
          <a:off x="3568065" y="16374618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604</xdr:row>
      <xdr:rowOff>0</xdr:rowOff>
    </xdr:from>
    <xdr:ext cx="197902" cy="272119"/>
    <xdr:sp macro="" textlink="">
      <xdr:nvSpPr>
        <xdr:cNvPr id="16" name="TextBox 15">
          <a:extLst>
            <a:ext uri="{FF2B5EF4-FFF2-40B4-BE49-F238E27FC236}">
              <a16:creationId xmlns:a16="http://schemas.microsoft.com/office/drawing/2014/main" id="{972E0576-A382-467F-90FF-9A8982759255}"/>
            </a:ext>
          </a:extLst>
        </xdr:cNvPr>
        <xdr:cNvSpPr txBox="1"/>
      </xdr:nvSpPr>
      <xdr:spPr>
        <a:xfrm>
          <a:off x="3568065" y="16374618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604</xdr:row>
      <xdr:rowOff>0</xdr:rowOff>
    </xdr:from>
    <xdr:ext cx="197902" cy="272119"/>
    <xdr:sp macro="" textlink="">
      <xdr:nvSpPr>
        <xdr:cNvPr id="17" name="TextBox 16">
          <a:extLst>
            <a:ext uri="{FF2B5EF4-FFF2-40B4-BE49-F238E27FC236}">
              <a16:creationId xmlns:a16="http://schemas.microsoft.com/office/drawing/2014/main" id="{CBB407FE-8875-45BA-BCF8-99BA07582F0B}"/>
            </a:ext>
          </a:extLst>
        </xdr:cNvPr>
        <xdr:cNvSpPr txBox="1"/>
      </xdr:nvSpPr>
      <xdr:spPr>
        <a:xfrm>
          <a:off x="3568065" y="16374618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604</xdr:row>
      <xdr:rowOff>0</xdr:rowOff>
    </xdr:from>
    <xdr:ext cx="197902" cy="272119"/>
    <xdr:sp macro="" textlink="">
      <xdr:nvSpPr>
        <xdr:cNvPr id="18" name="TextBox 17">
          <a:extLst>
            <a:ext uri="{FF2B5EF4-FFF2-40B4-BE49-F238E27FC236}">
              <a16:creationId xmlns:a16="http://schemas.microsoft.com/office/drawing/2014/main" id="{E01E2942-84D1-43C3-A842-553B88F6009C}"/>
            </a:ext>
          </a:extLst>
        </xdr:cNvPr>
        <xdr:cNvSpPr txBox="1"/>
      </xdr:nvSpPr>
      <xdr:spPr>
        <a:xfrm>
          <a:off x="3568065" y="16374618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604</xdr:row>
      <xdr:rowOff>0</xdr:rowOff>
    </xdr:from>
    <xdr:ext cx="197902" cy="272119"/>
    <xdr:sp macro="" textlink="">
      <xdr:nvSpPr>
        <xdr:cNvPr id="19" name="TextBox 18">
          <a:extLst>
            <a:ext uri="{FF2B5EF4-FFF2-40B4-BE49-F238E27FC236}">
              <a16:creationId xmlns:a16="http://schemas.microsoft.com/office/drawing/2014/main" id="{4DEC4038-3643-47E1-B424-2B3D651F7FC9}"/>
            </a:ext>
          </a:extLst>
        </xdr:cNvPr>
        <xdr:cNvSpPr txBox="1"/>
      </xdr:nvSpPr>
      <xdr:spPr>
        <a:xfrm>
          <a:off x="3568065" y="16374618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769"/>
  <sheetViews>
    <sheetView tabSelected="1" showOutlineSymbols="0" defaultGridColor="0" view="pageBreakPreview" colorId="22" zoomScale="85" zoomScaleNormal="75" zoomScaleSheetLayoutView="85" workbookViewId="0">
      <selection sqref="A1:G1"/>
    </sheetView>
  </sheetViews>
  <sheetFormatPr defaultColWidth="9.15234375" defaultRowHeight="15.45"/>
  <cols>
    <col min="1" max="1" width="6.69140625" style="1" customWidth="1"/>
    <col min="2" max="2" width="58.84375" style="1" customWidth="1"/>
    <col min="3" max="3" width="9.3046875" style="1" customWidth="1"/>
    <col min="4" max="4" width="9.84375" style="1" customWidth="1"/>
    <col min="5" max="5" width="15.53515625" style="1" customWidth="1"/>
    <col min="6" max="7" width="15.69140625" style="1" customWidth="1"/>
    <col min="8" max="257" width="9.15234375" style="1"/>
    <col min="258" max="258" width="6.69140625" style="1" customWidth="1"/>
    <col min="259" max="259" width="58.84375" style="1" customWidth="1"/>
    <col min="260" max="260" width="9.3046875" style="1" customWidth="1"/>
    <col min="261" max="261" width="9.84375" style="1" customWidth="1"/>
    <col min="262" max="262" width="15.53515625" style="1" customWidth="1"/>
    <col min="263" max="263" width="15.69140625" style="1" customWidth="1"/>
    <col min="264" max="513" width="9.15234375" style="1"/>
    <col min="514" max="514" width="6.69140625" style="1" customWidth="1"/>
    <col min="515" max="515" width="58.84375" style="1" customWidth="1"/>
    <col min="516" max="516" width="9.3046875" style="1" customWidth="1"/>
    <col min="517" max="517" width="9.84375" style="1" customWidth="1"/>
    <col min="518" max="518" width="15.53515625" style="1" customWidth="1"/>
    <col min="519" max="519" width="15.69140625" style="1" customWidth="1"/>
    <col min="520" max="769" width="9.15234375" style="1"/>
    <col min="770" max="770" width="6.69140625" style="1" customWidth="1"/>
    <col min="771" max="771" width="58.84375" style="1" customWidth="1"/>
    <col min="772" max="772" width="9.3046875" style="1" customWidth="1"/>
    <col min="773" max="773" width="9.84375" style="1" customWidth="1"/>
    <col min="774" max="774" width="15.53515625" style="1" customWidth="1"/>
    <col min="775" max="775" width="15.69140625" style="1" customWidth="1"/>
    <col min="776" max="1025" width="9.15234375" style="1"/>
    <col min="1026" max="1026" width="6.69140625" style="1" customWidth="1"/>
    <col min="1027" max="1027" width="58.84375" style="1" customWidth="1"/>
    <col min="1028" max="1028" width="9.3046875" style="1" customWidth="1"/>
    <col min="1029" max="1029" width="9.84375" style="1" customWidth="1"/>
    <col min="1030" max="1030" width="15.53515625" style="1" customWidth="1"/>
    <col min="1031" max="1031" width="15.69140625" style="1" customWidth="1"/>
    <col min="1032" max="1281" width="9.15234375" style="1"/>
    <col min="1282" max="1282" width="6.69140625" style="1" customWidth="1"/>
    <col min="1283" max="1283" width="58.84375" style="1" customWidth="1"/>
    <col min="1284" max="1284" width="9.3046875" style="1" customWidth="1"/>
    <col min="1285" max="1285" width="9.84375" style="1" customWidth="1"/>
    <col min="1286" max="1286" width="15.53515625" style="1" customWidth="1"/>
    <col min="1287" max="1287" width="15.69140625" style="1" customWidth="1"/>
    <col min="1288" max="1537" width="9.15234375" style="1"/>
    <col min="1538" max="1538" width="6.69140625" style="1" customWidth="1"/>
    <col min="1539" max="1539" width="58.84375" style="1" customWidth="1"/>
    <col min="1540" max="1540" width="9.3046875" style="1" customWidth="1"/>
    <col min="1541" max="1541" width="9.84375" style="1" customWidth="1"/>
    <col min="1542" max="1542" width="15.53515625" style="1" customWidth="1"/>
    <col min="1543" max="1543" width="15.69140625" style="1" customWidth="1"/>
    <col min="1544" max="1793" width="9.15234375" style="1"/>
    <col min="1794" max="1794" width="6.69140625" style="1" customWidth="1"/>
    <col min="1795" max="1795" width="58.84375" style="1" customWidth="1"/>
    <col min="1796" max="1796" width="9.3046875" style="1" customWidth="1"/>
    <col min="1797" max="1797" width="9.84375" style="1" customWidth="1"/>
    <col min="1798" max="1798" width="15.53515625" style="1" customWidth="1"/>
    <col min="1799" max="1799" width="15.69140625" style="1" customWidth="1"/>
    <col min="1800" max="2049" width="9.15234375" style="1"/>
    <col min="2050" max="2050" width="6.69140625" style="1" customWidth="1"/>
    <col min="2051" max="2051" width="58.84375" style="1" customWidth="1"/>
    <col min="2052" max="2052" width="9.3046875" style="1" customWidth="1"/>
    <col min="2053" max="2053" width="9.84375" style="1" customWidth="1"/>
    <col min="2054" max="2054" width="15.53515625" style="1" customWidth="1"/>
    <col min="2055" max="2055" width="15.69140625" style="1" customWidth="1"/>
    <col min="2056" max="2305" width="9.15234375" style="1"/>
    <col min="2306" max="2306" width="6.69140625" style="1" customWidth="1"/>
    <col min="2307" max="2307" width="58.84375" style="1" customWidth="1"/>
    <col min="2308" max="2308" width="9.3046875" style="1" customWidth="1"/>
    <col min="2309" max="2309" width="9.84375" style="1" customWidth="1"/>
    <col min="2310" max="2310" width="15.53515625" style="1" customWidth="1"/>
    <col min="2311" max="2311" width="15.69140625" style="1" customWidth="1"/>
    <col min="2312" max="2561" width="9.15234375" style="1"/>
    <col min="2562" max="2562" width="6.69140625" style="1" customWidth="1"/>
    <col min="2563" max="2563" width="58.84375" style="1" customWidth="1"/>
    <col min="2564" max="2564" width="9.3046875" style="1" customWidth="1"/>
    <col min="2565" max="2565" width="9.84375" style="1" customWidth="1"/>
    <col min="2566" max="2566" width="15.53515625" style="1" customWidth="1"/>
    <col min="2567" max="2567" width="15.69140625" style="1" customWidth="1"/>
    <col min="2568" max="2817" width="9.15234375" style="1"/>
    <col min="2818" max="2818" width="6.69140625" style="1" customWidth="1"/>
    <col min="2819" max="2819" width="58.84375" style="1" customWidth="1"/>
    <col min="2820" max="2820" width="9.3046875" style="1" customWidth="1"/>
    <col min="2821" max="2821" width="9.84375" style="1" customWidth="1"/>
    <col min="2822" max="2822" width="15.53515625" style="1" customWidth="1"/>
    <col min="2823" max="2823" width="15.69140625" style="1" customWidth="1"/>
    <col min="2824" max="3073" width="9.15234375" style="1"/>
    <col min="3074" max="3074" width="6.69140625" style="1" customWidth="1"/>
    <col min="3075" max="3075" width="58.84375" style="1" customWidth="1"/>
    <col min="3076" max="3076" width="9.3046875" style="1" customWidth="1"/>
    <col min="3077" max="3077" width="9.84375" style="1" customWidth="1"/>
    <col min="3078" max="3078" width="15.53515625" style="1" customWidth="1"/>
    <col min="3079" max="3079" width="15.69140625" style="1" customWidth="1"/>
    <col min="3080" max="3329" width="9.15234375" style="1"/>
    <col min="3330" max="3330" width="6.69140625" style="1" customWidth="1"/>
    <col min="3331" max="3331" width="58.84375" style="1" customWidth="1"/>
    <col min="3332" max="3332" width="9.3046875" style="1" customWidth="1"/>
    <col min="3333" max="3333" width="9.84375" style="1" customWidth="1"/>
    <col min="3334" max="3334" width="15.53515625" style="1" customWidth="1"/>
    <col min="3335" max="3335" width="15.69140625" style="1" customWidth="1"/>
    <col min="3336" max="3585" width="9.15234375" style="1"/>
    <col min="3586" max="3586" width="6.69140625" style="1" customWidth="1"/>
    <col min="3587" max="3587" width="58.84375" style="1" customWidth="1"/>
    <col min="3588" max="3588" width="9.3046875" style="1" customWidth="1"/>
    <col min="3589" max="3589" width="9.84375" style="1" customWidth="1"/>
    <col min="3590" max="3590" width="15.53515625" style="1" customWidth="1"/>
    <col min="3591" max="3591" width="15.69140625" style="1" customWidth="1"/>
    <col min="3592" max="3841" width="9.15234375" style="1"/>
    <col min="3842" max="3842" width="6.69140625" style="1" customWidth="1"/>
    <col min="3843" max="3843" width="58.84375" style="1" customWidth="1"/>
    <col min="3844" max="3844" width="9.3046875" style="1" customWidth="1"/>
    <col min="3845" max="3845" width="9.84375" style="1" customWidth="1"/>
    <col min="3846" max="3846" width="15.53515625" style="1" customWidth="1"/>
    <col min="3847" max="3847" width="15.69140625" style="1" customWidth="1"/>
    <col min="3848" max="4097" width="9.15234375" style="1"/>
    <col min="4098" max="4098" width="6.69140625" style="1" customWidth="1"/>
    <col min="4099" max="4099" width="58.84375" style="1" customWidth="1"/>
    <col min="4100" max="4100" width="9.3046875" style="1" customWidth="1"/>
    <col min="4101" max="4101" width="9.84375" style="1" customWidth="1"/>
    <col min="4102" max="4102" width="15.53515625" style="1" customWidth="1"/>
    <col min="4103" max="4103" width="15.69140625" style="1" customWidth="1"/>
    <col min="4104" max="4353" width="9.15234375" style="1"/>
    <col min="4354" max="4354" width="6.69140625" style="1" customWidth="1"/>
    <col min="4355" max="4355" width="58.84375" style="1" customWidth="1"/>
    <col min="4356" max="4356" width="9.3046875" style="1" customWidth="1"/>
    <col min="4357" max="4357" width="9.84375" style="1" customWidth="1"/>
    <col min="4358" max="4358" width="15.53515625" style="1" customWidth="1"/>
    <col min="4359" max="4359" width="15.69140625" style="1" customWidth="1"/>
    <col min="4360" max="4609" width="9.15234375" style="1"/>
    <col min="4610" max="4610" width="6.69140625" style="1" customWidth="1"/>
    <col min="4611" max="4611" width="58.84375" style="1" customWidth="1"/>
    <col min="4612" max="4612" width="9.3046875" style="1" customWidth="1"/>
    <col min="4613" max="4613" width="9.84375" style="1" customWidth="1"/>
    <col min="4614" max="4614" width="15.53515625" style="1" customWidth="1"/>
    <col min="4615" max="4615" width="15.69140625" style="1" customWidth="1"/>
    <col min="4616" max="4865" width="9.15234375" style="1"/>
    <col min="4866" max="4866" width="6.69140625" style="1" customWidth="1"/>
    <col min="4867" max="4867" width="58.84375" style="1" customWidth="1"/>
    <col min="4868" max="4868" width="9.3046875" style="1" customWidth="1"/>
    <col min="4869" max="4869" width="9.84375" style="1" customWidth="1"/>
    <col min="4870" max="4870" width="15.53515625" style="1" customWidth="1"/>
    <col min="4871" max="4871" width="15.69140625" style="1" customWidth="1"/>
    <col min="4872" max="5121" width="9.15234375" style="1"/>
    <col min="5122" max="5122" width="6.69140625" style="1" customWidth="1"/>
    <col min="5123" max="5123" width="58.84375" style="1" customWidth="1"/>
    <col min="5124" max="5124" width="9.3046875" style="1" customWidth="1"/>
    <col min="5125" max="5125" width="9.84375" style="1" customWidth="1"/>
    <col min="5126" max="5126" width="15.53515625" style="1" customWidth="1"/>
    <col min="5127" max="5127" width="15.69140625" style="1" customWidth="1"/>
    <col min="5128" max="5377" width="9.15234375" style="1"/>
    <col min="5378" max="5378" width="6.69140625" style="1" customWidth="1"/>
    <col min="5379" max="5379" width="58.84375" style="1" customWidth="1"/>
    <col min="5380" max="5380" width="9.3046875" style="1" customWidth="1"/>
    <col min="5381" max="5381" width="9.84375" style="1" customWidth="1"/>
    <col min="5382" max="5382" width="15.53515625" style="1" customWidth="1"/>
    <col min="5383" max="5383" width="15.69140625" style="1" customWidth="1"/>
    <col min="5384" max="5633" width="9.15234375" style="1"/>
    <col min="5634" max="5634" width="6.69140625" style="1" customWidth="1"/>
    <col min="5635" max="5635" width="58.84375" style="1" customWidth="1"/>
    <col min="5636" max="5636" width="9.3046875" style="1" customWidth="1"/>
    <col min="5637" max="5637" width="9.84375" style="1" customWidth="1"/>
    <col min="5638" max="5638" width="15.53515625" style="1" customWidth="1"/>
    <col min="5639" max="5639" width="15.69140625" style="1" customWidth="1"/>
    <col min="5640" max="5889" width="9.15234375" style="1"/>
    <col min="5890" max="5890" width="6.69140625" style="1" customWidth="1"/>
    <col min="5891" max="5891" width="58.84375" style="1" customWidth="1"/>
    <col min="5892" max="5892" width="9.3046875" style="1" customWidth="1"/>
    <col min="5893" max="5893" width="9.84375" style="1" customWidth="1"/>
    <col min="5894" max="5894" width="15.53515625" style="1" customWidth="1"/>
    <col min="5895" max="5895" width="15.69140625" style="1" customWidth="1"/>
    <col min="5896" max="6145" width="9.15234375" style="1"/>
    <col min="6146" max="6146" width="6.69140625" style="1" customWidth="1"/>
    <col min="6147" max="6147" width="58.84375" style="1" customWidth="1"/>
    <col min="6148" max="6148" width="9.3046875" style="1" customWidth="1"/>
    <col min="6149" max="6149" width="9.84375" style="1" customWidth="1"/>
    <col min="6150" max="6150" width="15.53515625" style="1" customWidth="1"/>
    <col min="6151" max="6151" width="15.69140625" style="1" customWidth="1"/>
    <col min="6152" max="6401" width="9.15234375" style="1"/>
    <col min="6402" max="6402" width="6.69140625" style="1" customWidth="1"/>
    <col min="6403" max="6403" width="58.84375" style="1" customWidth="1"/>
    <col min="6404" max="6404" width="9.3046875" style="1" customWidth="1"/>
    <col min="6405" max="6405" width="9.84375" style="1" customWidth="1"/>
    <col min="6406" max="6406" width="15.53515625" style="1" customWidth="1"/>
    <col min="6407" max="6407" width="15.69140625" style="1" customWidth="1"/>
    <col min="6408" max="6657" width="9.15234375" style="1"/>
    <col min="6658" max="6658" width="6.69140625" style="1" customWidth="1"/>
    <col min="6659" max="6659" width="58.84375" style="1" customWidth="1"/>
    <col min="6660" max="6660" width="9.3046875" style="1" customWidth="1"/>
    <col min="6661" max="6661" width="9.84375" style="1" customWidth="1"/>
    <col min="6662" max="6662" width="15.53515625" style="1" customWidth="1"/>
    <col min="6663" max="6663" width="15.69140625" style="1" customWidth="1"/>
    <col min="6664" max="6913" width="9.15234375" style="1"/>
    <col min="6914" max="6914" width="6.69140625" style="1" customWidth="1"/>
    <col min="6915" max="6915" width="58.84375" style="1" customWidth="1"/>
    <col min="6916" max="6916" width="9.3046875" style="1" customWidth="1"/>
    <col min="6917" max="6917" width="9.84375" style="1" customWidth="1"/>
    <col min="6918" max="6918" width="15.53515625" style="1" customWidth="1"/>
    <col min="6919" max="6919" width="15.69140625" style="1" customWidth="1"/>
    <col min="6920" max="7169" width="9.15234375" style="1"/>
    <col min="7170" max="7170" width="6.69140625" style="1" customWidth="1"/>
    <col min="7171" max="7171" width="58.84375" style="1" customWidth="1"/>
    <col min="7172" max="7172" width="9.3046875" style="1" customWidth="1"/>
    <col min="7173" max="7173" width="9.84375" style="1" customWidth="1"/>
    <col min="7174" max="7174" width="15.53515625" style="1" customWidth="1"/>
    <col min="7175" max="7175" width="15.69140625" style="1" customWidth="1"/>
    <col min="7176" max="7425" width="9.15234375" style="1"/>
    <col min="7426" max="7426" width="6.69140625" style="1" customWidth="1"/>
    <col min="7427" max="7427" width="58.84375" style="1" customWidth="1"/>
    <col min="7428" max="7428" width="9.3046875" style="1" customWidth="1"/>
    <col min="7429" max="7429" width="9.84375" style="1" customWidth="1"/>
    <col min="7430" max="7430" width="15.53515625" style="1" customWidth="1"/>
    <col min="7431" max="7431" width="15.69140625" style="1" customWidth="1"/>
    <col min="7432" max="7681" width="9.15234375" style="1"/>
    <col min="7682" max="7682" width="6.69140625" style="1" customWidth="1"/>
    <col min="7683" max="7683" width="58.84375" style="1" customWidth="1"/>
    <col min="7684" max="7684" width="9.3046875" style="1" customWidth="1"/>
    <col min="7685" max="7685" width="9.84375" style="1" customWidth="1"/>
    <col min="7686" max="7686" width="15.53515625" style="1" customWidth="1"/>
    <col min="7687" max="7687" width="15.69140625" style="1" customWidth="1"/>
    <col min="7688" max="7937" width="9.15234375" style="1"/>
    <col min="7938" max="7938" width="6.69140625" style="1" customWidth="1"/>
    <col min="7939" max="7939" width="58.84375" style="1" customWidth="1"/>
    <col min="7940" max="7940" width="9.3046875" style="1" customWidth="1"/>
    <col min="7941" max="7941" width="9.84375" style="1" customWidth="1"/>
    <col min="7942" max="7942" width="15.53515625" style="1" customWidth="1"/>
    <col min="7943" max="7943" width="15.69140625" style="1" customWidth="1"/>
    <col min="7944" max="8193" width="9.15234375" style="1"/>
    <col min="8194" max="8194" width="6.69140625" style="1" customWidth="1"/>
    <col min="8195" max="8195" width="58.84375" style="1" customWidth="1"/>
    <col min="8196" max="8196" width="9.3046875" style="1" customWidth="1"/>
    <col min="8197" max="8197" width="9.84375" style="1" customWidth="1"/>
    <col min="8198" max="8198" width="15.53515625" style="1" customWidth="1"/>
    <col min="8199" max="8199" width="15.69140625" style="1" customWidth="1"/>
    <col min="8200" max="8449" width="9.15234375" style="1"/>
    <col min="8450" max="8450" width="6.69140625" style="1" customWidth="1"/>
    <col min="8451" max="8451" width="58.84375" style="1" customWidth="1"/>
    <col min="8452" max="8452" width="9.3046875" style="1" customWidth="1"/>
    <col min="8453" max="8453" width="9.84375" style="1" customWidth="1"/>
    <col min="8454" max="8454" width="15.53515625" style="1" customWidth="1"/>
    <col min="8455" max="8455" width="15.69140625" style="1" customWidth="1"/>
    <col min="8456" max="8705" width="9.15234375" style="1"/>
    <col min="8706" max="8706" width="6.69140625" style="1" customWidth="1"/>
    <col min="8707" max="8707" width="58.84375" style="1" customWidth="1"/>
    <col min="8708" max="8708" width="9.3046875" style="1" customWidth="1"/>
    <col min="8709" max="8709" width="9.84375" style="1" customWidth="1"/>
    <col min="8710" max="8710" width="15.53515625" style="1" customWidth="1"/>
    <col min="8711" max="8711" width="15.69140625" style="1" customWidth="1"/>
    <col min="8712" max="8961" width="9.15234375" style="1"/>
    <col min="8962" max="8962" width="6.69140625" style="1" customWidth="1"/>
    <col min="8963" max="8963" width="58.84375" style="1" customWidth="1"/>
    <col min="8964" max="8964" width="9.3046875" style="1" customWidth="1"/>
    <col min="8965" max="8965" width="9.84375" style="1" customWidth="1"/>
    <col min="8966" max="8966" width="15.53515625" style="1" customWidth="1"/>
    <col min="8967" max="8967" width="15.69140625" style="1" customWidth="1"/>
    <col min="8968" max="9217" width="9.15234375" style="1"/>
    <col min="9218" max="9218" width="6.69140625" style="1" customWidth="1"/>
    <col min="9219" max="9219" width="58.84375" style="1" customWidth="1"/>
    <col min="9220" max="9220" width="9.3046875" style="1" customWidth="1"/>
    <col min="9221" max="9221" width="9.84375" style="1" customWidth="1"/>
    <col min="9222" max="9222" width="15.53515625" style="1" customWidth="1"/>
    <col min="9223" max="9223" width="15.69140625" style="1" customWidth="1"/>
    <col min="9224" max="9473" width="9.15234375" style="1"/>
    <col min="9474" max="9474" width="6.69140625" style="1" customWidth="1"/>
    <col min="9475" max="9475" width="58.84375" style="1" customWidth="1"/>
    <col min="9476" max="9476" width="9.3046875" style="1" customWidth="1"/>
    <col min="9477" max="9477" width="9.84375" style="1" customWidth="1"/>
    <col min="9478" max="9478" width="15.53515625" style="1" customWidth="1"/>
    <col min="9479" max="9479" width="15.69140625" style="1" customWidth="1"/>
    <col min="9480" max="9729" width="9.15234375" style="1"/>
    <col min="9730" max="9730" width="6.69140625" style="1" customWidth="1"/>
    <col min="9731" max="9731" width="58.84375" style="1" customWidth="1"/>
    <col min="9732" max="9732" width="9.3046875" style="1" customWidth="1"/>
    <col min="9733" max="9733" width="9.84375" style="1" customWidth="1"/>
    <col min="9734" max="9734" width="15.53515625" style="1" customWidth="1"/>
    <col min="9735" max="9735" width="15.69140625" style="1" customWidth="1"/>
    <col min="9736" max="9985" width="9.15234375" style="1"/>
    <col min="9986" max="9986" width="6.69140625" style="1" customWidth="1"/>
    <col min="9987" max="9987" width="58.84375" style="1" customWidth="1"/>
    <col min="9988" max="9988" width="9.3046875" style="1" customWidth="1"/>
    <col min="9989" max="9989" width="9.84375" style="1" customWidth="1"/>
    <col min="9990" max="9990" width="15.53515625" style="1" customWidth="1"/>
    <col min="9991" max="9991" width="15.69140625" style="1" customWidth="1"/>
    <col min="9992" max="10241" width="9.15234375" style="1"/>
    <col min="10242" max="10242" width="6.69140625" style="1" customWidth="1"/>
    <col min="10243" max="10243" width="58.84375" style="1" customWidth="1"/>
    <col min="10244" max="10244" width="9.3046875" style="1" customWidth="1"/>
    <col min="10245" max="10245" width="9.84375" style="1" customWidth="1"/>
    <col min="10246" max="10246" width="15.53515625" style="1" customWidth="1"/>
    <col min="10247" max="10247" width="15.69140625" style="1" customWidth="1"/>
    <col min="10248" max="10497" width="9.15234375" style="1"/>
    <col min="10498" max="10498" width="6.69140625" style="1" customWidth="1"/>
    <col min="10499" max="10499" width="58.84375" style="1" customWidth="1"/>
    <col min="10500" max="10500" width="9.3046875" style="1" customWidth="1"/>
    <col min="10501" max="10501" width="9.84375" style="1" customWidth="1"/>
    <col min="10502" max="10502" width="15.53515625" style="1" customWidth="1"/>
    <col min="10503" max="10503" width="15.69140625" style="1" customWidth="1"/>
    <col min="10504" max="10753" width="9.15234375" style="1"/>
    <col min="10754" max="10754" width="6.69140625" style="1" customWidth="1"/>
    <col min="10755" max="10755" width="58.84375" style="1" customWidth="1"/>
    <col min="10756" max="10756" width="9.3046875" style="1" customWidth="1"/>
    <col min="10757" max="10757" width="9.84375" style="1" customWidth="1"/>
    <col min="10758" max="10758" width="15.53515625" style="1" customWidth="1"/>
    <col min="10759" max="10759" width="15.69140625" style="1" customWidth="1"/>
    <col min="10760" max="11009" width="9.15234375" style="1"/>
    <col min="11010" max="11010" width="6.69140625" style="1" customWidth="1"/>
    <col min="11011" max="11011" width="58.84375" style="1" customWidth="1"/>
    <col min="11012" max="11012" width="9.3046875" style="1" customWidth="1"/>
    <col min="11013" max="11013" width="9.84375" style="1" customWidth="1"/>
    <col min="11014" max="11014" width="15.53515625" style="1" customWidth="1"/>
    <col min="11015" max="11015" width="15.69140625" style="1" customWidth="1"/>
    <col min="11016" max="11265" width="9.15234375" style="1"/>
    <col min="11266" max="11266" width="6.69140625" style="1" customWidth="1"/>
    <col min="11267" max="11267" width="58.84375" style="1" customWidth="1"/>
    <col min="11268" max="11268" width="9.3046875" style="1" customWidth="1"/>
    <col min="11269" max="11269" width="9.84375" style="1" customWidth="1"/>
    <col min="11270" max="11270" width="15.53515625" style="1" customWidth="1"/>
    <col min="11271" max="11271" width="15.69140625" style="1" customWidth="1"/>
    <col min="11272" max="11521" width="9.15234375" style="1"/>
    <col min="11522" max="11522" width="6.69140625" style="1" customWidth="1"/>
    <col min="11523" max="11523" width="58.84375" style="1" customWidth="1"/>
    <col min="11524" max="11524" width="9.3046875" style="1" customWidth="1"/>
    <col min="11525" max="11525" width="9.84375" style="1" customWidth="1"/>
    <col min="11526" max="11526" width="15.53515625" style="1" customWidth="1"/>
    <col min="11527" max="11527" width="15.69140625" style="1" customWidth="1"/>
    <col min="11528" max="11777" width="9.15234375" style="1"/>
    <col min="11778" max="11778" width="6.69140625" style="1" customWidth="1"/>
    <col min="11779" max="11779" width="58.84375" style="1" customWidth="1"/>
    <col min="11780" max="11780" width="9.3046875" style="1" customWidth="1"/>
    <col min="11781" max="11781" width="9.84375" style="1" customWidth="1"/>
    <col min="11782" max="11782" width="15.53515625" style="1" customWidth="1"/>
    <col min="11783" max="11783" width="15.69140625" style="1" customWidth="1"/>
    <col min="11784" max="12033" width="9.15234375" style="1"/>
    <col min="12034" max="12034" width="6.69140625" style="1" customWidth="1"/>
    <col min="12035" max="12035" width="58.84375" style="1" customWidth="1"/>
    <col min="12036" max="12036" width="9.3046875" style="1" customWidth="1"/>
    <col min="12037" max="12037" width="9.84375" style="1" customWidth="1"/>
    <col min="12038" max="12038" width="15.53515625" style="1" customWidth="1"/>
    <col min="12039" max="12039" width="15.69140625" style="1" customWidth="1"/>
    <col min="12040" max="12289" width="9.15234375" style="1"/>
    <col min="12290" max="12290" width="6.69140625" style="1" customWidth="1"/>
    <col min="12291" max="12291" width="58.84375" style="1" customWidth="1"/>
    <col min="12292" max="12292" width="9.3046875" style="1" customWidth="1"/>
    <col min="12293" max="12293" width="9.84375" style="1" customWidth="1"/>
    <col min="12294" max="12294" width="15.53515625" style="1" customWidth="1"/>
    <col min="12295" max="12295" width="15.69140625" style="1" customWidth="1"/>
    <col min="12296" max="12545" width="9.15234375" style="1"/>
    <col min="12546" max="12546" width="6.69140625" style="1" customWidth="1"/>
    <col min="12547" max="12547" width="58.84375" style="1" customWidth="1"/>
    <col min="12548" max="12548" width="9.3046875" style="1" customWidth="1"/>
    <col min="12549" max="12549" width="9.84375" style="1" customWidth="1"/>
    <col min="12550" max="12550" width="15.53515625" style="1" customWidth="1"/>
    <col min="12551" max="12551" width="15.69140625" style="1" customWidth="1"/>
    <col min="12552" max="12801" width="9.15234375" style="1"/>
    <col min="12802" max="12802" width="6.69140625" style="1" customWidth="1"/>
    <col min="12803" max="12803" width="58.84375" style="1" customWidth="1"/>
    <col min="12804" max="12804" width="9.3046875" style="1" customWidth="1"/>
    <col min="12805" max="12805" width="9.84375" style="1" customWidth="1"/>
    <col min="12806" max="12806" width="15.53515625" style="1" customWidth="1"/>
    <col min="12807" max="12807" width="15.69140625" style="1" customWidth="1"/>
    <col min="12808" max="13057" width="9.15234375" style="1"/>
    <col min="13058" max="13058" width="6.69140625" style="1" customWidth="1"/>
    <col min="13059" max="13059" width="58.84375" style="1" customWidth="1"/>
    <col min="13060" max="13060" width="9.3046875" style="1" customWidth="1"/>
    <col min="13061" max="13061" width="9.84375" style="1" customWidth="1"/>
    <col min="13062" max="13062" width="15.53515625" style="1" customWidth="1"/>
    <col min="13063" max="13063" width="15.69140625" style="1" customWidth="1"/>
    <col min="13064" max="13313" width="9.15234375" style="1"/>
    <col min="13314" max="13314" width="6.69140625" style="1" customWidth="1"/>
    <col min="13315" max="13315" width="58.84375" style="1" customWidth="1"/>
    <col min="13316" max="13316" width="9.3046875" style="1" customWidth="1"/>
    <col min="13317" max="13317" width="9.84375" style="1" customWidth="1"/>
    <col min="13318" max="13318" width="15.53515625" style="1" customWidth="1"/>
    <col min="13319" max="13319" width="15.69140625" style="1" customWidth="1"/>
    <col min="13320" max="13569" width="9.15234375" style="1"/>
    <col min="13570" max="13570" width="6.69140625" style="1" customWidth="1"/>
    <col min="13571" max="13571" width="58.84375" style="1" customWidth="1"/>
    <col min="13572" max="13572" width="9.3046875" style="1" customWidth="1"/>
    <col min="13573" max="13573" width="9.84375" style="1" customWidth="1"/>
    <col min="13574" max="13574" width="15.53515625" style="1" customWidth="1"/>
    <col min="13575" max="13575" width="15.69140625" style="1" customWidth="1"/>
    <col min="13576" max="13825" width="9.15234375" style="1"/>
    <col min="13826" max="13826" width="6.69140625" style="1" customWidth="1"/>
    <col min="13827" max="13827" width="58.84375" style="1" customWidth="1"/>
    <col min="13828" max="13828" width="9.3046875" style="1" customWidth="1"/>
    <col min="13829" max="13829" width="9.84375" style="1" customWidth="1"/>
    <col min="13830" max="13830" width="15.53515625" style="1" customWidth="1"/>
    <col min="13831" max="13831" width="15.69140625" style="1" customWidth="1"/>
    <col min="13832" max="14081" width="9.15234375" style="1"/>
    <col min="14082" max="14082" width="6.69140625" style="1" customWidth="1"/>
    <col min="14083" max="14083" width="58.84375" style="1" customWidth="1"/>
    <col min="14084" max="14084" width="9.3046875" style="1" customWidth="1"/>
    <col min="14085" max="14085" width="9.84375" style="1" customWidth="1"/>
    <col min="14086" max="14086" width="15.53515625" style="1" customWidth="1"/>
    <col min="14087" max="14087" width="15.69140625" style="1" customWidth="1"/>
    <col min="14088" max="14337" width="9.15234375" style="1"/>
    <col min="14338" max="14338" width="6.69140625" style="1" customWidth="1"/>
    <col min="14339" max="14339" width="58.84375" style="1" customWidth="1"/>
    <col min="14340" max="14340" width="9.3046875" style="1" customWidth="1"/>
    <col min="14341" max="14341" width="9.84375" style="1" customWidth="1"/>
    <col min="14342" max="14342" width="15.53515625" style="1" customWidth="1"/>
    <col min="14343" max="14343" width="15.69140625" style="1" customWidth="1"/>
    <col min="14344" max="14593" width="9.15234375" style="1"/>
    <col min="14594" max="14594" width="6.69140625" style="1" customWidth="1"/>
    <col min="14595" max="14595" width="58.84375" style="1" customWidth="1"/>
    <col min="14596" max="14596" width="9.3046875" style="1" customWidth="1"/>
    <col min="14597" max="14597" width="9.84375" style="1" customWidth="1"/>
    <col min="14598" max="14598" width="15.53515625" style="1" customWidth="1"/>
    <col min="14599" max="14599" width="15.69140625" style="1" customWidth="1"/>
    <col min="14600" max="14849" width="9.15234375" style="1"/>
    <col min="14850" max="14850" width="6.69140625" style="1" customWidth="1"/>
    <col min="14851" max="14851" width="58.84375" style="1" customWidth="1"/>
    <col min="14852" max="14852" width="9.3046875" style="1" customWidth="1"/>
    <col min="14853" max="14853" width="9.84375" style="1" customWidth="1"/>
    <col min="14854" max="14854" width="15.53515625" style="1" customWidth="1"/>
    <col min="14855" max="14855" width="15.69140625" style="1" customWidth="1"/>
    <col min="14856" max="15105" width="9.15234375" style="1"/>
    <col min="15106" max="15106" width="6.69140625" style="1" customWidth="1"/>
    <col min="15107" max="15107" width="58.84375" style="1" customWidth="1"/>
    <col min="15108" max="15108" width="9.3046875" style="1" customWidth="1"/>
    <col min="15109" max="15109" width="9.84375" style="1" customWidth="1"/>
    <col min="15110" max="15110" width="15.53515625" style="1" customWidth="1"/>
    <col min="15111" max="15111" width="15.69140625" style="1" customWidth="1"/>
    <col min="15112" max="15361" width="9.15234375" style="1"/>
    <col min="15362" max="15362" width="6.69140625" style="1" customWidth="1"/>
    <col min="15363" max="15363" width="58.84375" style="1" customWidth="1"/>
    <col min="15364" max="15364" width="9.3046875" style="1" customWidth="1"/>
    <col min="15365" max="15365" width="9.84375" style="1" customWidth="1"/>
    <col min="15366" max="15366" width="15.53515625" style="1" customWidth="1"/>
    <col min="15367" max="15367" width="15.69140625" style="1" customWidth="1"/>
    <col min="15368" max="15617" width="9.15234375" style="1"/>
    <col min="15618" max="15618" width="6.69140625" style="1" customWidth="1"/>
    <col min="15619" max="15619" width="58.84375" style="1" customWidth="1"/>
    <col min="15620" max="15620" width="9.3046875" style="1" customWidth="1"/>
    <col min="15621" max="15621" width="9.84375" style="1" customWidth="1"/>
    <col min="15622" max="15622" width="15.53515625" style="1" customWidth="1"/>
    <col min="15623" max="15623" width="15.69140625" style="1" customWidth="1"/>
    <col min="15624" max="15873" width="9.15234375" style="1"/>
    <col min="15874" max="15874" width="6.69140625" style="1" customWidth="1"/>
    <col min="15875" max="15875" width="58.84375" style="1" customWidth="1"/>
    <col min="15876" max="15876" width="9.3046875" style="1" customWidth="1"/>
    <col min="15877" max="15877" width="9.84375" style="1" customWidth="1"/>
    <col min="15878" max="15878" width="15.53515625" style="1" customWidth="1"/>
    <col min="15879" max="15879" width="15.69140625" style="1" customWidth="1"/>
    <col min="15880" max="16129" width="9.15234375" style="1"/>
    <col min="16130" max="16130" width="6.69140625" style="1" customWidth="1"/>
    <col min="16131" max="16131" width="58.84375" style="1" customWidth="1"/>
    <col min="16132" max="16132" width="9.3046875" style="1" customWidth="1"/>
    <col min="16133" max="16133" width="9.84375" style="1" customWidth="1"/>
    <col min="16134" max="16134" width="15.53515625" style="1" customWidth="1"/>
    <col min="16135" max="16135" width="15.69140625" style="1" customWidth="1"/>
    <col min="16136" max="16384" width="9.15234375" style="1"/>
  </cols>
  <sheetData>
    <row r="1" spans="1:7" ht="21" customHeight="1">
      <c r="A1" s="137" t="s">
        <v>12</v>
      </c>
      <c r="B1" s="137"/>
      <c r="C1" s="137"/>
      <c r="D1" s="137"/>
      <c r="E1" s="137"/>
      <c r="F1" s="137"/>
      <c r="G1" s="137"/>
    </row>
    <row r="2" spans="1:7" ht="69.75" customHeight="1">
      <c r="A2" s="2"/>
      <c r="B2" s="3"/>
      <c r="C2" s="2"/>
      <c r="D2" s="2"/>
      <c r="E2" s="2"/>
      <c r="F2" s="2"/>
      <c r="G2" s="2"/>
    </row>
    <row r="3" spans="1:7" ht="22.5" customHeight="1">
      <c r="A3" s="4" t="s">
        <v>13</v>
      </c>
      <c r="B3" s="4" t="s">
        <v>14</v>
      </c>
      <c r="C3" s="4" t="s">
        <v>9</v>
      </c>
      <c r="D3" s="4" t="s">
        <v>15</v>
      </c>
      <c r="E3" s="4" t="s">
        <v>10</v>
      </c>
      <c r="F3" s="4" t="s">
        <v>16</v>
      </c>
      <c r="G3" s="4" t="s">
        <v>512</v>
      </c>
    </row>
    <row r="4" spans="1:7" hidden="1">
      <c r="A4" s="2"/>
      <c r="B4" s="2"/>
      <c r="C4" s="2"/>
      <c r="D4" s="2"/>
      <c r="E4" s="2"/>
      <c r="F4" s="2"/>
      <c r="G4" s="2"/>
    </row>
    <row r="5" spans="1:7" hidden="1">
      <c r="A5" s="139" t="s">
        <v>17</v>
      </c>
      <c r="B5" s="140"/>
      <c r="C5" s="131"/>
      <c r="D5" s="131"/>
      <c r="E5" s="131"/>
      <c r="F5" s="131"/>
      <c r="G5" s="131"/>
    </row>
    <row r="6" spans="1:7" hidden="1">
      <c r="A6" s="5"/>
      <c r="B6" s="2"/>
      <c r="C6" s="2"/>
      <c r="D6" s="2"/>
      <c r="E6" s="2"/>
      <c r="F6" s="2"/>
      <c r="G6" s="2"/>
    </row>
    <row r="7" spans="1:7" hidden="1">
      <c r="A7" s="5" t="s">
        <v>18</v>
      </c>
      <c r="B7" s="3" t="s">
        <v>19</v>
      </c>
      <c r="C7" s="2"/>
      <c r="D7" s="2"/>
      <c r="E7" s="2"/>
      <c r="F7" s="2"/>
      <c r="G7" s="2"/>
    </row>
    <row r="8" spans="1:7" hidden="1">
      <c r="A8" s="5"/>
      <c r="B8" s="2"/>
      <c r="C8" s="2"/>
      <c r="D8" s="2"/>
      <c r="E8" s="2"/>
      <c r="F8" s="2"/>
      <c r="G8" s="2"/>
    </row>
    <row r="9" spans="1:7" hidden="1">
      <c r="A9" s="5">
        <v>1.1000000000000001</v>
      </c>
      <c r="B9" s="3" t="s">
        <v>20</v>
      </c>
      <c r="C9" s="5"/>
      <c r="D9" s="5"/>
      <c r="E9" s="6"/>
      <c r="F9" s="7"/>
      <c r="G9" s="7"/>
    </row>
    <row r="10" spans="1:7" ht="17.5" hidden="1" customHeight="1">
      <c r="A10" s="5"/>
      <c r="B10" s="2"/>
      <c r="C10" s="5"/>
      <c r="D10" s="5"/>
      <c r="E10" s="6"/>
      <c r="F10" s="7"/>
      <c r="G10" s="7"/>
    </row>
    <row r="11" spans="1:7" ht="226.95" hidden="1" customHeight="1">
      <c r="A11" s="5"/>
      <c r="B11" s="8" t="s">
        <v>21</v>
      </c>
      <c r="C11" s="5"/>
      <c r="D11" s="5"/>
      <c r="E11" s="6"/>
      <c r="F11" s="7"/>
      <c r="G11" s="7"/>
    </row>
    <row r="12" spans="1:7" hidden="1">
      <c r="A12" s="5"/>
      <c r="B12" s="3" t="s">
        <v>22</v>
      </c>
      <c r="C12" s="5"/>
      <c r="D12" s="5"/>
      <c r="E12" s="6"/>
      <c r="F12" s="7"/>
      <c r="G12" s="7"/>
    </row>
    <row r="13" spans="1:7" ht="19.5" hidden="1" customHeight="1">
      <c r="A13" s="4" t="s">
        <v>23</v>
      </c>
      <c r="B13" s="9" t="s">
        <v>24</v>
      </c>
      <c r="C13" s="5"/>
      <c r="D13" s="5"/>
      <c r="E13" s="6"/>
      <c r="F13" s="7"/>
      <c r="G13" s="7"/>
    </row>
    <row r="14" spans="1:7" hidden="1">
      <c r="A14" s="4"/>
      <c r="B14" s="9" t="s">
        <v>25</v>
      </c>
      <c r="C14" s="5"/>
      <c r="D14" s="5"/>
      <c r="E14" s="6"/>
      <c r="F14" s="7"/>
      <c r="G14" s="7"/>
    </row>
    <row r="15" spans="1:7" hidden="1">
      <c r="A15" s="4"/>
      <c r="B15" s="3" t="s">
        <v>26</v>
      </c>
      <c r="C15" s="5"/>
      <c r="D15" s="5"/>
      <c r="E15" s="6"/>
      <c r="F15" s="7"/>
      <c r="G15" s="7"/>
    </row>
    <row r="16" spans="1:7" hidden="1">
      <c r="A16" s="4"/>
      <c r="B16" s="3"/>
      <c r="C16" s="5"/>
      <c r="D16" s="5"/>
      <c r="E16" s="6"/>
      <c r="F16" s="7"/>
      <c r="G16" s="7"/>
    </row>
    <row r="17" spans="1:7" ht="46.3" hidden="1">
      <c r="A17" s="5" t="s">
        <v>27</v>
      </c>
      <c r="B17" s="8" t="s">
        <v>28</v>
      </c>
      <c r="C17" s="5" t="s">
        <v>29</v>
      </c>
      <c r="D17" s="5" t="s">
        <v>30</v>
      </c>
      <c r="E17" s="5"/>
      <c r="F17" s="5"/>
      <c r="G17" s="5" t="s">
        <v>31</v>
      </c>
    </row>
    <row r="18" spans="1:7" ht="17.5" hidden="1" customHeight="1">
      <c r="A18" s="5"/>
      <c r="B18" s="2"/>
      <c r="C18" s="5"/>
      <c r="D18" s="5"/>
      <c r="E18" s="10"/>
      <c r="F18" s="11"/>
      <c r="G18" s="11"/>
    </row>
    <row r="19" spans="1:7" ht="46.3">
      <c r="A19" s="5" t="s">
        <v>32</v>
      </c>
      <c r="B19" s="8" t="s">
        <v>33</v>
      </c>
      <c r="C19" s="5" t="s">
        <v>29</v>
      </c>
      <c r="D19" s="5">
        <v>1</v>
      </c>
      <c r="E19" s="6"/>
      <c r="F19" s="11">
        <f>D19*E19</f>
        <v>0</v>
      </c>
      <c r="G19" s="11"/>
    </row>
    <row r="20" spans="1:7" ht="13.95" hidden="1" customHeight="1">
      <c r="A20" s="5"/>
      <c r="B20" s="2"/>
      <c r="C20" s="5"/>
      <c r="D20" s="5"/>
      <c r="E20" s="5"/>
      <c r="F20" s="5"/>
      <c r="G20" s="5"/>
    </row>
    <row r="21" spans="1:7" ht="17.25" hidden="1" customHeight="1">
      <c r="A21" s="5" t="s">
        <v>34</v>
      </c>
      <c r="B21" s="8" t="s">
        <v>35</v>
      </c>
      <c r="C21" s="5" t="s">
        <v>29</v>
      </c>
      <c r="D21" s="5" t="s">
        <v>30</v>
      </c>
      <c r="E21" s="5"/>
      <c r="F21" s="5"/>
      <c r="G21" s="5" t="s">
        <v>31</v>
      </c>
    </row>
    <row r="22" spans="1:7" ht="16.95" hidden="1" customHeight="1">
      <c r="A22" s="5"/>
      <c r="B22" s="2"/>
      <c r="C22" s="5"/>
      <c r="D22" s="5"/>
      <c r="E22" s="5"/>
      <c r="F22" s="5"/>
      <c r="G22" s="5"/>
    </row>
    <row r="23" spans="1:7" ht="52.95" hidden="1" customHeight="1">
      <c r="A23" s="5" t="s">
        <v>36</v>
      </c>
      <c r="B23" s="8" t="s">
        <v>37</v>
      </c>
      <c r="C23" s="5" t="s">
        <v>29</v>
      </c>
      <c r="D23" s="5" t="s">
        <v>30</v>
      </c>
      <c r="E23" s="5"/>
      <c r="F23" s="5"/>
      <c r="G23" s="5" t="s">
        <v>31</v>
      </c>
    </row>
    <row r="24" spans="1:7" ht="15.65" hidden="1" customHeight="1">
      <c r="A24" s="5"/>
      <c r="B24" s="8"/>
      <c r="C24" s="5"/>
      <c r="D24" s="12"/>
      <c r="E24" s="13"/>
      <c r="F24" s="14"/>
      <c r="G24" s="14"/>
    </row>
    <row r="25" spans="1:7" ht="46.95" hidden="1" customHeight="1">
      <c r="A25" s="5" t="s">
        <v>38</v>
      </c>
      <c r="B25" s="8" t="s">
        <v>39</v>
      </c>
      <c r="C25" s="5" t="s">
        <v>29</v>
      </c>
      <c r="D25" s="5" t="s">
        <v>30</v>
      </c>
      <c r="E25" s="5"/>
      <c r="F25" s="5"/>
      <c r="G25" s="5" t="s">
        <v>31</v>
      </c>
    </row>
    <row r="26" spans="1:7" ht="14.5" hidden="1" customHeight="1">
      <c r="A26" s="12"/>
      <c r="B26" s="15"/>
      <c r="C26" s="5"/>
      <c r="D26" s="12"/>
      <c r="E26" s="13"/>
      <c r="F26" s="14"/>
      <c r="G26" s="14"/>
    </row>
    <row r="27" spans="1:7" ht="55.95" hidden="1" customHeight="1">
      <c r="A27" s="16" t="s">
        <v>40</v>
      </c>
      <c r="B27" s="17" t="s">
        <v>41</v>
      </c>
      <c r="C27" s="5"/>
      <c r="D27" s="18"/>
      <c r="E27" s="19"/>
      <c r="F27" s="20"/>
      <c r="G27" s="20"/>
    </row>
    <row r="28" spans="1:7" ht="27.65" hidden="1" customHeight="1">
      <c r="A28" s="21"/>
      <c r="B28" s="22"/>
      <c r="C28" s="5"/>
      <c r="D28" s="18"/>
      <c r="E28" s="19"/>
      <c r="F28" s="20"/>
      <c r="G28" s="20"/>
    </row>
    <row r="29" spans="1:7" ht="65.5" hidden="1" customHeight="1">
      <c r="A29" s="5" t="s">
        <v>27</v>
      </c>
      <c r="B29" s="8" t="s">
        <v>42</v>
      </c>
      <c r="C29" s="5" t="s">
        <v>29</v>
      </c>
      <c r="D29" s="5" t="s">
        <v>30</v>
      </c>
      <c r="E29" s="5"/>
      <c r="F29" s="5"/>
      <c r="G29" s="5" t="s">
        <v>31</v>
      </c>
    </row>
    <row r="30" spans="1:7" ht="28.2" hidden="1" customHeight="1">
      <c r="A30" s="5"/>
      <c r="B30" s="8"/>
      <c r="C30" s="5"/>
      <c r="D30" s="18"/>
      <c r="E30" s="19"/>
      <c r="F30" s="20"/>
      <c r="G30" s="20"/>
    </row>
    <row r="31" spans="1:7" ht="60.65" hidden="1" customHeight="1">
      <c r="A31" s="16" t="s">
        <v>43</v>
      </c>
      <c r="B31" s="17" t="s">
        <v>44</v>
      </c>
      <c r="C31" s="5"/>
      <c r="D31" s="18"/>
      <c r="E31" s="19"/>
      <c r="F31" s="20"/>
      <c r="G31" s="20"/>
    </row>
    <row r="32" spans="1:7" ht="21" hidden="1" customHeight="1">
      <c r="A32" s="16"/>
      <c r="B32" s="17"/>
      <c r="C32" s="5"/>
      <c r="D32" s="18"/>
      <c r="E32" s="19"/>
      <c r="F32" s="20"/>
      <c r="G32" s="20"/>
    </row>
    <row r="33" spans="1:7" ht="65.5" customHeight="1">
      <c r="A33" s="5" t="s">
        <v>27</v>
      </c>
      <c r="B33" s="8" t="s">
        <v>45</v>
      </c>
      <c r="C33" s="5" t="s">
        <v>29</v>
      </c>
      <c r="D33" s="5">
        <v>2</v>
      </c>
      <c r="E33" s="6"/>
      <c r="F33" s="11">
        <f>D33*E33</f>
        <v>0</v>
      </c>
      <c r="G33" s="11"/>
    </row>
    <row r="34" spans="1:7" ht="16.95" hidden="1" customHeight="1">
      <c r="A34" s="5"/>
      <c r="B34" s="23"/>
      <c r="C34" s="5"/>
      <c r="D34" s="5"/>
      <c r="E34" s="5"/>
      <c r="F34" s="5"/>
      <c r="G34" s="5"/>
    </row>
    <row r="35" spans="1:7" ht="66.650000000000006" hidden="1" customHeight="1">
      <c r="A35" s="5" t="s">
        <v>32</v>
      </c>
      <c r="B35" s="8" t="s">
        <v>46</v>
      </c>
      <c r="C35" s="5" t="s">
        <v>29</v>
      </c>
      <c r="D35" s="5" t="s">
        <v>30</v>
      </c>
      <c r="E35" s="5"/>
      <c r="F35" s="5"/>
      <c r="G35" s="5" t="s">
        <v>31</v>
      </c>
    </row>
    <row r="36" spans="1:7" hidden="1">
      <c r="A36" s="5"/>
      <c r="B36" s="8"/>
      <c r="C36" s="5"/>
      <c r="D36" s="18"/>
      <c r="E36" s="19"/>
      <c r="F36" s="20"/>
      <c r="G36" s="20"/>
    </row>
    <row r="37" spans="1:7" hidden="1">
      <c r="A37" s="24">
        <v>1.2</v>
      </c>
      <c r="B37" s="25" t="s">
        <v>47</v>
      </c>
      <c r="C37" s="26"/>
      <c r="D37" s="27"/>
      <c r="E37" s="26"/>
      <c r="F37" s="26"/>
      <c r="G37" s="26"/>
    </row>
    <row r="38" spans="1:7" hidden="1">
      <c r="A38" s="5"/>
      <c r="B38" s="25" t="s">
        <v>48</v>
      </c>
      <c r="C38" s="26"/>
      <c r="D38" s="27"/>
      <c r="E38" s="26"/>
      <c r="F38" s="26"/>
      <c r="G38" s="26"/>
    </row>
    <row r="39" spans="1:7" hidden="1">
      <c r="A39" s="5"/>
      <c r="B39" s="25" t="s">
        <v>49</v>
      </c>
      <c r="C39" s="26"/>
      <c r="D39" s="27"/>
      <c r="E39" s="26"/>
      <c r="F39" s="26"/>
      <c r="G39" s="26"/>
    </row>
    <row r="40" spans="1:7" hidden="1">
      <c r="A40" s="5"/>
      <c r="B40" s="25" t="s">
        <v>50</v>
      </c>
      <c r="C40" s="26"/>
      <c r="D40" s="27"/>
      <c r="E40" s="26"/>
      <c r="F40" s="26"/>
      <c r="G40" s="26"/>
    </row>
    <row r="41" spans="1:7" hidden="1">
      <c r="A41" s="5"/>
      <c r="B41" s="25" t="s">
        <v>51</v>
      </c>
      <c r="C41" s="26"/>
      <c r="D41" s="27"/>
      <c r="E41" s="26"/>
      <c r="F41" s="26"/>
      <c r="G41" s="26"/>
    </row>
    <row r="42" spans="1:7" hidden="1">
      <c r="A42" s="5"/>
      <c r="B42" s="25" t="s">
        <v>52</v>
      </c>
      <c r="C42" s="26"/>
      <c r="D42" s="27"/>
      <c r="E42" s="26"/>
      <c r="F42" s="26"/>
      <c r="G42" s="26"/>
    </row>
    <row r="43" spans="1:7" hidden="1">
      <c r="A43" s="5"/>
      <c r="B43" s="25" t="s">
        <v>53</v>
      </c>
      <c r="C43" s="26"/>
      <c r="D43" s="27"/>
      <c r="E43" s="26"/>
      <c r="F43" s="26"/>
      <c r="G43" s="26"/>
    </row>
    <row r="44" spans="1:7" hidden="1">
      <c r="A44" s="5"/>
      <c r="B44" s="25"/>
      <c r="C44" s="26"/>
      <c r="D44" s="27"/>
      <c r="E44" s="26"/>
      <c r="F44" s="26"/>
      <c r="G44" s="26"/>
    </row>
    <row r="45" spans="1:7" hidden="1">
      <c r="A45" s="5" t="s">
        <v>27</v>
      </c>
      <c r="B45" s="25" t="s">
        <v>54</v>
      </c>
      <c r="C45" s="26" t="s">
        <v>55</v>
      </c>
      <c r="D45" s="5" t="s">
        <v>30</v>
      </c>
      <c r="E45" s="5"/>
      <c r="F45" s="5"/>
      <c r="G45" s="5" t="s">
        <v>31</v>
      </c>
    </row>
    <row r="46" spans="1:7" hidden="1">
      <c r="A46" s="5"/>
      <c r="B46" s="8"/>
      <c r="C46" s="5"/>
      <c r="D46" s="18"/>
      <c r="E46" s="28"/>
      <c r="F46" s="11"/>
      <c r="G46" s="11"/>
    </row>
    <row r="47" spans="1:7" hidden="1">
      <c r="A47" s="5">
        <v>1.3</v>
      </c>
      <c r="B47" s="3" t="s">
        <v>56</v>
      </c>
      <c r="C47" s="5"/>
      <c r="D47" s="5"/>
      <c r="E47" s="6"/>
      <c r="F47" s="5"/>
      <c r="G47" s="5"/>
    </row>
    <row r="48" spans="1:7" hidden="1">
      <c r="A48" s="5"/>
      <c r="B48" s="2"/>
      <c r="C48" s="5"/>
      <c r="D48" s="5"/>
      <c r="E48" s="6"/>
      <c r="F48" s="5"/>
      <c r="G48" s="5"/>
    </row>
    <row r="49" spans="1:7" ht="153.9" hidden="1">
      <c r="A49" s="5"/>
      <c r="B49" s="8" t="s">
        <v>57</v>
      </c>
      <c r="C49" s="5"/>
      <c r="D49" s="5"/>
      <c r="E49" s="5"/>
      <c r="F49" s="5"/>
      <c r="G49" s="5"/>
    </row>
    <row r="50" spans="1:7" hidden="1">
      <c r="A50" s="5"/>
      <c r="B50" s="2"/>
      <c r="C50" s="5"/>
      <c r="D50" s="5"/>
      <c r="E50" s="5"/>
      <c r="F50" s="5"/>
      <c r="G50" s="5"/>
    </row>
    <row r="51" spans="1:7" ht="30.9">
      <c r="A51" s="5" t="s">
        <v>27</v>
      </c>
      <c r="B51" s="8" t="s">
        <v>58</v>
      </c>
      <c r="C51" s="5" t="s">
        <v>11</v>
      </c>
      <c r="D51" s="5">
        <v>25</v>
      </c>
      <c r="E51" s="6"/>
      <c r="F51" s="11">
        <f t="shared" ref="F51:F52" si="0">D51*E51</f>
        <v>0</v>
      </c>
      <c r="G51" s="11"/>
    </row>
    <row r="52" spans="1:7" ht="30.9">
      <c r="A52" s="5" t="s">
        <v>32</v>
      </c>
      <c r="B52" s="8" t="s">
        <v>59</v>
      </c>
      <c r="C52" s="5" t="s">
        <v>11</v>
      </c>
      <c r="D52" s="5">
        <v>55</v>
      </c>
      <c r="E52" s="6"/>
      <c r="F52" s="11">
        <f t="shared" si="0"/>
        <v>0</v>
      </c>
      <c r="G52" s="11"/>
    </row>
    <row r="53" spans="1:7" hidden="1">
      <c r="A53" s="5"/>
      <c r="B53" s="8"/>
      <c r="C53" s="5"/>
      <c r="D53" s="5"/>
      <c r="E53" s="6"/>
      <c r="F53" s="11"/>
      <c r="G53" s="11"/>
    </row>
    <row r="54" spans="1:7" hidden="1">
      <c r="A54" s="5">
        <v>1.4</v>
      </c>
      <c r="B54" s="3" t="s">
        <v>60</v>
      </c>
      <c r="C54" s="5"/>
      <c r="D54" s="5"/>
      <c r="E54" s="5"/>
      <c r="F54" s="5"/>
      <c r="G54" s="5"/>
    </row>
    <row r="55" spans="1:7" hidden="1">
      <c r="A55" s="5"/>
      <c r="B55" s="2"/>
      <c r="C55" s="5"/>
      <c r="D55" s="5"/>
      <c r="E55" s="5"/>
      <c r="F55" s="5"/>
      <c r="G55" s="5"/>
    </row>
    <row r="56" spans="1:7" ht="46.3" hidden="1">
      <c r="A56" s="5"/>
      <c r="B56" s="8" t="s">
        <v>61</v>
      </c>
      <c r="C56" s="5"/>
      <c r="D56" s="5"/>
      <c r="E56" s="5"/>
      <c r="F56" s="5"/>
      <c r="G56" s="5"/>
    </row>
    <row r="57" spans="1:7" hidden="1">
      <c r="A57" s="5"/>
      <c r="B57" s="2"/>
      <c r="C57" s="5"/>
      <c r="D57" s="5"/>
      <c r="E57" s="5"/>
      <c r="F57" s="5"/>
      <c r="G57" s="5"/>
    </row>
    <row r="58" spans="1:7" hidden="1">
      <c r="A58" s="5"/>
      <c r="B58" s="2" t="s">
        <v>62</v>
      </c>
      <c r="C58" s="5" t="s">
        <v>29</v>
      </c>
      <c r="D58" s="5" t="s">
        <v>30</v>
      </c>
      <c r="E58" s="5"/>
      <c r="F58" s="5"/>
      <c r="G58" s="5" t="s">
        <v>31</v>
      </c>
    </row>
    <row r="59" spans="1:7" hidden="1">
      <c r="A59" s="5"/>
      <c r="B59" s="2" t="s">
        <v>63</v>
      </c>
      <c r="C59" s="5" t="s">
        <v>29</v>
      </c>
      <c r="D59" s="5" t="s">
        <v>30</v>
      </c>
      <c r="E59" s="5"/>
      <c r="F59" s="5"/>
      <c r="G59" s="5" t="s">
        <v>31</v>
      </c>
    </row>
    <row r="60" spans="1:7" hidden="1">
      <c r="A60" s="5"/>
      <c r="B60" s="2"/>
      <c r="C60" s="25"/>
      <c r="D60" s="25"/>
      <c r="E60" s="29"/>
      <c r="F60" s="30"/>
      <c r="G60" s="30"/>
    </row>
    <row r="61" spans="1:7" ht="18.649999999999999" hidden="1" customHeight="1">
      <c r="A61" s="5">
        <v>1.5</v>
      </c>
      <c r="B61" s="3" t="s">
        <v>64</v>
      </c>
      <c r="C61" s="5"/>
      <c r="D61" s="5"/>
      <c r="E61" s="6"/>
      <c r="F61" s="7"/>
      <c r="G61" s="7"/>
    </row>
    <row r="62" spans="1:7" hidden="1">
      <c r="A62" s="5"/>
      <c r="B62" s="2"/>
      <c r="C62" s="5"/>
      <c r="D62" s="5"/>
      <c r="E62" s="6"/>
      <c r="F62" s="7"/>
      <c r="G62" s="7"/>
    </row>
    <row r="63" spans="1:7" ht="61.75" hidden="1">
      <c r="A63" s="5"/>
      <c r="B63" s="8" t="s">
        <v>65</v>
      </c>
      <c r="C63" s="5"/>
      <c r="D63" s="5"/>
      <c r="E63" s="6"/>
      <c r="F63" s="7"/>
      <c r="G63" s="7"/>
    </row>
    <row r="64" spans="1:7" hidden="1">
      <c r="A64" s="5"/>
      <c r="B64" s="2"/>
      <c r="C64" s="5"/>
      <c r="D64" s="5"/>
      <c r="E64" s="6"/>
      <c r="F64" s="7"/>
      <c r="G64" s="7"/>
    </row>
    <row r="65" spans="1:7" hidden="1">
      <c r="A65" s="26" t="s">
        <v>27</v>
      </c>
      <c r="B65" s="25" t="s">
        <v>66</v>
      </c>
      <c r="C65" s="26" t="s">
        <v>4</v>
      </c>
      <c r="D65" s="5" t="s">
        <v>30</v>
      </c>
      <c r="E65" s="5"/>
      <c r="F65" s="5"/>
      <c r="G65" s="5" t="s">
        <v>31</v>
      </c>
    </row>
    <row r="66" spans="1:7" hidden="1">
      <c r="A66" s="26"/>
      <c r="B66" s="25"/>
      <c r="C66" s="26"/>
      <c r="D66" s="5"/>
      <c r="E66" s="6"/>
      <c r="F66" s="7"/>
      <c r="G66" s="7"/>
    </row>
    <row r="67" spans="1:7" hidden="1">
      <c r="A67" s="5">
        <v>1.6</v>
      </c>
      <c r="B67" s="3" t="s">
        <v>67</v>
      </c>
      <c r="C67" s="5"/>
      <c r="D67" s="5"/>
      <c r="E67" s="6"/>
      <c r="F67" s="5"/>
      <c r="G67" s="5"/>
    </row>
    <row r="68" spans="1:7" hidden="1">
      <c r="A68" s="5"/>
      <c r="B68" s="2"/>
      <c r="C68" s="5"/>
      <c r="D68" s="5"/>
      <c r="E68" s="6"/>
      <c r="F68" s="5"/>
      <c r="G68" s="5"/>
    </row>
    <row r="69" spans="1:7" hidden="1">
      <c r="A69" s="5"/>
      <c r="B69" s="2" t="s">
        <v>68</v>
      </c>
      <c r="C69" s="5"/>
      <c r="D69" s="5"/>
      <c r="E69" s="6"/>
      <c r="F69" s="5"/>
      <c r="G69" s="5"/>
    </row>
    <row r="70" spans="1:7" hidden="1">
      <c r="A70" s="5"/>
      <c r="B70" s="2" t="s">
        <v>69</v>
      </c>
      <c r="C70" s="5"/>
      <c r="D70" s="5"/>
      <c r="E70" s="6"/>
      <c r="F70" s="5"/>
      <c r="G70" s="5"/>
    </row>
    <row r="71" spans="1:7">
      <c r="A71" s="5"/>
      <c r="B71" s="2" t="s">
        <v>70</v>
      </c>
      <c r="C71" s="5" t="s">
        <v>71</v>
      </c>
      <c r="D71" s="31">
        <v>55</v>
      </c>
      <c r="E71" s="6"/>
      <c r="F71" s="11">
        <f>D71*E71</f>
        <v>0</v>
      </c>
      <c r="G71" s="11"/>
    </row>
    <row r="72" spans="1:7" hidden="1">
      <c r="A72" s="5"/>
      <c r="B72" s="32"/>
      <c r="C72" s="33"/>
      <c r="D72" s="33"/>
      <c r="E72" s="34"/>
      <c r="F72" s="34"/>
      <c r="G72" s="34"/>
    </row>
    <row r="73" spans="1:7">
      <c r="A73" s="35" t="s">
        <v>72</v>
      </c>
      <c r="B73" s="35" t="s">
        <v>73</v>
      </c>
      <c r="C73" s="35"/>
      <c r="D73" s="35"/>
      <c r="E73" s="35" t="s">
        <v>74</v>
      </c>
      <c r="F73" s="36">
        <f>+SUM(F11:F71)</f>
        <v>0</v>
      </c>
      <c r="G73" s="36"/>
    </row>
    <row r="74" spans="1:7" hidden="1">
      <c r="A74" s="4"/>
      <c r="B74" s="3"/>
      <c r="C74" s="4"/>
      <c r="D74" s="4"/>
      <c r="E74" s="4"/>
      <c r="F74" s="4"/>
      <c r="G74" s="4"/>
    </row>
    <row r="75" spans="1:7" hidden="1">
      <c r="A75" s="5" t="s">
        <v>75</v>
      </c>
      <c r="B75" s="3" t="s">
        <v>76</v>
      </c>
      <c r="C75" s="5"/>
      <c r="D75" s="5"/>
      <c r="E75" s="5"/>
      <c r="F75" s="5"/>
      <c r="G75" s="5"/>
    </row>
    <row r="76" spans="1:7" hidden="1">
      <c r="A76" s="5"/>
      <c r="B76" s="3"/>
      <c r="C76" s="5"/>
      <c r="D76" s="5"/>
      <c r="E76" s="5"/>
      <c r="F76" s="5"/>
      <c r="G76" s="5"/>
    </row>
    <row r="77" spans="1:7" hidden="1">
      <c r="A77" s="5">
        <v>2.1</v>
      </c>
      <c r="B77" s="3" t="s">
        <v>77</v>
      </c>
      <c r="C77" s="5"/>
      <c r="D77" s="5"/>
      <c r="E77" s="5"/>
      <c r="F77" s="5"/>
      <c r="G77" s="5"/>
    </row>
    <row r="78" spans="1:7" hidden="1">
      <c r="A78" s="5"/>
      <c r="B78" s="3"/>
      <c r="C78" s="5"/>
      <c r="D78" s="5"/>
      <c r="E78" s="5"/>
      <c r="F78" s="5"/>
      <c r="G78" s="5"/>
    </row>
    <row r="79" spans="1:7" hidden="1">
      <c r="A79" s="5" t="s">
        <v>3</v>
      </c>
      <c r="B79" s="3" t="s">
        <v>78</v>
      </c>
      <c r="C79" s="5"/>
      <c r="D79" s="5"/>
      <c r="E79" s="5"/>
      <c r="F79" s="5"/>
      <c r="G79" s="5"/>
    </row>
    <row r="80" spans="1:7" hidden="1">
      <c r="A80" s="5"/>
      <c r="B80" s="2"/>
      <c r="C80" s="5"/>
      <c r="D80" s="5"/>
      <c r="E80" s="5"/>
      <c r="F80" s="5"/>
      <c r="G80" s="5"/>
    </row>
    <row r="81" spans="1:7" ht="138.9" hidden="1">
      <c r="A81" s="5"/>
      <c r="B81" s="37" t="s">
        <v>79</v>
      </c>
      <c r="C81" s="5"/>
      <c r="D81" s="5"/>
      <c r="E81" s="5"/>
      <c r="F81" s="5"/>
      <c r="G81" s="5"/>
    </row>
    <row r="82" spans="1:7" ht="22.95" hidden="1" customHeight="1">
      <c r="A82" s="5" t="s">
        <v>27</v>
      </c>
      <c r="B82" s="2" t="s">
        <v>80</v>
      </c>
      <c r="C82" s="5" t="s">
        <v>11</v>
      </c>
      <c r="D82" s="5" t="s">
        <v>30</v>
      </c>
      <c r="E82" s="5"/>
      <c r="F82" s="5"/>
      <c r="G82" s="5" t="s">
        <v>31</v>
      </c>
    </row>
    <row r="83" spans="1:7" hidden="1">
      <c r="A83" s="5" t="s">
        <v>32</v>
      </c>
      <c r="B83" s="2" t="s">
        <v>81</v>
      </c>
      <c r="C83" s="5" t="s">
        <v>11</v>
      </c>
      <c r="D83" s="5" t="s">
        <v>30</v>
      </c>
      <c r="E83" s="5"/>
      <c r="F83" s="5"/>
      <c r="G83" s="5" t="s">
        <v>31</v>
      </c>
    </row>
    <row r="84" spans="1:7" hidden="1">
      <c r="A84" s="5" t="s">
        <v>34</v>
      </c>
      <c r="B84" s="2" t="s">
        <v>82</v>
      </c>
      <c r="C84" s="5" t="s">
        <v>11</v>
      </c>
      <c r="D84" s="5" t="s">
        <v>30</v>
      </c>
      <c r="E84" s="5"/>
      <c r="F84" s="5"/>
      <c r="G84" s="5" t="s">
        <v>31</v>
      </c>
    </row>
    <row r="85" spans="1:7" hidden="1">
      <c r="A85" s="5" t="s">
        <v>36</v>
      </c>
      <c r="B85" s="2" t="s">
        <v>83</v>
      </c>
      <c r="C85" s="5" t="s">
        <v>11</v>
      </c>
      <c r="D85" s="5" t="s">
        <v>30</v>
      </c>
      <c r="E85" s="5"/>
      <c r="F85" s="5"/>
      <c r="G85" s="5" t="s">
        <v>31</v>
      </c>
    </row>
    <row r="86" spans="1:7" hidden="1">
      <c r="A86" s="5"/>
      <c r="B86" s="2"/>
      <c r="C86" s="5"/>
      <c r="D86" s="5"/>
      <c r="E86" s="11"/>
      <c r="F86" s="11"/>
      <c r="G86" s="11"/>
    </row>
    <row r="87" spans="1:7" hidden="1">
      <c r="A87" s="5" t="s">
        <v>5</v>
      </c>
      <c r="B87" s="3" t="s">
        <v>84</v>
      </c>
      <c r="C87" s="38"/>
      <c r="D87" s="4"/>
      <c r="E87" s="4"/>
      <c r="F87" s="4"/>
      <c r="G87" s="4"/>
    </row>
    <row r="88" spans="1:7" hidden="1">
      <c r="A88" s="5"/>
      <c r="B88" s="2"/>
      <c r="C88" s="38"/>
      <c r="D88" s="4"/>
      <c r="E88" s="4"/>
      <c r="F88" s="4"/>
      <c r="G88" s="4"/>
    </row>
    <row r="89" spans="1:7" ht="123.45" hidden="1">
      <c r="A89" s="5"/>
      <c r="B89" s="39" t="s">
        <v>85</v>
      </c>
      <c r="C89" s="38"/>
      <c r="D89" s="4"/>
      <c r="E89" s="4"/>
      <c r="F89" s="4"/>
      <c r="G89" s="4"/>
    </row>
    <row r="90" spans="1:7" hidden="1">
      <c r="A90" s="5"/>
      <c r="B90" s="2"/>
      <c r="C90" s="38"/>
      <c r="D90" s="4"/>
      <c r="E90" s="4"/>
      <c r="F90" s="4"/>
      <c r="G90" s="4"/>
    </row>
    <row r="91" spans="1:7">
      <c r="A91" s="38" t="s">
        <v>27</v>
      </c>
      <c r="B91" s="40" t="s">
        <v>81</v>
      </c>
      <c r="C91" s="38" t="s">
        <v>11</v>
      </c>
      <c r="D91" s="5">
        <v>5</v>
      </c>
      <c r="E91" s="11"/>
      <c r="F91" s="11">
        <f t="shared" ref="F91:F94" si="1">D91*E91</f>
        <v>0</v>
      </c>
      <c r="G91" s="11"/>
    </row>
    <row r="92" spans="1:7">
      <c r="A92" s="38" t="s">
        <v>32</v>
      </c>
      <c r="B92" s="40" t="s">
        <v>82</v>
      </c>
      <c r="C92" s="38" t="s">
        <v>11</v>
      </c>
      <c r="D92" s="5">
        <v>10</v>
      </c>
      <c r="E92" s="11"/>
      <c r="F92" s="11">
        <f t="shared" si="1"/>
        <v>0</v>
      </c>
      <c r="G92" s="11"/>
    </row>
    <row r="93" spans="1:7">
      <c r="A93" s="38" t="s">
        <v>34</v>
      </c>
      <c r="B93" s="40" t="s">
        <v>86</v>
      </c>
      <c r="C93" s="38" t="s">
        <v>11</v>
      </c>
      <c r="D93" s="31">
        <v>2</v>
      </c>
      <c r="E93" s="11"/>
      <c r="F93" s="11">
        <f t="shared" si="1"/>
        <v>0</v>
      </c>
      <c r="G93" s="11"/>
    </row>
    <row r="94" spans="1:7">
      <c r="A94" s="38" t="s">
        <v>36</v>
      </c>
      <c r="B94" s="40" t="s">
        <v>83</v>
      </c>
      <c r="C94" s="38" t="s">
        <v>11</v>
      </c>
      <c r="D94" s="31">
        <v>5</v>
      </c>
      <c r="E94" s="11"/>
      <c r="F94" s="11">
        <f t="shared" si="1"/>
        <v>0</v>
      </c>
      <c r="G94" s="11"/>
    </row>
    <row r="95" spans="1:7" hidden="1">
      <c r="A95" s="4"/>
      <c r="B95" s="3"/>
      <c r="C95" s="4"/>
      <c r="D95" s="4"/>
      <c r="E95" s="4"/>
      <c r="F95" s="4"/>
      <c r="G95" s="4"/>
    </row>
    <row r="96" spans="1:7">
      <c r="A96" s="41"/>
      <c r="B96" s="35" t="s">
        <v>87</v>
      </c>
      <c r="C96" s="35"/>
      <c r="D96" s="35"/>
      <c r="E96" s="35" t="s">
        <v>74</v>
      </c>
      <c r="F96" s="36">
        <f>+SUM(F77:F95)</f>
        <v>0</v>
      </c>
      <c r="G96" s="36"/>
    </row>
    <row r="97" spans="1:7" hidden="1">
      <c r="A97" s="25"/>
      <c r="B97" s="4"/>
      <c r="C97" s="4"/>
      <c r="D97" s="4"/>
      <c r="E97" s="4"/>
      <c r="F97" s="42"/>
      <c r="G97" s="42"/>
    </row>
    <row r="98" spans="1:7" hidden="1">
      <c r="A98" s="24">
        <v>3</v>
      </c>
      <c r="B98" s="3" t="s">
        <v>88</v>
      </c>
      <c r="C98" s="5"/>
      <c r="D98" s="5"/>
      <c r="E98" s="5"/>
      <c r="F98" s="5"/>
      <c r="G98" s="5"/>
    </row>
    <row r="99" spans="1:7" hidden="1">
      <c r="A99" s="5"/>
      <c r="B99" s="2"/>
      <c r="C99" s="5"/>
      <c r="D99" s="5"/>
      <c r="E99" s="5"/>
      <c r="F99" s="5"/>
      <c r="G99" s="5"/>
    </row>
    <row r="100" spans="1:7" hidden="1">
      <c r="A100" s="19">
        <v>3.1</v>
      </c>
      <c r="B100" s="43" t="s">
        <v>89</v>
      </c>
      <c r="C100" s="19"/>
      <c r="D100" s="44"/>
      <c r="E100" s="19"/>
      <c r="F100" s="19"/>
      <c r="G100" s="19"/>
    </row>
    <row r="101" spans="1:7" hidden="1">
      <c r="A101" s="19"/>
      <c r="B101" s="45"/>
      <c r="C101" s="19"/>
      <c r="D101" s="44"/>
      <c r="E101" s="19"/>
      <c r="F101" s="19"/>
      <c r="G101" s="19"/>
    </row>
    <row r="102" spans="1:7" ht="169.75" hidden="1">
      <c r="A102" s="46"/>
      <c r="B102" s="47" t="s">
        <v>90</v>
      </c>
      <c r="C102" s="5"/>
      <c r="D102" s="44"/>
      <c r="E102" s="19"/>
      <c r="F102" s="19"/>
      <c r="G102" s="19"/>
    </row>
    <row r="103" spans="1:7" ht="30.9" hidden="1">
      <c r="A103" s="48"/>
      <c r="B103" s="47" t="s">
        <v>91</v>
      </c>
      <c r="C103" s="19"/>
      <c r="D103" s="5"/>
      <c r="E103" s="19"/>
      <c r="F103" s="19"/>
      <c r="G103" s="19"/>
    </row>
    <row r="104" spans="1:7" ht="46.3" hidden="1">
      <c r="A104" s="48"/>
      <c r="B104" s="47" t="s">
        <v>92</v>
      </c>
      <c r="C104" s="19"/>
      <c r="D104" s="19"/>
      <c r="E104" s="19"/>
      <c r="F104" s="19"/>
      <c r="G104" s="19"/>
    </row>
    <row r="105" spans="1:7" hidden="1">
      <c r="A105" s="48"/>
      <c r="B105" s="25"/>
      <c r="C105" s="19"/>
      <c r="D105" s="19"/>
      <c r="E105" s="19"/>
      <c r="F105" s="19"/>
      <c r="G105" s="19"/>
    </row>
    <row r="106" spans="1:7">
      <c r="A106" s="46" t="s">
        <v>27</v>
      </c>
      <c r="B106" s="49" t="s">
        <v>93</v>
      </c>
      <c r="C106" s="50" t="s">
        <v>94</v>
      </c>
      <c r="D106" s="24">
        <v>5</v>
      </c>
      <c r="E106" s="6"/>
      <c r="F106" s="11">
        <f t="shared" ref="F106:F108" si="2">D106*E106</f>
        <v>0</v>
      </c>
      <c r="G106" s="11"/>
    </row>
    <row r="107" spans="1:7" ht="15.75" customHeight="1">
      <c r="A107" s="46" t="s">
        <v>32</v>
      </c>
      <c r="B107" s="49" t="s">
        <v>95</v>
      </c>
      <c r="C107" s="50" t="s">
        <v>94</v>
      </c>
      <c r="D107" s="24">
        <v>10</v>
      </c>
      <c r="E107" s="6"/>
      <c r="F107" s="11">
        <f t="shared" si="2"/>
        <v>0</v>
      </c>
      <c r="G107" s="11"/>
    </row>
    <row r="108" spans="1:7">
      <c r="A108" s="46" t="s">
        <v>34</v>
      </c>
      <c r="B108" s="49" t="s">
        <v>96</v>
      </c>
      <c r="C108" s="50" t="s">
        <v>94</v>
      </c>
      <c r="D108" s="24">
        <v>5</v>
      </c>
      <c r="E108" s="6"/>
      <c r="F108" s="11">
        <f t="shared" si="2"/>
        <v>0</v>
      </c>
      <c r="G108" s="11"/>
    </row>
    <row r="109" spans="1:7" hidden="1">
      <c r="A109" s="46" t="s">
        <v>36</v>
      </c>
      <c r="B109" s="49" t="s">
        <v>97</v>
      </c>
      <c r="C109" s="50" t="s">
        <v>94</v>
      </c>
      <c r="D109" s="5" t="s">
        <v>30</v>
      </c>
      <c r="E109" s="5"/>
      <c r="F109" s="5"/>
      <c r="G109" s="5" t="s">
        <v>31</v>
      </c>
    </row>
    <row r="110" spans="1:7" hidden="1">
      <c r="A110" s="46" t="s">
        <v>38</v>
      </c>
      <c r="B110" s="49" t="s">
        <v>98</v>
      </c>
      <c r="C110" s="50" t="s">
        <v>94</v>
      </c>
      <c r="D110" s="5" t="s">
        <v>30</v>
      </c>
      <c r="E110" s="5"/>
      <c r="F110" s="5"/>
      <c r="G110" s="5" t="s">
        <v>31</v>
      </c>
    </row>
    <row r="111" spans="1:7" hidden="1">
      <c r="A111" s="46"/>
      <c r="B111" s="25"/>
      <c r="C111" s="26"/>
      <c r="D111" s="26"/>
      <c r="E111" s="6"/>
      <c r="F111" s="11"/>
      <c r="G111" s="11"/>
    </row>
    <row r="112" spans="1:7" s="52" customFormat="1" hidden="1">
      <c r="A112" s="26">
        <v>3.2</v>
      </c>
      <c r="B112" s="51" t="s">
        <v>99</v>
      </c>
      <c r="C112" s="26"/>
      <c r="D112" s="5"/>
      <c r="E112" s="5"/>
      <c r="F112" s="11"/>
      <c r="G112" s="11"/>
    </row>
    <row r="113" spans="1:7" s="52" customFormat="1" hidden="1">
      <c r="A113" s="5"/>
      <c r="B113" s="25"/>
      <c r="C113" s="26"/>
      <c r="D113" s="5"/>
      <c r="E113" s="5"/>
      <c r="F113" s="11"/>
      <c r="G113" s="11"/>
    </row>
    <row r="114" spans="1:7" s="52" customFormat="1" hidden="1">
      <c r="A114" s="5"/>
      <c r="B114" s="53" t="s">
        <v>100</v>
      </c>
      <c r="C114" s="5"/>
      <c r="D114" s="5"/>
      <c r="E114" s="6"/>
      <c r="F114" s="7"/>
      <c r="G114" s="7"/>
    </row>
    <row r="115" spans="1:7" s="52" customFormat="1" hidden="1">
      <c r="A115" s="5"/>
      <c r="B115" s="53" t="s">
        <v>101</v>
      </c>
      <c r="C115" s="5"/>
      <c r="D115" s="5"/>
      <c r="E115" s="6"/>
      <c r="F115" s="7"/>
      <c r="G115" s="7"/>
    </row>
    <row r="116" spans="1:7" hidden="1">
      <c r="A116" s="5"/>
      <c r="B116" s="53" t="s">
        <v>102</v>
      </c>
      <c r="C116" s="5"/>
      <c r="D116" s="5"/>
      <c r="E116" s="6"/>
      <c r="F116" s="7"/>
      <c r="G116" s="7"/>
    </row>
    <row r="117" spans="1:7" hidden="1">
      <c r="A117" s="5"/>
      <c r="B117" s="53" t="s">
        <v>103</v>
      </c>
      <c r="C117" s="5"/>
      <c r="D117" s="5"/>
      <c r="E117" s="6"/>
      <c r="F117" s="7"/>
      <c r="G117" s="7"/>
    </row>
    <row r="118" spans="1:7" hidden="1">
      <c r="A118" s="5"/>
      <c r="B118" s="53" t="s">
        <v>104</v>
      </c>
      <c r="C118" s="5"/>
      <c r="D118" s="5"/>
      <c r="E118" s="6"/>
      <c r="F118" s="7"/>
      <c r="G118" s="7"/>
    </row>
    <row r="119" spans="1:7" hidden="1">
      <c r="A119" s="5"/>
      <c r="B119" s="53"/>
      <c r="C119" s="5"/>
      <c r="D119" s="5"/>
      <c r="E119" s="6"/>
      <c r="F119" s="7"/>
      <c r="G119" s="7"/>
    </row>
    <row r="120" spans="1:7">
      <c r="A120" s="5"/>
      <c r="B120" s="2" t="s">
        <v>105</v>
      </c>
      <c r="C120" s="5" t="s">
        <v>94</v>
      </c>
      <c r="D120" s="24">
        <v>10</v>
      </c>
      <c r="E120" s="6"/>
      <c r="F120" s="11">
        <f t="shared" ref="F120:F121" si="3">D120*E120</f>
        <v>0</v>
      </c>
      <c r="G120" s="11"/>
    </row>
    <row r="121" spans="1:7">
      <c r="A121" s="5"/>
      <c r="B121" s="2" t="s">
        <v>106</v>
      </c>
      <c r="C121" s="5" t="s">
        <v>94</v>
      </c>
      <c r="D121" s="24">
        <v>5</v>
      </c>
      <c r="E121" s="6"/>
      <c r="F121" s="11">
        <f t="shared" si="3"/>
        <v>0</v>
      </c>
      <c r="G121" s="11"/>
    </row>
    <row r="122" spans="1:7" hidden="1">
      <c r="A122" s="5"/>
      <c r="B122" s="2" t="s">
        <v>107</v>
      </c>
      <c r="C122" s="5" t="s">
        <v>94</v>
      </c>
      <c r="D122" s="5" t="s">
        <v>30</v>
      </c>
      <c r="E122" s="5"/>
      <c r="F122" s="5"/>
      <c r="G122" s="5" t="s">
        <v>31</v>
      </c>
    </row>
    <row r="123" spans="1:7" hidden="1">
      <c r="A123" s="5"/>
      <c r="B123" s="2" t="s">
        <v>108</v>
      </c>
      <c r="C123" s="5" t="s">
        <v>94</v>
      </c>
      <c r="D123" s="5" t="s">
        <v>30</v>
      </c>
      <c r="E123" s="5"/>
      <c r="F123" s="5"/>
      <c r="G123" s="5" t="s">
        <v>31</v>
      </c>
    </row>
    <row r="124" spans="1:7" hidden="1">
      <c r="A124" s="5"/>
      <c r="B124" s="2"/>
      <c r="C124" s="5"/>
      <c r="D124" s="5"/>
      <c r="E124" s="6"/>
      <c r="F124" s="5"/>
      <c r="G124" s="5"/>
    </row>
    <row r="125" spans="1:7" hidden="1">
      <c r="A125" s="5">
        <v>3.3</v>
      </c>
      <c r="B125" s="3" t="s">
        <v>109</v>
      </c>
      <c r="C125" s="5"/>
      <c r="D125" s="5"/>
      <c r="E125" s="11"/>
      <c r="F125" s="5"/>
      <c r="G125" s="5"/>
    </row>
    <row r="126" spans="1:7" ht="169.75" hidden="1">
      <c r="A126" s="5"/>
      <c r="B126" s="47" t="s">
        <v>110</v>
      </c>
      <c r="C126" s="5"/>
      <c r="D126" s="5"/>
      <c r="E126" s="11"/>
      <c r="F126" s="5"/>
      <c r="G126" s="5"/>
    </row>
    <row r="127" spans="1:7" hidden="1">
      <c r="A127" s="5"/>
      <c r="B127" s="2" t="s">
        <v>111</v>
      </c>
      <c r="C127" s="5"/>
      <c r="D127" s="5"/>
      <c r="E127" s="11"/>
      <c r="F127" s="5"/>
      <c r="G127" s="5"/>
    </row>
    <row r="128" spans="1:7" ht="30.9" hidden="1">
      <c r="A128" s="5"/>
      <c r="B128" s="40" t="s">
        <v>112</v>
      </c>
      <c r="C128" s="5"/>
      <c r="D128" s="5"/>
      <c r="E128" s="11"/>
      <c r="F128" s="5"/>
      <c r="G128" s="5"/>
    </row>
    <row r="129" spans="1:7" hidden="1">
      <c r="A129" s="5"/>
      <c r="B129" s="54"/>
      <c r="C129" s="5"/>
      <c r="D129" s="5"/>
      <c r="E129" s="11"/>
      <c r="F129" s="5"/>
      <c r="G129" s="5"/>
    </row>
    <row r="130" spans="1:7" hidden="1">
      <c r="A130" s="5"/>
      <c r="B130" s="25" t="s">
        <v>113</v>
      </c>
      <c r="C130" s="5"/>
      <c r="D130" s="5"/>
      <c r="E130" s="11"/>
      <c r="F130" s="5"/>
      <c r="G130" s="5"/>
    </row>
    <row r="131" spans="1:7" hidden="1">
      <c r="A131" s="5"/>
      <c r="B131" s="25" t="s">
        <v>114</v>
      </c>
      <c r="C131" s="5"/>
      <c r="D131" s="5"/>
      <c r="E131" s="11"/>
      <c r="F131" s="5"/>
      <c r="G131" s="5"/>
    </row>
    <row r="132" spans="1:7" hidden="1">
      <c r="A132" s="5"/>
      <c r="B132" s="51" t="s">
        <v>115</v>
      </c>
      <c r="C132" s="5"/>
      <c r="D132" s="5"/>
      <c r="E132" s="11"/>
      <c r="F132" s="5"/>
      <c r="G132" s="5"/>
    </row>
    <row r="133" spans="1:7" hidden="1">
      <c r="A133" s="5"/>
      <c r="B133" s="2"/>
      <c r="C133" s="5"/>
      <c r="D133" s="5"/>
      <c r="E133" s="11"/>
      <c r="F133" s="5"/>
      <c r="G133" s="5"/>
    </row>
    <row r="134" spans="1:7" hidden="1">
      <c r="A134" s="5"/>
      <c r="B134" s="3" t="s">
        <v>116</v>
      </c>
      <c r="C134" s="5"/>
      <c r="D134" s="5"/>
      <c r="E134" s="11"/>
      <c r="F134" s="5"/>
      <c r="G134" s="5"/>
    </row>
    <row r="135" spans="1:7" hidden="1">
      <c r="A135" s="5"/>
      <c r="B135" s="25"/>
      <c r="C135" s="5"/>
      <c r="D135" s="5"/>
      <c r="E135" s="11"/>
      <c r="F135" s="5"/>
      <c r="G135" s="5"/>
    </row>
    <row r="136" spans="1:7" hidden="1">
      <c r="A136" s="5"/>
      <c r="B136" s="3" t="s">
        <v>117</v>
      </c>
      <c r="C136" s="19"/>
      <c r="D136" s="5"/>
      <c r="E136" s="11"/>
      <c r="F136" s="55"/>
      <c r="G136" s="55"/>
    </row>
    <row r="137" spans="1:7" hidden="1">
      <c r="A137" s="5" t="s">
        <v>27</v>
      </c>
      <c r="B137" s="2" t="s">
        <v>118</v>
      </c>
      <c r="C137" s="19" t="s">
        <v>94</v>
      </c>
      <c r="D137" s="5" t="s">
        <v>30</v>
      </c>
      <c r="E137" s="5"/>
      <c r="F137" s="5"/>
      <c r="G137" s="5" t="s">
        <v>31</v>
      </c>
    </row>
    <row r="138" spans="1:7" hidden="1">
      <c r="A138" s="5" t="s">
        <v>32</v>
      </c>
      <c r="B138" s="2" t="s">
        <v>119</v>
      </c>
      <c r="C138" s="19" t="s">
        <v>94</v>
      </c>
      <c r="D138" s="5" t="s">
        <v>30</v>
      </c>
      <c r="E138" s="5"/>
      <c r="F138" s="5"/>
      <c r="G138" s="5" t="s">
        <v>31</v>
      </c>
    </row>
    <row r="139" spans="1:7" hidden="1">
      <c r="A139" s="5" t="s">
        <v>34</v>
      </c>
      <c r="B139" s="2" t="s">
        <v>120</v>
      </c>
      <c r="C139" s="19" t="s">
        <v>94</v>
      </c>
      <c r="D139" s="5" t="s">
        <v>30</v>
      </c>
      <c r="E139" s="5"/>
      <c r="F139" s="5"/>
      <c r="G139" s="5" t="s">
        <v>31</v>
      </c>
    </row>
    <row r="140" spans="1:7" hidden="1">
      <c r="A140" s="5"/>
      <c r="B140" s="2"/>
      <c r="C140" s="19"/>
      <c r="D140" s="24"/>
      <c r="E140" s="56"/>
      <c r="F140" s="11"/>
      <c r="G140" s="11"/>
    </row>
    <row r="141" spans="1:7" hidden="1">
      <c r="A141" s="5"/>
      <c r="B141" s="3" t="s">
        <v>121</v>
      </c>
      <c r="C141" s="19"/>
      <c r="D141" s="5"/>
      <c r="E141" s="11"/>
      <c r="F141" s="55"/>
      <c r="G141" s="55"/>
    </row>
    <row r="142" spans="1:7" hidden="1">
      <c r="A142" s="5" t="s">
        <v>27</v>
      </c>
      <c r="B142" s="2" t="s">
        <v>118</v>
      </c>
      <c r="C142" s="19" t="s">
        <v>94</v>
      </c>
      <c r="D142" s="5" t="s">
        <v>30</v>
      </c>
      <c r="E142" s="5"/>
      <c r="F142" s="5"/>
      <c r="G142" s="5" t="s">
        <v>31</v>
      </c>
    </row>
    <row r="143" spans="1:7" hidden="1">
      <c r="A143" s="5" t="s">
        <v>32</v>
      </c>
      <c r="B143" s="2" t="s">
        <v>119</v>
      </c>
      <c r="C143" s="19" t="s">
        <v>94</v>
      </c>
      <c r="D143" s="5" t="s">
        <v>30</v>
      </c>
      <c r="E143" s="5"/>
      <c r="F143" s="5"/>
      <c r="G143" s="5" t="s">
        <v>31</v>
      </c>
    </row>
    <row r="144" spans="1:7" hidden="1">
      <c r="A144" s="5" t="s">
        <v>34</v>
      </c>
      <c r="B144" s="2" t="s">
        <v>120</v>
      </c>
      <c r="C144" s="19" t="s">
        <v>94</v>
      </c>
      <c r="D144" s="5" t="s">
        <v>30</v>
      </c>
      <c r="E144" s="5"/>
      <c r="F144" s="5"/>
      <c r="G144" s="5" t="s">
        <v>31</v>
      </c>
    </row>
    <row r="145" spans="1:7" hidden="1">
      <c r="A145" s="5"/>
      <c r="B145" s="2"/>
      <c r="C145" s="19"/>
      <c r="D145" s="24"/>
      <c r="E145" s="11"/>
      <c r="F145" s="55"/>
      <c r="G145" s="55"/>
    </row>
    <row r="146" spans="1:7" hidden="1">
      <c r="A146" s="5">
        <v>3.4</v>
      </c>
      <c r="B146" s="3" t="s">
        <v>122</v>
      </c>
      <c r="C146" s="5"/>
      <c r="D146" s="5"/>
      <c r="E146" s="11"/>
      <c r="F146" s="5"/>
      <c r="G146" s="5"/>
    </row>
    <row r="147" spans="1:7" ht="13.2" hidden="1" customHeight="1">
      <c r="A147" s="5"/>
      <c r="B147" s="3"/>
      <c r="C147" s="5"/>
      <c r="D147" s="5"/>
      <c r="E147" s="11"/>
      <c r="F147" s="5"/>
      <c r="G147" s="5"/>
    </row>
    <row r="148" spans="1:7" ht="77.150000000000006" hidden="1">
      <c r="A148" s="5"/>
      <c r="B148" s="39" t="s">
        <v>123</v>
      </c>
      <c r="C148" s="5" t="s">
        <v>94</v>
      </c>
      <c r="D148" s="5" t="s">
        <v>30</v>
      </c>
      <c r="E148" s="5"/>
      <c r="F148" s="5"/>
      <c r="G148" s="5" t="s">
        <v>31</v>
      </c>
    </row>
    <row r="149" spans="1:7" hidden="1">
      <c r="A149" s="5"/>
      <c r="B149" s="2"/>
      <c r="C149" s="5"/>
      <c r="D149" s="5"/>
      <c r="E149" s="6"/>
      <c r="F149" s="5"/>
      <c r="G149" s="5"/>
    </row>
    <row r="150" spans="1:7" hidden="1">
      <c r="A150" s="5">
        <v>3.5</v>
      </c>
      <c r="B150" s="3" t="s">
        <v>124</v>
      </c>
      <c r="C150" s="5"/>
      <c r="D150" s="5"/>
      <c r="E150" s="11"/>
      <c r="F150" s="11"/>
      <c r="G150" s="11"/>
    </row>
    <row r="151" spans="1:7" hidden="1">
      <c r="A151" s="5"/>
      <c r="B151" s="2"/>
      <c r="C151" s="5"/>
      <c r="D151" s="5"/>
      <c r="E151" s="11"/>
      <c r="F151" s="11"/>
      <c r="G151" s="11"/>
    </row>
    <row r="152" spans="1:7" ht="77.150000000000006">
      <c r="A152" s="5"/>
      <c r="B152" s="57" t="s">
        <v>125</v>
      </c>
      <c r="C152" s="5" t="s">
        <v>11</v>
      </c>
      <c r="D152" s="5">
        <v>4</v>
      </c>
      <c r="E152" s="11"/>
      <c r="F152" s="11">
        <f t="shared" ref="F152" si="4">D152*E152</f>
        <v>0</v>
      </c>
      <c r="G152" s="11"/>
    </row>
    <row r="153" spans="1:7" hidden="1">
      <c r="A153" s="5"/>
      <c r="B153" s="2"/>
      <c r="C153" s="5"/>
      <c r="D153" s="5"/>
      <c r="E153" s="11"/>
      <c r="F153" s="11"/>
      <c r="G153" s="11"/>
    </row>
    <row r="154" spans="1:7" hidden="1">
      <c r="A154" s="5"/>
      <c r="B154" s="2"/>
      <c r="C154" s="5"/>
      <c r="D154" s="5"/>
      <c r="E154" s="11"/>
      <c r="F154" s="11"/>
      <c r="G154" s="11"/>
    </row>
    <row r="155" spans="1:7" hidden="1">
      <c r="A155" s="5">
        <v>3.6</v>
      </c>
      <c r="B155" s="3" t="s">
        <v>126</v>
      </c>
      <c r="C155" s="5"/>
      <c r="D155" s="5"/>
      <c r="E155" s="11"/>
      <c r="F155" s="11"/>
      <c r="G155" s="11"/>
    </row>
    <row r="156" spans="1:7" hidden="1">
      <c r="A156" s="5"/>
      <c r="B156" s="3"/>
      <c r="C156" s="5"/>
      <c r="D156" s="5"/>
      <c r="E156" s="11"/>
      <c r="F156" s="11"/>
      <c r="G156" s="11"/>
    </row>
    <row r="157" spans="1:7" ht="138.9" hidden="1">
      <c r="A157" s="5" t="s">
        <v>127</v>
      </c>
      <c r="B157" s="57" t="s">
        <v>128</v>
      </c>
      <c r="C157" s="5"/>
      <c r="D157" s="5"/>
      <c r="E157" s="11"/>
      <c r="F157" s="11"/>
      <c r="G157" s="11"/>
    </row>
    <row r="158" spans="1:7" ht="30.9" hidden="1">
      <c r="A158" s="5"/>
      <c r="B158" s="57" t="s">
        <v>129</v>
      </c>
      <c r="C158" s="5" t="s">
        <v>94</v>
      </c>
      <c r="D158" s="5" t="s">
        <v>30</v>
      </c>
      <c r="E158" s="5"/>
      <c r="F158" s="5"/>
      <c r="G158" s="5" t="s">
        <v>31</v>
      </c>
    </row>
    <row r="159" spans="1:7" ht="138.9" hidden="1">
      <c r="A159" s="46" t="s">
        <v>130</v>
      </c>
      <c r="B159" s="37" t="s">
        <v>131</v>
      </c>
      <c r="C159" s="5"/>
      <c r="D159" s="5"/>
      <c r="E159" s="11"/>
      <c r="F159" s="5"/>
      <c r="G159" s="5"/>
    </row>
    <row r="160" spans="1:7" ht="30.9" hidden="1">
      <c r="A160" s="5"/>
      <c r="B160" s="37" t="s">
        <v>132</v>
      </c>
      <c r="C160" s="5" t="s">
        <v>29</v>
      </c>
      <c r="D160" s="5" t="s">
        <v>30</v>
      </c>
      <c r="E160" s="5"/>
      <c r="F160" s="5"/>
      <c r="G160" s="5" t="s">
        <v>31</v>
      </c>
    </row>
    <row r="161" spans="1:7" hidden="1">
      <c r="A161" s="5"/>
      <c r="B161" s="3"/>
      <c r="C161" s="5"/>
      <c r="D161" s="5"/>
      <c r="E161" s="11"/>
      <c r="F161" s="11"/>
      <c r="G161" s="11"/>
    </row>
    <row r="162" spans="1:7" hidden="1">
      <c r="A162" s="5">
        <v>3.6</v>
      </c>
      <c r="B162" s="3" t="s">
        <v>133</v>
      </c>
      <c r="C162" s="5"/>
      <c r="D162" s="5"/>
      <c r="E162" s="58"/>
      <c r="F162" s="59"/>
      <c r="G162" s="59"/>
    </row>
    <row r="163" spans="1:7" hidden="1">
      <c r="A163" s="5"/>
      <c r="B163" s="2"/>
      <c r="C163" s="5"/>
      <c r="D163" s="5"/>
      <c r="E163" s="58"/>
      <c r="F163" s="59"/>
      <c r="G163" s="59"/>
    </row>
    <row r="164" spans="1:7" ht="61.75" hidden="1">
      <c r="A164" s="5" t="s">
        <v>127</v>
      </c>
      <c r="B164" s="57" t="s">
        <v>134</v>
      </c>
      <c r="C164" s="5"/>
      <c r="D164" s="5"/>
      <c r="E164" s="11"/>
      <c r="F164" s="11"/>
      <c r="G164" s="11"/>
    </row>
    <row r="165" spans="1:7" ht="30.9" hidden="1">
      <c r="A165" s="5"/>
      <c r="B165" s="57" t="s">
        <v>129</v>
      </c>
      <c r="C165" s="5" t="s">
        <v>94</v>
      </c>
      <c r="D165" s="5" t="s">
        <v>30</v>
      </c>
      <c r="E165" s="5"/>
      <c r="F165" s="5"/>
      <c r="G165" s="5" t="s">
        <v>31</v>
      </c>
    </row>
    <row r="166" spans="1:7" ht="61.75" hidden="1">
      <c r="A166" s="5" t="s">
        <v>135</v>
      </c>
      <c r="B166" s="37" t="s">
        <v>136</v>
      </c>
      <c r="C166" s="5"/>
      <c r="D166" s="5"/>
      <c r="E166" s="11"/>
      <c r="F166" s="5"/>
      <c r="G166" s="5"/>
    </row>
    <row r="167" spans="1:7" ht="30.9" hidden="1">
      <c r="A167" s="5"/>
      <c r="B167" s="37" t="s">
        <v>132</v>
      </c>
      <c r="C167" s="5" t="s">
        <v>29</v>
      </c>
      <c r="D167" s="5" t="s">
        <v>30</v>
      </c>
      <c r="E167" s="5"/>
      <c r="F167" s="5"/>
      <c r="G167" s="5" t="s">
        <v>31</v>
      </c>
    </row>
    <row r="168" spans="1:7" hidden="1">
      <c r="A168" s="5"/>
      <c r="B168" s="60"/>
      <c r="C168" s="5"/>
      <c r="D168" s="5"/>
      <c r="E168" s="6"/>
      <c r="F168" s="5"/>
      <c r="G168" s="5"/>
    </row>
    <row r="169" spans="1:7" hidden="1">
      <c r="A169" s="5"/>
      <c r="B169" s="2"/>
      <c r="C169" s="5"/>
      <c r="D169" s="5"/>
      <c r="E169" s="58"/>
      <c r="F169" s="59"/>
      <c r="G169" s="59"/>
    </row>
    <row r="170" spans="1:7" hidden="1">
      <c r="A170" s="5">
        <v>3.7</v>
      </c>
      <c r="B170" s="3" t="s">
        <v>137</v>
      </c>
      <c r="C170" s="61"/>
      <c r="D170" s="61"/>
      <c r="E170" s="62"/>
      <c r="F170" s="62"/>
      <c r="G170" s="62"/>
    </row>
    <row r="171" spans="1:7" hidden="1">
      <c r="A171" s="5"/>
      <c r="B171" s="2"/>
      <c r="C171" s="61"/>
      <c r="D171" s="61"/>
      <c r="E171" s="62"/>
      <c r="F171" s="62"/>
      <c r="G171" s="62"/>
    </row>
    <row r="172" spans="1:7" ht="61.75" hidden="1">
      <c r="A172" s="5"/>
      <c r="B172" s="57" t="s">
        <v>138</v>
      </c>
      <c r="C172" s="61"/>
      <c r="D172" s="61"/>
      <c r="E172" s="62"/>
      <c r="F172" s="62"/>
      <c r="G172" s="62"/>
    </row>
    <row r="173" spans="1:7" ht="46.3" hidden="1">
      <c r="A173" s="5"/>
      <c r="B173" s="57" t="s">
        <v>139</v>
      </c>
      <c r="C173" s="61"/>
      <c r="D173" s="61"/>
      <c r="E173" s="62"/>
      <c r="F173" s="62"/>
      <c r="G173" s="62"/>
    </row>
    <row r="174" spans="1:7" hidden="1">
      <c r="A174" s="5"/>
      <c r="B174" s="2"/>
      <c r="C174" s="5"/>
      <c r="D174" s="5"/>
      <c r="E174" s="11"/>
      <c r="F174" s="11"/>
      <c r="G174" s="11"/>
    </row>
    <row r="175" spans="1:7">
      <c r="A175" s="5"/>
      <c r="B175" s="2" t="s">
        <v>140</v>
      </c>
      <c r="C175" s="5" t="s">
        <v>94</v>
      </c>
      <c r="D175" s="5">
        <v>1</v>
      </c>
      <c r="E175" s="11"/>
      <c r="F175" s="11">
        <f t="shared" ref="F175" si="5">D175*E175</f>
        <v>0</v>
      </c>
      <c r="G175" s="11"/>
    </row>
    <row r="176" spans="1:7" hidden="1">
      <c r="A176" s="5"/>
      <c r="B176" s="2"/>
      <c r="C176" s="5"/>
      <c r="D176" s="5"/>
      <c r="E176" s="11"/>
      <c r="F176" s="11"/>
      <c r="G176" s="11"/>
    </row>
    <row r="177" spans="1:7" hidden="1">
      <c r="A177" s="5">
        <v>3.7</v>
      </c>
      <c r="B177" s="3" t="s">
        <v>141</v>
      </c>
      <c r="C177" s="5"/>
      <c r="D177" s="5"/>
      <c r="E177" s="11"/>
      <c r="F177" s="11"/>
      <c r="G177" s="11"/>
    </row>
    <row r="178" spans="1:7" hidden="1">
      <c r="A178" s="5"/>
      <c r="B178" s="2"/>
      <c r="C178" s="5"/>
      <c r="D178" s="5"/>
      <c r="E178" s="11"/>
      <c r="F178" s="11"/>
      <c r="G178" s="11"/>
    </row>
    <row r="179" spans="1:7" hidden="1">
      <c r="A179" s="6"/>
      <c r="B179" s="25" t="s">
        <v>142</v>
      </c>
      <c r="C179" s="5"/>
      <c r="D179" s="5"/>
      <c r="E179" s="11"/>
      <c r="F179" s="11"/>
      <c r="G179" s="11"/>
    </row>
    <row r="180" spans="1:7" hidden="1">
      <c r="A180" s="5"/>
      <c r="B180" s="25" t="s">
        <v>143</v>
      </c>
      <c r="C180" s="5"/>
      <c r="D180" s="5"/>
      <c r="E180" s="11"/>
      <c r="F180" s="11"/>
      <c r="G180" s="11"/>
    </row>
    <row r="181" spans="1:7" hidden="1">
      <c r="A181" s="5"/>
      <c r="B181" s="25" t="s">
        <v>144</v>
      </c>
      <c r="C181" s="5"/>
      <c r="D181" s="5"/>
      <c r="E181" s="11"/>
      <c r="F181" s="11"/>
      <c r="G181" s="11"/>
    </row>
    <row r="182" spans="1:7" hidden="1">
      <c r="A182" s="5"/>
      <c r="B182" s="25" t="s">
        <v>145</v>
      </c>
      <c r="C182" s="5"/>
      <c r="D182" s="5"/>
      <c r="E182" s="11"/>
      <c r="F182" s="11"/>
      <c r="G182" s="11"/>
    </row>
    <row r="183" spans="1:7" hidden="1">
      <c r="A183" s="5"/>
      <c r="B183" s="25"/>
      <c r="C183" s="5"/>
      <c r="D183" s="5"/>
      <c r="E183" s="11"/>
      <c r="F183" s="11"/>
      <c r="G183" s="11"/>
    </row>
    <row r="184" spans="1:7">
      <c r="A184" s="5"/>
      <c r="B184" s="25" t="s">
        <v>146</v>
      </c>
      <c r="C184" s="5" t="s">
        <v>94</v>
      </c>
      <c r="D184" s="5">
        <v>0.5</v>
      </c>
      <c r="E184" s="11"/>
      <c r="F184" s="11">
        <f t="shared" ref="F184" si="6">D184*E184</f>
        <v>0</v>
      </c>
      <c r="G184" s="11"/>
    </row>
    <row r="185" spans="1:7" hidden="1">
      <c r="A185" s="5"/>
      <c r="B185" s="2"/>
      <c r="C185" s="5"/>
      <c r="D185" s="5"/>
      <c r="E185" s="11"/>
      <c r="F185" s="11"/>
      <c r="G185" s="11"/>
    </row>
    <row r="186" spans="1:7" hidden="1">
      <c r="A186" s="63">
        <v>3.8</v>
      </c>
      <c r="B186" s="3" t="s">
        <v>147</v>
      </c>
      <c r="C186" s="5"/>
      <c r="D186" s="5"/>
      <c r="E186" s="11"/>
      <c r="F186" s="11"/>
      <c r="G186" s="11"/>
    </row>
    <row r="187" spans="1:7" hidden="1">
      <c r="A187" s="5"/>
      <c r="B187" s="2"/>
      <c r="C187" s="5"/>
      <c r="D187" s="5"/>
      <c r="E187" s="11"/>
      <c r="F187" s="11"/>
      <c r="G187" s="11"/>
    </row>
    <row r="188" spans="1:7" ht="46.3">
      <c r="A188" s="5"/>
      <c r="B188" s="57" t="s">
        <v>148</v>
      </c>
      <c r="C188" s="5" t="s">
        <v>94</v>
      </c>
      <c r="D188" s="24">
        <v>0.2</v>
      </c>
      <c r="E188" s="11"/>
      <c r="F188" s="11">
        <f t="shared" ref="F188" si="7">D188*E188</f>
        <v>0</v>
      </c>
      <c r="G188" s="11"/>
    </row>
    <row r="189" spans="1:7" hidden="1">
      <c r="A189" s="5"/>
      <c r="B189" s="2"/>
      <c r="C189" s="5"/>
      <c r="D189" s="5"/>
      <c r="E189" s="11"/>
      <c r="F189" s="11"/>
      <c r="G189" s="11"/>
    </row>
    <row r="190" spans="1:7" ht="61.75" hidden="1">
      <c r="A190" s="63">
        <v>3.9</v>
      </c>
      <c r="B190" s="57" t="s">
        <v>149</v>
      </c>
      <c r="C190" s="5"/>
      <c r="D190" s="5"/>
      <c r="E190" s="11"/>
      <c r="F190" s="11"/>
      <c r="G190" s="11"/>
    </row>
    <row r="191" spans="1:7" hidden="1">
      <c r="A191" s="5"/>
      <c r="B191" s="64"/>
      <c r="C191" s="5"/>
      <c r="D191" s="5"/>
      <c r="E191" s="11"/>
      <c r="F191" s="11"/>
      <c r="G191" s="11"/>
    </row>
    <row r="192" spans="1:7" ht="46.3" hidden="1">
      <c r="A192" s="5" t="s">
        <v>27</v>
      </c>
      <c r="B192" s="57" t="s">
        <v>150</v>
      </c>
      <c r="C192" s="5" t="s">
        <v>94</v>
      </c>
      <c r="D192" s="5" t="s">
        <v>30</v>
      </c>
      <c r="E192" s="5"/>
      <c r="F192" s="5"/>
      <c r="G192" s="5" t="s">
        <v>31</v>
      </c>
    </row>
    <row r="193" spans="1:7" ht="46.3" hidden="1">
      <c r="A193" s="5" t="s">
        <v>32</v>
      </c>
      <c r="B193" s="57" t="s">
        <v>151</v>
      </c>
      <c r="C193" s="5" t="s">
        <v>94</v>
      </c>
      <c r="D193" s="5" t="s">
        <v>30</v>
      </c>
      <c r="E193" s="5"/>
      <c r="F193" s="5"/>
      <c r="G193" s="5" t="s">
        <v>31</v>
      </c>
    </row>
    <row r="194" spans="1:7" hidden="1">
      <c r="A194" s="5"/>
      <c r="B194" s="2"/>
      <c r="C194" s="5"/>
      <c r="D194" s="5"/>
      <c r="E194" s="58"/>
      <c r="F194" s="65"/>
      <c r="G194" s="65"/>
    </row>
    <row r="195" spans="1:7" hidden="1">
      <c r="A195" s="66">
        <v>3.1</v>
      </c>
      <c r="B195" s="3" t="s">
        <v>152</v>
      </c>
      <c r="C195" s="5"/>
      <c r="D195" s="5"/>
      <c r="E195" s="11"/>
      <c r="F195" s="11"/>
      <c r="G195" s="11"/>
    </row>
    <row r="196" spans="1:7" hidden="1">
      <c r="A196" s="5"/>
      <c r="B196" s="2"/>
      <c r="C196" s="5"/>
      <c r="D196" s="5"/>
      <c r="E196" s="11"/>
      <c r="F196" s="11"/>
      <c r="G196" s="11"/>
    </row>
    <row r="197" spans="1:7" hidden="1">
      <c r="A197" s="5"/>
      <c r="B197" s="2" t="s">
        <v>153</v>
      </c>
      <c r="C197" s="5"/>
      <c r="D197" s="5"/>
      <c r="E197" s="11"/>
      <c r="F197" s="11"/>
      <c r="G197" s="11"/>
    </row>
    <row r="198" spans="1:7" hidden="1">
      <c r="A198" s="5"/>
      <c r="B198" s="2" t="s">
        <v>154</v>
      </c>
      <c r="C198" s="5"/>
      <c r="D198" s="5"/>
      <c r="E198" s="11"/>
      <c r="F198" s="11"/>
      <c r="G198" s="11"/>
    </row>
    <row r="199" spans="1:7" hidden="1">
      <c r="A199" s="5"/>
      <c r="B199" s="2" t="s">
        <v>155</v>
      </c>
      <c r="C199" s="5"/>
      <c r="D199" s="5"/>
      <c r="E199" s="11"/>
      <c r="F199" s="11"/>
      <c r="G199" s="11"/>
    </row>
    <row r="200" spans="1:7" hidden="1">
      <c r="A200" s="5"/>
      <c r="B200" s="2" t="s">
        <v>156</v>
      </c>
      <c r="C200" s="5"/>
      <c r="D200" s="5"/>
      <c r="E200" s="11"/>
      <c r="F200" s="11"/>
      <c r="G200" s="11"/>
    </row>
    <row r="201" spans="1:7" hidden="1">
      <c r="A201" s="5"/>
      <c r="B201" s="2" t="s">
        <v>157</v>
      </c>
      <c r="C201" s="5"/>
      <c r="D201" s="5"/>
      <c r="E201" s="11"/>
      <c r="F201" s="11"/>
      <c r="G201" s="11"/>
    </row>
    <row r="202" spans="1:7" hidden="1">
      <c r="A202" s="5"/>
      <c r="B202" s="2" t="s">
        <v>158</v>
      </c>
      <c r="C202" s="5"/>
      <c r="D202" s="5"/>
      <c r="E202" s="11"/>
      <c r="F202" s="11"/>
      <c r="G202" s="11"/>
    </row>
    <row r="203" spans="1:7" hidden="1">
      <c r="A203" s="5"/>
      <c r="B203" s="2" t="s">
        <v>159</v>
      </c>
      <c r="C203" s="5"/>
      <c r="D203" s="5"/>
      <c r="E203" s="11"/>
      <c r="F203" s="11"/>
      <c r="G203" s="11"/>
    </row>
    <row r="204" spans="1:7" hidden="1">
      <c r="A204" s="5"/>
      <c r="B204" s="2" t="s">
        <v>160</v>
      </c>
      <c r="C204" s="5"/>
      <c r="D204" s="5"/>
      <c r="E204" s="11"/>
      <c r="F204" s="11"/>
      <c r="G204" s="11"/>
    </row>
    <row r="205" spans="1:7" hidden="1">
      <c r="A205" s="5"/>
      <c r="B205" s="2" t="s">
        <v>161</v>
      </c>
      <c r="C205" s="5"/>
      <c r="D205" s="5"/>
      <c r="E205" s="11"/>
      <c r="F205" s="11"/>
      <c r="G205" s="11"/>
    </row>
    <row r="206" spans="1:7" hidden="1">
      <c r="A206" s="5"/>
      <c r="B206" s="2"/>
      <c r="C206" s="5"/>
      <c r="D206" s="5"/>
      <c r="E206" s="11"/>
      <c r="F206" s="11"/>
      <c r="G206" s="11"/>
    </row>
    <row r="207" spans="1:7" hidden="1">
      <c r="A207" s="5" t="s">
        <v>162</v>
      </c>
      <c r="B207" s="3" t="s">
        <v>163</v>
      </c>
      <c r="C207" s="5"/>
      <c r="D207" s="5"/>
      <c r="E207" s="11"/>
      <c r="F207" s="11"/>
      <c r="G207" s="11"/>
    </row>
    <row r="208" spans="1:7" hidden="1">
      <c r="A208" s="5" t="s">
        <v>27</v>
      </c>
      <c r="B208" s="2" t="s">
        <v>164</v>
      </c>
      <c r="C208" s="5" t="s">
        <v>29</v>
      </c>
      <c r="D208" s="5" t="s">
        <v>30</v>
      </c>
      <c r="E208" s="5"/>
      <c r="F208" s="5"/>
      <c r="G208" s="5" t="s">
        <v>31</v>
      </c>
    </row>
    <row r="209" spans="1:7" hidden="1">
      <c r="A209" s="5" t="s">
        <v>32</v>
      </c>
      <c r="B209" s="2" t="s">
        <v>165</v>
      </c>
      <c r="C209" s="5" t="s">
        <v>29</v>
      </c>
      <c r="D209" s="5" t="s">
        <v>30</v>
      </c>
      <c r="E209" s="5"/>
      <c r="F209" s="5"/>
      <c r="G209" s="5" t="s">
        <v>31</v>
      </c>
    </row>
    <row r="210" spans="1:7" hidden="1">
      <c r="A210" s="5" t="s">
        <v>34</v>
      </c>
      <c r="B210" s="2" t="s">
        <v>166</v>
      </c>
      <c r="C210" s="5" t="s">
        <v>29</v>
      </c>
      <c r="D210" s="5" t="s">
        <v>30</v>
      </c>
      <c r="E210" s="5"/>
      <c r="F210" s="5"/>
      <c r="G210" s="5" t="s">
        <v>31</v>
      </c>
    </row>
    <row r="211" spans="1:7" hidden="1">
      <c r="A211" s="5"/>
      <c r="B211" s="2"/>
      <c r="C211" s="5"/>
      <c r="D211" s="5"/>
      <c r="E211" s="11"/>
      <c r="F211" s="11"/>
      <c r="G211" s="11"/>
    </row>
    <row r="212" spans="1:7" hidden="1">
      <c r="A212" s="5" t="s">
        <v>167</v>
      </c>
      <c r="B212" s="3" t="s">
        <v>168</v>
      </c>
      <c r="C212" s="5"/>
      <c r="D212" s="5"/>
      <c r="E212" s="11"/>
      <c r="F212" s="11"/>
      <c r="G212" s="11"/>
    </row>
    <row r="213" spans="1:7" hidden="1">
      <c r="A213" s="5"/>
      <c r="B213" s="3"/>
      <c r="C213" s="5"/>
      <c r="D213" s="5"/>
      <c r="E213" s="11"/>
      <c r="F213" s="11"/>
      <c r="G213" s="11"/>
    </row>
    <row r="214" spans="1:7" hidden="1">
      <c r="A214" s="5" t="s">
        <v>27</v>
      </c>
      <c r="B214" s="2" t="s">
        <v>164</v>
      </c>
      <c r="C214" s="5" t="s">
        <v>29</v>
      </c>
      <c r="D214" s="5" t="s">
        <v>30</v>
      </c>
      <c r="E214" s="5"/>
      <c r="F214" s="5"/>
      <c r="G214" s="5" t="s">
        <v>31</v>
      </c>
    </row>
    <row r="215" spans="1:7" hidden="1">
      <c r="A215" s="5" t="s">
        <v>32</v>
      </c>
      <c r="B215" s="2" t="s">
        <v>165</v>
      </c>
      <c r="C215" s="5" t="s">
        <v>29</v>
      </c>
      <c r="D215" s="5" t="s">
        <v>30</v>
      </c>
      <c r="E215" s="5"/>
      <c r="F215" s="5"/>
      <c r="G215" s="5" t="s">
        <v>31</v>
      </c>
    </row>
    <row r="216" spans="1:7" hidden="1">
      <c r="A216" s="5" t="s">
        <v>34</v>
      </c>
      <c r="B216" s="2" t="s">
        <v>166</v>
      </c>
      <c r="C216" s="5" t="s">
        <v>29</v>
      </c>
      <c r="D216" s="5" t="s">
        <v>30</v>
      </c>
      <c r="E216" s="5"/>
      <c r="F216" s="5"/>
      <c r="G216" s="5" t="s">
        <v>31</v>
      </c>
    </row>
    <row r="217" spans="1:7" hidden="1">
      <c r="A217" s="5"/>
      <c r="B217" s="2"/>
      <c r="C217" s="5"/>
      <c r="D217" s="5"/>
      <c r="E217" s="11"/>
      <c r="F217" s="11"/>
      <c r="G217" s="11"/>
    </row>
    <row r="218" spans="1:7" hidden="1">
      <c r="A218" s="66">
        <v>3.11</v>
      </c>
      <c r="B218" s="2" t="s">
        <v>169</v>
      </c>
      <c r="C218" s="5"/>
      <c r="D218" s="5"/>
      <c r="E218" s="58"/>
      <c r="F218" s="65"/>
      <c r="G218" s="65"/>
    </row>
    <row r="219" spans="1:7" hidden="1">
      <c r="A219" s="5"/>
      <c r="B219" s="2" t="s">
        <v>170</v>
      </c>
      <c r="C219" s="5"/>
      <c r="D219" s="5"/>
      <c r="E219" s="58"/>
      <c r="F219" s="65"/>
      <c r="G219" s="65"/>
    </row>
    <row r="220" spans="1:7" hidden="1">
      <c r="A220" s="5"/>
      <c r="B220" s="2" t="s">
        <v>171</v>
      </c>
      <c r="C220" s="5"/>
      <c r="D220" s="5"/>
      <c r="E220" s="58"/>
      <c r="F220" s="65"/>
      <c r="G220" s="65"/>
    </row>
    <row r="221" spans="1:7" hidden="1">
      <c r="A221" s="5"/>
      <c r="B221" s="2" t="s">
        <v>172</v>
      </c>
      <c r="C221" s="5"/>
      <c r="D221" s="5"/>
      <c r="E221" s="58"/>
      <c r="F221" s="65"/>
      <c r="G221" s="65"/>
    </row>
    <row r="222" spans="1:7" hidden="1">
      <c r="A222" s="5"/>
      <c r="B222" s="2" t="s">
        <v>173</v>
      </c>
      <c r="C222" s="5"/>
      <c r="D222" s="5"/>
      <c r="E222" s="58"/>
      <c r="F222" s="65"/>
      <c r="G222" s="65"/>
    </row>
    <row r="223" spans="1:7" hidden="1">
      <c r="A223" s="5"/>
      <c r="B223" s="2" t="s">
        <v>174</v>
      </c>
      <c r="C223" s="5"/>
      <c r="D223" s="5"/>
      <c r="E223" s="58"/>
      <c r="F223" s="65"/>
      <c r="G223" s="65"/>
    </row>
    <row r="224" spans="1:7" hidden="1">
      <c r="A224" s="5"/>
      <c r="B224" s="2" t="s">
        <v>175</v>
      </c>
      <c r="C224" s="5"/>
      <c r="D224" s="5"/>
      <c r="E224" s="58"/>
      <c r="F224" s="65"/>
      <c r="G224" s="65"/>
    </row>
    <row r="225" spans="1:7" hidden="1">
      <c r="A225" s="5"/>
      <c r="B225" s="2" t="s">
        <v>176</v>
      </c>
      <c r="C225" s="5"/>
      <c r="D225" s="5"/>
      <c r="E225" s="58"/>
      <c r="F225" s="65"/>
      <c r="G225" s="65"/>
    </row>
    <row r="226" spans="1:7" hidden="1">
      <c r="A226" s="5"/>
      <c r="B226" s="2"/>
      <c r="C226" s="5"/>
      <c r="D226" s="5"/>
      <c r="E226" s="58"/>
      <c r="F226" s="65"/>
      <c r="G226" s="65"/>
    </row>
    <row r="227" spans="1:7" hidden="1">
      <c r="A227" s="5" t="s">
        <v>27</v>
      </c>
      <c r="B227" s="2" t="s">
        <v>177</v>
      </c>
      <c r="C227" s="5" t="s">
        <v>11</v>
      </c>
      <c r="D227" s="5" t="s">
        <v>30</v>
      </c>
      <c r="E227" s="6"/>
      <c r="F227" s="5"/>
      <c r="G227" s="5" t="s">
        <v>31</v>
      </c>
    </row>
    <row r="228" spans="1:7" hidden="1">
      <c r="A228" s="5" t="s">
        <v>32</v>
      </c>
      <c r="B228" s="2" t="s">
        <v>178</v>
      </c>
      <c r="C228" s="5" t="s">
        <v>11</v>
      </c>
      <c r="D228" s="5" t="s">
        <v>30</v>
      </c>
      <c r="E228" s="6"/>
      <c r="F228" s="5"/>
      <c r="G228" s="5" t="s">
        <v>31</v>
      </c>
    </row>
    <row r="229" spans="1:7" hidden="1">
      <c r="A229" s="5" t="s">
        <v>34</v>
      </c>
      <c r="B229" s="2" t="s">
        <v>179</v>
      </c>
      <c r="C229" s="5" t="s">
        <v>11</v>
      </c>
      <c r="D229" s="5" t="s">
        <v>30</v>
      </c>
      <c r="E229" s="6"/>
      <c r="F229" s="5"/>
      <c r="G229" s="5" t="s">
        <v>31</v>
      </c>
    </row>
    <row r="230" spans="1:7" hidden="1">
      <c r="A230" s="5" t="s">
        <v>36</v>
      </c>
      <c r="B230" s="2" t="s">
        <v>180</v>
      </c>
      <c r="C230" s="5" t="s">
        <v>11</v>
      </c>
      <c r="D230" s="5" t="s">
        <v>30</v>
      </c>
      <c r="E230" s="6"/>
      <c r="F230" s="5"/>
      <c r="G230" s="5" t="s">
        <v>31</v>
      </c>
    </row>
    <row r="231" spans="1:7" hidden="1">
      <c r="A231" s="5"/>
      <c r="B231" s="2"/>
      <c r="C231" s="5"/>
      <c r="D231" s="5"/>
      <c r="E231" s="5"/>
      <c r="F231" s="11"/>
      <c r="G231" s="11"/>
    </row>
    <row r="232" spans="1:7" hidden="1">
      <c r="A232" s="24">
        <v>3.12</v>
      </c>
      <c r="B232" s="2" t="s">
        <v>181</v>
      </c>
      <c r="C232" s="5"/>
      <c r="D232" s="5"/>
      <c r="E232" s="5"/>
      <c r="F232" s="11"/>
      <c r="G232" s="11"/>
    </row>
    <row r="233" spans="1:7" hidden="1">
      <c r="A233" s="5"/>
      <c r="B233" s="2" t="s">
        <v>182</v>
      </c>
      <c r="C233" s="5"/>
      <c r="D233" s="5"/>
      <c r="E233" s="5"/>
      <c r="F233" s="11"/>
      <c r="G233" s="11"/>
    </row>
    <row r="234" spans="1:7" hidden="1">
      <c r="A234" s="5"/>
      <c r="B234" s="2" t="s">
        <v>183</v>
      </c>
      <c r="C234" s="5"/>
      <c r="D234" s="5"/>
      <c r="E234" s="5"/>
      <c r="F234" s="11"/>
      <c r="G234" s="11"/>
    </row>
    <row r="235" spans="1:7" hidden="1">
      <c r="A235" s="5"/>
      <c r="B235" s="2" t="s">
        <v>184</v>
      </c>
      <c r="C235" s="5"/>
      <c r="D235" s="5"/>
      <c r="E235" s="6"/>
      <c r="F235" s="11"/>
      <c r="G235" s="11"/>
    </row>
    <row r="236" spans="1:7" hidden="1">
      <c r="A236" s="5"/>
      <c r="B236" s="2" t="s">
        <v>185</v>
      </c>
      <c r="C236" s="5"/>
      <c r="D236" s="5"/>
      <c r="E236" s="6"/>
      <c r="F236" s="11"/>
      <c r="G236" s="11"/>
    </row>
    <row r="237" spans="1:7" hidden="1">
      <c r="A237" s="5"/>
      <c r="B237" s="2"/>
      <c r="C237" s="5"/>
      <c r="D237" s="5"/>
      <c r="E237" s="6"/>
      <c r="F237" s="11"/>
      <c r="G237" s="11"/>
    </row>
    <row r="238" spans="1:7" hidden="1">
      <c r="A238" s="5" t="s">
        <v>27</v>
      </c>
      <c r="B238" s="2" t="s">
        <v>177</v>
      </c>
      <c r="C238" s="5" t="s">
        <v>29</v>
      </c>
      <c r="D238" s="5" t="s">
        <v>30</v>
      </c>
      <c r="E238" s="6"/>
      <c r="F238" s="5"/>
      <c r="G238" s="5" t="s">
        <v>31</v>
      </c>
    </row>
    <row r="239" spans="1:7" hidden="1">
      <c r="A239" s="5" t="s">
        <v>32</v>
      </c>
      <c r="B239" s="2" t="s">
        <v>178</v>
      </c>
      <c r="C239" s="5" t="s">
        <v>29</v>
      </c>
      <c r="D239" s="5" t="s">
        <v>30</v>
      </c>
      <c r="E239" s="6"/>
      <c r="F239" s="5"/>
      <c r="G239" s="5" t="s">
        <v>31</v>
      </c>
    </row>
    <row r="240" spans="1:7" hidden="1">
      <c r="A240" s="5" t="s">
        <v>34</v>
      </c>
      <c r="B240" s="2" t="s">
        <v>179</v>
      </c>
      <c r="C240" s="5" t="s">
        <v>29</v>
      </c>
      <c r="D240" s="5" t="s">
        <v>30</v>
      </c>
      <c r="E240" s="6"/>
      <c r="F240" s="5"/>
      <c r="G240" s="5" t="s">
        <v>31</v>
      </c>
    </row>
    <row r="241" spans="1:7" hidden="1">
      <c r="A241" s="5" t="s">
        <v>36</v>
      </c>
      <c r="B241" s="2" t="s">
        <v>180</v>
      </c>
      <c r="C241" s="5" t="s">
        <v>29</v>
      </c>
      <c r="D241" s="5" t="s">
        <v>30</v>
      </c>
      <c r="E241" s="6"/>
      <c r="F241" s="5"/>
      <c r="G241" s="5" t="s">
        <v>31</v>
      </c>
    </row>
    <row r="242" spans="1:7" hidden="1">
      <c r="A242" s="5"/>
      <c r="B242" s="2"/>
      <c r="C242" s="5"/>
      <c r="D242" s="5"/>
      <c r="E242" s="6"/>
      <c r="F242" s="5"/>
      <c r="G242" s="5"/>
    </row>
    <row r="243" spans="1:7" hidden="1">
      <c r="A243" s="24">
        <v>3.13</v>
      </c>
      <c r="B243" s="2" t="s">
        <v>186</v>
      </c>
      <c r="C243" s="5"/>
      <c r="D243" s="5"/>
      <c r="E243" s="6"/>
      <c r="F243" s="67"/>
      <c r="G243" s="67"/>
    </row>
    <row r="244" spans="1:7" hidden="1">
      <c r="A244" s="5"/>
      <c r="B244" s="2" t="s">
        <v>187</v>
      </c>
      <c r="C244" s="5"/>
      <c r="D244" s="5"/>
      <c r="E244" s="6"/>
      <c r="F244" s="67"/>
      <c r="G244" s="67"/>
    </row>
    <row r="245" spans="1:7" hidden="1">
      <c r="A245" s="5"/>
      <c r="B245" s="2" t="s">
        <v>188</v>
      </c>
      <c r="C245" s="5"/>
      <c r="D245" s="5"/>
      <c r="E245" s="6"/>
      <c r="F245" s="11"/>
      <c r="G245" s="11"/>
    </row>
    <row r="246" spans="1:7" hidden="1">
      <c r="A246" s="5"/>
      <c r="B246" s="2"/>
      <c r="C246" s="5"/>
      <c r="D246" s="5"/>
      <c r="E246" s="6"/>
      <c r="F246" s="11"/>
      <c r="G246" s="11"/>
    </row>
    <row r="247" spans="1:7" hidden="1">
      <c r="A247" s="5" t="s">
        <v>27</v>
      </c>
      <c r="B247" s="2" t="s">
        <v>179</v>
      </c>
      <c r="C247" s="5" t="s">
        <v>29</v>
      </c>
      <c r="D247" s="5" t="s">
        <v>30</v>
      </c>
      <c r="E247" s="6"/>
      <c r="F247" s="11"/>
      <c r="G247" s="11" t="s">
        <v>31</v>
      </c>
    </row>
    <row r="248" spans="1:7" hidden="1">
      <c r="A248" s="5" t="s">
        <v>32</v>
      </c>
      <c r="B248" s="2" t="s">
        <v>178</v>
      </c>
      <c r="C248" s="5" t="s">
        <v>29</v>
      </c>
      <c r="D248" s="5" t="s">
        <v>30</v>
      </c>
      <c r="E248" s="6"/>
      <c r="F248" s="5"/>
      <c r="G248" s="5" t="s">
        <v>31</v>
      </c>
    </row>
    <row r="249" spans="1:7" hidden="1">
      <c r="A249" s="5" t="s">
        <v>34</v>
      </c>
      <c r="B249" s="2" t="s">
        <v>177</v>
      </c>
      <c r="C249" s="5" t="s">
        <v>29</v>
      </c>
      <c r="D249" s="5" t="s">
        <v>30</v>
      </c>
      <c r="E249" s="6"/>
      <c r="F249" s="5"/>
      <c r="G249" s="5" t="s">
        <v>31</v>
      </c>
    </row>
    <row r="250" spans="1:7" hidden="1">
      <c r="A250" s="5" t="s">
        <v>36</v>
      </c>
      <c r="B250" s="2" t="s">
        <v>189</v>
      </c>
      <c r="C250" s="5" t="s">
        <v>29</v>
      </c>
      <c r="D250" s="5" t="s">
        <v>30</v>
      </c>
      <c r="E250" s="6"/>
      <c r="F250" s="11"/>
      <c r="G250" s="11" t="s">
        <v>31</v>
      </c>
    </row>
    <row r="251" spans="1:7" hidden="1">
      <c r="A251" s="25"/>
      <c r="B251" s="2"/>
      <c r="C251" s="5"/>
      <c r="D251" s="5"/>
      <c r="E251" s="6"/>
      <c r="F251" s="11"/>
      <c r="G251" s="11"/>
    </row>
    <row r="252" spans="1:7" hidden="1">
      <c r="A252" s="5">
        <v>3.14</v>
      </c>
      <c r="B252" s="2" t="s">
        <v>190</v>
      </c>
      <c r="C252" s="5"/>
      <c r="D252" s="5"/>
      <c r="E252" s="11"/>
      <c r="F252" s="5"/>
      <c r="G252" s="5"/>
    </row>
    <row r="253" spans="1:7" hidden="1">
      <c r="A253" s="5"/>
      <c r="B253" s="2" t="s">
        <v>191</v>
      </c>
      <c r="C253" s="5"/>
      <c r="D253" s="5"/>
      <c r="E253" s="11"/>
      <c r="F253" s="5"/>
      <c r="G253" s="5"/>
    </row>
    <row r="254" spans="1:7">
      <c r="A254" s="5"/>
      <c r="B254" s="2" t="s">
        <v>192</v>
      </c>
      <c r="C254" s="5" t="s">
        <v>94</v>
      </c>
      <c r="D254" s="24">
        <v>0.5</v>
      </c>
      <c r="E254" s="6"/>
      <c r="F254" s="11">
        <f t="shared" ref="F254" si="8">D254*E254</f>
        <v>0</v>
      </c>
      <c r="G254" s="11"/>
    </row>
    <row r="255" spans="1:7" hidden="1">
      <c r="A255" s="5"/>
      <c r="B255" s="2"/>
      <c r="C255" s="5"/>
      <c r="D255" s="5"/>
      <c r="E255" s="11"/>
      <c r="F255" s="5"/>
      <c r="G255" s="5"/>
    </row>
    <row r="256" spans="1:7" hidden="1">
      <c r="A256" s="24">
        <v>3.15</v>
      </c>
      <c r="B256" s="54" t="s">
        <v>190</v>
      </c>
      <c r="C256" s="5"/>
      <c r="D256" s="5"/>
      <c r="E256" s="11"/>
      <c r="F256" s="5"/>
      <c r="G256" s="5"/>
    </row>
    <row r="257" spans="1:7" hidden="1">
      <c r="A257" s="5"/>
      <c r="B257" s="54" t="s">
        <v>191</v>
      </c>
      <c r="C257" s="5"/>
      <c r="D257" s="5"/>
      <c r="E257" s="11"/>
      <c r="F257" s="5"/>
      <c r="G257" s="5"/>
    </row>
    <row r="258" spans="1:7" hidden="1">
      <c r="A258" s="5"/>
      <c r="B258" s="54" t="s">
        <v>193</v>
      </c>
      <c r="C258" s="5" t="s">
        <v>94</v>
      </c>
      <c r="D258" s="5" t="s">
        <v>30</v>
      </c>
      <c r="E258" s="6"/>
      <c r="F258" s="11"/>
      <c r="G258" s="11" t="s">
        <v>31</v>
      </c>
    </row>
    <row r="259" spans="1:7" ht="24.75" hidden="1" customHeight="1">
      <c r="A259" s="5"/>
      <c r="B259" s="2"/>
      <c r="C259" s="5"/>
      <c r="D259" s="5"/>
      <c r="E259" s="6"/>
      <c r="F259" s="6"/>
      <c r="G259" s="6"/>
    </row>
    <row r="260" spans="1:7" hidden="1">
      <c r="A260" s="24">
        <v>3.16</v>
      </c>
      <c r="B260" s="2" t="s">
        <v>194</v>
      </c>
      <c r="C260" s="5"/>
      <c r="D260" s="5"/>
      <c r="E260" s="6"/>
      <c r="F260" s="6"/>
      <c r="G260" s="6"/>
    </row>
    <row r="261" spans="1:7" hidden="1">
      <c r="A261" s="5"/>
      <c r="B261" s="2" t="s">
        <v>195</v>
      </c>
      <c r="C261" s="5"/>
      <c r="D261" s="5"/>
      <c r="E261" s="6"/>
      <c r="F261" s="6"/>
      <c r="G261" s="6"/>
    </row>
    <row r="262" spans="1:7">
      <c r="A262" s="5"/>
      <c r="B262" s="2" t="s">
        <v>196</v>
      </c>
      <c r="C262" s="5" t="s">
        <v>94</v>
      </c>
      <c r="D262" s="5">
        <v>1</v>
      </c>
      <c r="E262" s="6"/>
      <c r="F262" s="11">
        <f t="shared" ref="F262" si="9">D262*E262</f>
        <v>0</v>
      </c>
      <c r="G262" s="6"/>
    </row>
    <row r="263" spans="1:7" hidden="1">
      <c r="A263" s="5"/>
      <c r="B263" s="2"/>
      <c r="C263" s="5"/>
      <c r="D263" s="5"/>
      <c r="E263" s="6"/>
      <c r="F263" s="11"/>
      <c r="G263" s="11"/>
    </row>
    <row r="264" spans="1:7" hidden="1">
      <c r="A264" s="24">
        <v>3.17</v>
      </c>
      <c r="B264" s="2" t="s">
        <v>197</v>
      </c>
      <c r="C264" s="5"/>
      <c r="D264" s="5"/>
      <c r="E264" s="6"/>
      <c r="F264" s="67"/>
      <c r="G264" s="67"/>
    </row>
    <row r="265" spans="1:7" hidden="1">
      <c r="A265" s="5"/>
      <c r="B265" s="2" t="s">
        <v>198</v>
      </c>
      <c r="C265" s="5"/>
      <c r="D265" s="5"/>
      <c r="E265" s="6"/>
      <c r="F265" s="67"/>
      <c r="G265" s="67"/>
    </row>
    <row r="266" spans="1:7" hidden="1">
      <c r="A266" s="5"/>
      <c r="B266" s="2" t="s">
        <v>199</v>
      </c>
      <c r="C266" s="5"/>
      <c r="D266" s="5"/>
      <c r="E266" s="6"/>
      <c r="F266" s="67"/>
      <c r="G266" s="67"/>
    </row>
    <row r="267" spans="1:7" hidden="1">
      <c r="A267" s="5"/>
      <c r="B267" s="2" t="s">
        <v>200</v>
      </c>
      <c r="C267" s="5"/>
      <c r="D267" s="5"/>
      <c r="E267" s="6"/>
      <c r="F267" s="67"/>
      <c r="G267" s="67"/>
    </row>
    <row r="268" spans="1:7" hidden="1">
      <c r="A268" s="5"/>
      <c r="B268" s="2" t="s">
        <v>201</v>
      </c>
      <c r="C268" s="5"/>
      <c r="D268" s="5"/>
      <c r="E268" s="6"/>
      <c r="F268" s="67"/>
      <c r="G268" s="67"/>
    </row>
    <row r="269" spans="1:7" hidden="1">
      <c r="A269" s="5"/>
      <c r="B269" s="2"/>
      <c r="C269" s="5"/>
      <c r="D269" s="5"/>
      <c r="E269" s="6"/>
      <c r="F269" s="67"/>
      <c r="G269" s="67"/>
    </row>
    <row r="270" spans="1:7" hidden="1">
      <c r="A270" s="5" t="s">
        <v>27</v>
      </c>
      <c r="B270" s="2" t="s">
        <v>202</v>
      </c>
      <c r="C270" s="5" t="s">
        <v>94</v>
      </c>
      <c r="D270" s="5" t="s">
        <v>30</v>
      </c>
      <c r="E270" s="6"/>
      <c r="F270" s="11"/>
      <c r="G270" s="11" t="s">
        <v>31</v>
      </c>
    </row>
    <row r="271" spans="1:7" hidden="1">
      <c r="A271" s="5" t="s">
        <v>32</v>
      </c>
      <c r="B271" s="2" t="s">
        <v>203</v>
      </c>
      <c r="C271" s="5"/>
      <c r="D271" s="5"/>
      <c r="E271" s="11"/>
      <c r="F271" s="11"/>
      <c r="G271" s="11"/>
    </row>
    <row r="272" spans="1:7" hidden="1">
      <c r="A272" s="5"/>
      <c r="B272" s="2" t="s">
        <v>204</v>
      </c>
      <c r="C272" s="5" t="s">
        <v>29</v>
      </c>
      <c r="D272" s="5" t="s">
        <v>30</v>
      </c>
      <c r="E272" s="6"/>
      <c r="F272" s="11"/>
      <c r="G272" s="11" t="s">
        <v>31</v>
      </c>
    </row>
    <row r="273" spans="1:7" hidden="1">
      <c r="A273" s="25"/>
      <c r="B273" s="2" t="s">
        <v>205</v>
      </c>
      <c r="C273" s="5"/>
      <c r="D273" s="5"/>
      <c r="E273" s="11"/>
      <c r="F273" s="11"/>
      <c r="G273" s="11"/>
    </row>
    <row r="274" spans="1:7" hidden="1">
      <c r="A274" s="5"/>
      <c r="B274" s="2"/>
      <c r="C274" s="5"/>
      <c r="D274" s="5"/>
      <c r="E274" s="6"/>
      <c r="F274" s="11"/>
      <c r="G274" s="11"/>
    </row>
    <row r="275" spans="1:7" hidden="1">
      <c r="A275" s="24">
        <v>3.18</v>
      </c>
      <c r="B275" s="2" t="s">
        <v>206</v>
      </c>
      <c r="C275" s="5"/>
      <c r="D275" s="5"/>
      <c r="E275" s="6"/>
      <c r="F275" s="11"/>
      <c r="G275" s="11"/>
    </row>
    <row r="276" spans="1:7" hidden="1">
      <c r="A276" s="5"/>
      <c r="B276" s="2" t="s">
        <v>207</v>
      </c>
      <c r="C276" s="5"/>
      <c r="D276" s="5"/>
      <c r="E276" s="6"/>
      <c r="F276" s="11"/>
      <c r="G276" s="11"/>
    </row>
    <row r="277" spans="1:7" hidden="1">
      <c r="A277" s="5"/>
      <c r="B277" s="2" t="s">
        <v>208</v>
      </c>
      <c r="C277" s="5"/>
      <c r="D277" s="5"/>
      <c r="E277" s="6"/>
      <c r="F277" s="11"/>
      <c r="G277" s="11"/>
    </row>
    <row r="278" spans="1:7" hidden="1">
      <c r="A278" s="5"/>
      <c r="B278" s="2" t="s">
        <v>209</v>
      </c>
      <c r="C278" s="5"/>
      <c r="D278" s="5"/>
      <c r="E278" s="6"/>
      <c r="F278" s="11"/>
      <c r="G278" s="11"/>
    </row>
    <row r="279" spans="1:7" hidden="1">
      <c r="A279" s="5"/>
      <c r="B279" s="2" t="s">
        <v>210</v>
      </c>
      <c r="C279" s="5" t="s">
        <v>94</v>
      </c>
      <c r="D279" s="24" t="s">
        <v>211</v>
      </c>
      <c r="E279" s="6"/>
      <c r="F279" s="11"/>
      <c r="G279" s="11" t="s">
        <v>31</v>
      </c>
    </row>
    <row r="280" spans="1:7" hidden="1">
      <c r="A280" s="5"/>
      <c r="B280" s="2"/>
      <c r="C280" s="5"/>
      <c r="D280" s="5"/>
      <c r="E280" s="6"/>
      <c r="F280" s="11"/>
      <c r="G280" s="11"/>
    </row>
    <row r="281" spans="1:7" hidden="1">
      <c r="A281" s="66">
        <v>3.19</v>
      </c>
      <c r="B281" s="2" t="s">
        <v>212</v>
      </c>
      <c r="C281" s="5"/>
      <c r="D281" s="5"/>
      <c r="E281" s="11"/>
      <c r="F281" s="11"/>
      <c r="G281" s="11"/>
    </row>
    <row r="282" spans="1:7" hidden="1">
      <c r="A282" s="5"/>
      <c r="B282" s="2" t="s">
        <v>213</v>
      </c>
      <c r="C282" s="5"/>
      <c r="D282" s="5"/>
      <c r="E282" s="11"/>
      <c r="F282" s="68"/>
      <c r="G282" s="68"/>
    </row>
    <row r="283" spans="1:7" hidden="1">
      <c r="A283" s="5"/>
      <c r="B283" s="2" t="s">
        <v>214</v>
      </c>
      <c r="C283" s="5"/>
      <c r="D283" s="5"/>
      <c r="E283" s="11"/>
      <c r="F283" s="11"/>
      <c r="G283" s="11"/>
    </row>
    <row r="284" spans="1:7" hidden="1">
      <c r="A284" s="5"/>
      <c r="B284" s="2" t="s">
        <v>215</v>
      </c>
      <c r="C284" s="5"/>
      <c r="D284" s="5"/>
      <c r="E284" s="11"/>
      <c r="F284" s="11"/>
      <c r="G284" s="11"/>
    </row>
    <row r="285" spans="1:7" hidden="1">
      <c r="A285" s="5"/>
      <c r="B285" s="2" t="s">
        <v>216</v>
      </c>
      <c r="C285" s="5"/>
      <c r="D285" s="5"/>
      <c r="E285" s="11"/>
      <c r="F285" s="11"/>
      <c r="G285" s="11"/>
    </row>
    <row r="286" spans="1:7" hidden="1">
      <c r="A286" s="5"/>
      <c r="B286" s="2" t="s">
        <v>217</v>
      </c>
      <c r="C286" s="5" t="s">
        <v>94</v>
      </c>
      <c r="D286" s="24" t="s">
        <v>211</v>
      </c>
      <c r="E286" s="6"/>
      <c r="F286" s="11"/>
      <c r="G286" s="11" t="s">
        <v>31</v>
      </c>
    </row>
    <row r="287" spans="1:7" hidden="1">
      <c r="A287" s="5"/>
      <c r="B287" s="2"/>
      <c r="C287" s="5"/>
      <c r="D287" s="5"/>
      <c r="E287" s="11"/>
      <c r="F287" s="11"/>
      <c r="G287" s="11"/>
    </row>
    <row r="288" spans="1:7" hidden="1">
      <c r="A288" s="6">
        <v>3.2</v>
      </c>
      <c r="B288" s="2" t="s">
        <v>218</v>
      </c>
      <c r="C288" s="5"/>
      <c r="D288" s="5"/>
      <c r="E288" s="11"/>
      <c r="F288" s="11"/>
      <c r="G288" s="11"/>
    </row>
    <row r="289" spans="1:7" hidden="1">
      <c r="A289" s="2"/>
      <c r="B289" s="2" t="s">
        <v>219</v>
      </c>
      <c r="C289" s="5"/>
      <c r="D289" s="5"/>
      <c r="E289" s="11"/>
      <c r="F289" s="11"/>
      <c r="G289" s="11"/>
    </row>
    <row r="290" spans="1:7" hidden="1">
      <c r="A290" s="2"/>
      <c r="B290" s="2" t="s">
        <v>220</v>
      </c>
      <c r="C290" s="5"/>
      <c r="D290" s="5"/>
      <c r="E290" s="11"/>
      <c r="F290" s="11"/>
      <c r="G290" s="11"/>
    </row>
    <row r="291" spans="1:7" hidden="1">
      <c r="A291" s="2"/>
      <c r="B291" s="2" t="s">
        <v>221</v>
      </c>
      <c r="C291" s="5"/>
      <c r="D291" s="5"/>
      <c r="E291" s="11"/>
      <c r="F291" s="11"/>
      <c r="G291" s="11"/>
    </row>
    <row r="292" spans="1:7" hidden="1">
      <c r="A292" s="2"/>
      <c r="B292" s="2" t="s">
        <v>217</v>
      </c>
      <c r="C292" s="5" t="s">
        <v>94</v>
      </c>
      <c r="D292" s="24" t="s">
        <v>211</v>
      </c>
      <c r="E292" s="6"/>
      <c r="F292" s="11"/>
      <c r="G292" s="11" t="s">
        <v>31</v>
      </c>
    </row>
    <row r="293" spans="1:7" hidden="1">
      <c r="A293" s="2"/>
      <c r="B293" s="2"/>
      <c r="C293" s="5"/>
      <c r="D293" s="5"/>
      <c r="E293" s="11"/>
      <c r="F293" s="11"/>
      <c r="G293" s="11"/>
    </row>
    <row r="294" spans="1:7" hidden="1">
      <c r="A294" s="6">
        <v>3.21</v>
      </c>
      <c r="B294" s="2" t="s">
        <v>222</v>
      </c>
      <c r="C294" s="5"/>
      <c r="D294" s="5"/>
      <c r="E294" s="11"/>
      <c r="F294" s="11"/>
      <c r="G294" s="11"/>
    </row>
    <row r="295" spans="1:7" hidden="1">
      <c r="A295" s="2"/>
      <c r="B295" s="2" t="s">
        <v>223</v>
      </c>
      <c r="C295" s="5"/>
      <c r="D295" s="5"/>
      <c r="E295" s="11"/>
      <c r="F295" s="11"/>
      <c r="G295" s="11"/>
    </row>
    <row r="296" spans="1:7" hidden="1">
      <c r="A296" s="2"/>
      <c r="B296" s="2" t="s">
        <v>224</v>
      </c>
      <c r="C296" s="5"/>
      <c r="D296" s="5"/>
      <c r="E296" s="11"/>
      <c r="F296" s="11"/>
      <c r="G296" s="11"/>
    </row>
    <row r="297" spans="1:7" hidden="1">
      <c r="A297" s="2"/>
      <c r="B297" s="2" t="s">
        <v>225</v>
      </c>
      <c r="C297" s="5"/>
      <c r="D297" s="5"/>
      <c r="E297" s="11"/>
      <c r="F297" s="11"/>
      <c r="G297" s="11"/>
    </row>
    <row r="298" spans="1:7" hidden="1">
      <c r="A298" s="2"/>
      <c r="B298" s="2" t="s">
        <v>217</v>
      </c>
      <c r="C298" s="5" t="s">
        <v>94</v>
      </c>
      <c r="D298" s="24" t="s">
        <v>211</v>
      </c>
      <c r="E298" s="6"/>
      <c r="F298" s="11"/>
      <c r="G298" s="11" t="s">
        <v>31</v>
      </c>
    </row>
    <row r="299" spans="1:7" hidden="1">
      <c r="A299" s="2"/>
      <c r="B299" s="2"/>
      <c r="C299" s="5"/>
      <c r="D299" s="5"/>
      <c r="E299" s="11"/>
      <c r="F299" s="11"/>
      <c r="G299" s="11"/>
    </row>
    <row r="300" spans="1:7" hidden="1">
      <c r="A300" s="69">
        <v>3.22</v>
      </c>
      <c r="B300" s="3" t="s">
        <v>226</v>
      </c>
      <c r="C300" s="5"/>
      <c r="D300" s="5"/>
      <c r="E300" s="11"/>
      <c r="F300" s="11"/>
      <c r="G300" s="11"/>
    </row>
    <row r="301" spans="1:7" hidden="1">
      <c r="A301" s="5"/>
      <c r="B301" s="2"/>
      <c r="C301" s="5"/>
      <c r="D301" s="5"/>
      <c r="E301" s="11"/>
      <c r="F301" s="11"/>
      <c r="G301" s="11"/>
    </row>
    <row r="302" spans="1:7" ht="92.6" hidden="1">
      <c r="A302" s="70" t="s">
        <v>27</v>
      </c>
      <c r="B302" s="37" t="s">
        <v>227</v>
      </c>
      <c r="C302" s="5" t="s">
        <v>94</v>
      </c>
      <c r="D302" s="24" t="s">
        <v>211</v>
      </c>
      <c r="E302" s="6"/>
      <c r="F302" s="11"/>
      <c r="G302" s="11" t="s">
        <v>31</v>
      </c>
    </row>
    <row r="303" spans="1:7" hidden="1">
      <c r="A303" s="5"/>
      <c r="B303" s="2"/>
      <c r="C303" s="5"/>
      <c r="D303" s="5"/>
      <c r="E303" s="11"/>
      <c r="F303" s="11"/>
      <c r="G303" s="11"/>
    </row>
    <row r="304" spans="1:7" ht="46.3" hidden="1">
      <c r="A304" s="5" t="s">
        <v>32</v>
      </c>
      <c r="B304" s="37" t="s">
        <v>228</v>
      </c>
      <c r="C304" s="5"/>
      <c r="D304" s="5"/>
      <c r="E304" s="11"/>
      <c r="F304" s="11"/>
      <c r="G304" s="11"/>
    </row>
    <row r="305" spans="1:7" hidden="1">
      <c r="A305" s="5"/>
      <c r="B305" s="23" t="s">
        <v>229</v>
      </c>
      <c r="C305" s="5" t="s">
        <v>29</v>
      </c>
      <c r="D305" s="24" t="s">
        <v>211</v>
      </c>
      <c r="E305" s="6"/>
      <c r="F305" s="11"/>
      <c r="G305" s="11" t="s">
        <v>31</v>
      </c>
    </row>
    <row r="306" spans="1:7" hidden="1">
      <c r="A306" s="2"/>
      <c r="B306" s="2"/>
      <c r="C306" s="5"/>
      <c r="D306" s="5"/>
      <c r="E306" s="11"/>
      <c r="F306" s="11"/>
      <c r="G306" s="11"/>
    </row>
    <row r="307" spans="1:7" hidden="1">
      <c r="A307" s="2"/>
      <c r="B307" s="2"/>
      <c r="C307" s="5"/>
      <c r="D307" s="5"/>
      <c r="E307" s="11"/>
      <c r="F307" s="11"/>
      <c r="G307" s="11"/>
    </row>
    <row r="308" spans="1:7">
      <c r="A308" s="35" t="s">
        <v>230</v>
      </c>
      <c r="B308" s="71" t="s">
        <v>231</v>
      </c>
      <c r="C308" s="72"/>
      <c r="D308" s="72"/>
      <c r="E308" s="36" t="s">
        <v>74</v>
      </c>
      <c r="F308" s="36">
        <f>SUM(F102:F307)</f>
        <v>0</v>
      </c>
      <c r="G308" s="36"/>
    </row>
    <row r="309" spans="1:7" hidden="1">
      <c r="A309" s="4"/>
      <c r="B309" s="73"/>
      <c r="C309" s="5"/>
      <c r="D309" s="5"/>
      <c r="E309" s="42"/>
      <c r="F309" s="42"/>
      <c r="G309" s="42"/>
    </row>
    <row r="310" spans="1:7" hidden="1">
      <c r="A310" s="63">
        <v>4</v>
      </c>
      <c r="B310" s="3" t="s">
        <v>232</v>
      </c>
      <c r="C310" s="5"/>
      <c r="D310" s="5"/>
      <c r="E310" s="5"/>
      <c r="F310" s="5"/>
      <c r="G310" s="5"/>
    </row>
    <row r="311" spans="1:7" hidden="1">
      <c r="A311" s="5"/>
      <c r="B311" s="2"/>
      <c r="C311" s="5"/>
      <c r="D311" s="5"/>
      <c r="E311" s="5"/>
      <c r="F311" s="5"/>
      <c r="G311" s="5"/>
    </row>
    <row r="312" spans="1:7" hidden="1">
      <c r="A312" s="5">
        <v>4.0999999999999996</v>
      </c>
      <c r="B312" s="3" t="s">
        <v>233</v>
      </c>
      <c r="C312" s="5"/>
      <c r="D312" s="5"/>
      <c r="E312" s="11"/>
      <c r="F312" s="11"/>
      <c r="G312" s="11"/>
    </row>
    <row r="313" spans="1:7" hidden="1">
      <c r="A313" s="5"/>
      <c r="B313" s="2"/>
      <c r="C313" s="5"/>
      <c r="D313" s="5"/>
      <c r="E313" s="11"/>
      <c r="F313" s="11"/>
      <c r="G313" s="11"/>
    </row>
    <row r="314" spans="1:7" hidden="1">
      <c r="A314" s="4" t="s">
        <v>6</v>
      </c>
      <c r="B314" s="3" t="s">
        <v>234</v>
      </c>
      <c r="C314" s="5"/>
      <c r="D314" s="5"/>
      <c r="E314" s="11"/>
      <c r="F314" s="11"/>
      <c r="G314" s="11"/>
    </row>
    <row r="315" spans="1:7" hidden="1">
      <c r="A315" s="5"/>
      <c r="B315" s="2"/>
      <c r="C315" s="5"/>
      <c r="D315" s="5"/>
      <c r="E315" s="11"/>
      <c r="F315" s="11"/>
      <c r="G315" s="11"/>
    </row>
    <row r="316" spans="1:7" ht="92.6" hidden="1">
      <c r="A316" s="5"/>
      <c r="B316" s="74" t="s">
        <v>235</v>
      </c>
      <c r="C316" s="5"/>
      <c r="D316" s="5"/>
      <c r="E316" s="11"/>
      <c r="F316" s="11"/>
      <c r="G316" s="11"/>
    </row>
    <row r="317" spans="1:7" hidden="1">
      <c r="A317" s="5"/>
      <c r="B317" s="2"/>
      <c r="C317" s="5"/>
      <c r="D317" s="5"/>
      <c r="E317" s="11"/>
      <c r="F317" s="11"/>
      <c r="G317" s="11"/>
    </row>
    <row r="318" spans="1:7">
      <c r="A318" s="5" t="s">
        <v>27</v>
      </c>
      <c r="B318" s="2" t="s">
        <v>236</v>
      </c>
      <c r="C318" s="5" t="s">
        <v>94</v>
      </c>
      <c r="D318" s="24">
        <v>5</v>
      </c>
      <c r="E318" s="6"/>
      <c r="F318" s="11">
        <f t="shared" ref="F318" si="10">D318*E318</f>
        <v>0</v>
      </c>
      <c r="G318" s="11"/>
    </row>
    <row r="319" spans="1:7" hidden="1">
      <c r="A319" s="5"/>
      <c r="B319" s="2"/>
      <c r="C319" s="5"/>
      <c r="D319" s="5"/>
      <c r="E319" s="11"/>
      <c r="F319" s="11"/>
      <c r="G319" s="11"/>
    </row>
    <row r="320" spans="1:7" hidden="1">
      <c r="A320" s="4" t="s">
        <v>7</v>
      </c>
      <c r="B320" s="3" t="s">
        <v>237</v>
      </c>
      <c r="C320" s="5"/>
      <c r="D320" s="5"/>
      <c r="E320" s="11"/>
      <c r="F320" s="11"/>
      <c r="G320" s="11"/>
    </row>
    <row r="321" spans="1:7" hidden="1">
      <c r="A321" s="5"/>
      <c r="B321" s="2"/>
      <c r="C321" s="5"/>
      <c r="D321" s="5"/>
      <c r="E321" s="11"/>
      <c r="F321" s="11"/>
      <c r="G321" s="11"/>
    </row>
    <row r="322" spans="1:7" hidden="1">
      <c r="A322" s="75"/>
      <c r="B322" s="2" t="s">
        <v>238</v>
      </c>
      <c r="C322" s="75"/>
      <c r="D322" s="75"/>
      <c r="E322" s="75"/>
      <c r="F322" s="75"/>
      <c r="G322" s="75"/>
    </row>
    <row r="323" spans="1:7" hidden="1">
      <c r="A323" s="75"/>
      <c r="B323" s="2" t="s">
        <v>239</v>
      </c>
      <c r="C323" s="75"/>
      <c r="D323" s="75"/>
      <c r="E323" s="76"/>
      <c r="F323" s="76"/>
      <c r="G323" s="76"/>
    </row>
    <row r="324" spans="1:7" hidden="1">
      <c r="A324" s="75"/>
      <c r="B324" s="2" t="s">
        <v>240</v>
      </c>
      <c r="C324" s="75"/>
      <c r="D324" s="75"/>
      <c r="E324" s="76"/>
      <c r="F324" s="76"/>
      <c r="G324" s="76"/>
    </row>
    <row r="325" spans="1:7" hidden="1">
      <c r="A325" s="75"/>
      <c r="B325" s="2" t="s">
        <v>241</v>
      </c>
      <c r="C325" s="75"/>
      <c r="D325" s="75"/>
      <c r="E325" s="76"/>
      <c r="F325" s="76"/>
      <c r="G325" s="76"/>
    </row>
    <row r="326" spans="1:7" hidden="1">
      <c r="A326" s="75"/>
      <c r="B326" s="2" t="s">
        <v>242</v>
      </c>
      <c r="C326" s="75"/>
      <c r="D326" s="75"/>
      <c r="E326" s="76"/>
      <c r="F326" s="76"/>
      <c r="G326" s="76"/>
    </row>
    <row r="327" spans="1:7" hidden="1">
      <c r="A327" s="75"/>
      <c r="B327" s="2" t="s">
        <v>243</v>
      </c>
      <c r="C327" s="75"/>
      <c r="D327" s="75"/>
      <c r="E327" s="76"/>
      <c r="F327" s="76"/>
      <c r="G327" s="76"/>
    </row>
    <row r="328" spans="1:7" hidden="1">
      <c r="A328" s="75"/>
      <c r="B328" s="2" t="s">
        <v>244</v>
      </c>
      <c r="C328" s="75"/>
      <c r="D328" s="75"/>
      <c r="E328" s="76"/>
      <c r="F328" s="76"/>
      <c r="G328" s="76"/>
    </row>
    <row r="329" spans="1:7" hidden="1">
      <c r="A329" s="5"/>
      <c r="B329" s="2"/>
      <c r="C329" s="5"/>
      <c r="D329" s="5"/>
      <c r="E329" s="11"/>
      <c r="F329" s="11"/>
      <c r="G329" s="11"/>
    </row>
    <row r="330" spans="1:7">
      <c r="A330" s="5" t="s">
        <v>27</v>
      </c>
      <c r="B330" s="2" t="s">
        <v>245</v>
      </c>
      <c r="C330" s="5" t="s">
        <v>94</v>
      </c>
      <c r="D330" s="5">
        <v>10</v>
      </c>
      <c r="E330" s="11"/>
      <c r="F330" s="11">
        <f t="shared" ref="F330" si="11">D330*E330</f>
        <v>0</v>
      </c>
      <c r="G330" s="11"/>
    </row>
    <row r="331" spans="1:7" hidden="1">
      <c r="A331" s="5"/>
      <c r="B331" s="53"/>
      <c r="C331" s="5"/>
      <c r="D331" s="5"/>
      <c r="E331" s="5"/>
      <c r="F331" s="5"/>
      <c r="G331" s="5"/>
    </row>
    <row r="332" spans="1:7" hidden="1">
      <c r="A332" s="5">
        <v>4.2</v>
      </c>
      <c r="B332" s="3" t="s">
        <v>246</v>
      </c>
      <c r="C332" s="5"/>
      <c r="D332" s="5"/>
      <c r="E332" s="5"/>
      <c r="F332" s="5"/>
      <c r="G332" s="5"/>
    </row>
    <row r="333" spans="1:7" hidden="1">
      <c r="A333" s="5"/>
      <c r="B333" s="3" t="s">
        <v>247</v>
      </c>
      <c r="C333" s="5"/>
      <c r="D333" s="5"/>
      <c r="E333" s="5"/>
      <c r="F333" s="5"/>
      <c r="G333" s="5"/>
    </row>
    <row r="334" spans="1:7" hidden="1">
      <c r="A334" s="5"/>
      <c r="B334" s="77" t="s">
        <v>248</v>
      </c>
      <c r="C334" s="5"/>
      <c r="D334" s="5"/>
      <c r="E334" s="5"/>
      <c r="F334" s="5"/>
      <c r="G334" s="5"/>
    </row>
    <row r="335" spans="1:7" hidden="1">
      <c r="A335" s="5"/>
      <c r="B335" s="3"/>
      <c r="C335" s="5"/>
      <c r="D335" s="5"/>
      <c r="E335" s="5"/>
      <c r="F335" s="5"/>
      <c r="G335" s="5"/>
    </row>
    <row r="336" spans="1:7" hidden="1">
      <c r="A336" s="5"/>
      <c r="B336" s="2" t="s">
        <v>249</v>
      </c>
      <c r="C336" s="5"/>
      <c r="D336" s="5"/>
      <c r="E336" s="11"/>
      <c r="F336" s="11"/>
      <c r="G336" s="11"/>
    </row>
    <row r="337" spans="1:7" hidden="1">
      <c r="A337" s="5"/>
      <c r="B337" s="2" t="s">
        <v>250</v>
      </c>
      <c r="C337" s="5"/>
      <c r="D337" s="5"/>
      <c r="E337" s="11"/>
      <c r="F337" s="11"/>
      <c r="G337" s="11"/>
    </row>
    <row r="338" spans="1:7" hidden="1">
      <c r="A338" s="5"/>
      <c r="B338" s="2" t="s">
        <v>251</v>
      </c>
      <c r="C338" s="5"/>
      <c r="D338" s="5"/>
      <c r="E338" s="11"/>
      <c r="F338" s="11"/>
      <c r="G338" s="11"/>
    </row>
    <row r="339" spans="1:7" hidden="1">
      <c r="A339" s="5"/>
      <c r="B339" s="2" t="s">
        <v>252</v>
      </c>
      <c r="C339" s="5"/>
      <c r="D339" s="5"/>
      <c r="E339" s="11"/>
      <c r="F339" s="11"/>
      <c r="G339" s="11"/>
    </row>
    <row r="340" spans="1:7" hidden="1">
      <c r="A340" s="5"/>
      <c r="B340" s="74" t="s">
        <v>253</v>
      </c>
      <c r="C340" s="5"/>
      <c r="D340" s="5"/>
      <c r="E340" s="11"/>
      <c r="F340" s="11"/>
      <c r="G340" s="11"/>
    </row>
    <row r="341" spans="1:7" hidden="1">
      <c r="A341" s="5"/>
      <c r="B341" s="2"/>
      <c r="C341" s="5"/>
      <c r="D341" s="5"/>
      <c r="E341" s="11"/>
      <c r="F341" s="11"/>
      <c r="G341" s="11"/>
    </row>
    <row r="342" spans="1:7" hidden="1">
      <c r="A342" s="5" t="s">
        <v>27</v>
      </c>
      <c r="B342" s="2" t="s">
        <v>254</v>
      </c>
      <c r="C342" s="5" t="s">
        <v>94</v>
      </c>
      <c r="D342" s="24" t="s">
        <v>211</v>
      </c>
      <c r="E342" s="6"/>
      <c r="F342" s="11"/>
      <c r="G342" s="11" t="s">
        <v>31</v>
      </c>
    </row>
    <row r="343" spans="1:7">
      <c r="A343" s="5" t="s">
        <v>32</v>
      </c>
      <c r="B343" s="23" t="s">
        <v>255</v>
      </c>
      <c r="C343" s="5" t="s">
        <v>94</v>
      </c>
      <c r="D343" s="5">
        <v>30</v>
      </c>
      <c r="E343" s="11"/>
      <c r="F343" s="11">
        <f t="shared" ref="F343" si="12">D343*E343</f>
        <v>0</v>
      </c>
      <c r="G343" s="11"/>
    </row>
    <row r="344" spans="1:7" hidden="1">
      <c r="A344" s="5" t="s">
        <v>34</v>
      </c>
      <c r="B344" s="2" t="s">
        <v>256</v>
      </c>
      <c r="C344" s="5" t="s">
        <v>94</v>
      </c>
      <c r="D344" s="24" t="s">
        <v>211</v>
      </c>
      <c r="E344" s="6"/>
      <c r="F344" s="11"/>
      <c r="G344" s="11" t="s">
        <v>31</v>
      </c>
    </row>
    <row r="345" spans="1:7" hidden="1">
      <c r="A345" s="5"/>
      <c r="B345" s="2"/>
      <c r="C345" s="5"/>
      <c r="D345" s="5"/>
      <c r="E345" s="11"/>
      <c r="F345" s="11"/>
      <c r="G345" s="11"/>
    </row>
    <row r="346" spans="1:7">
      <c r="A346" s="78" t="s">
        <v>230</v>
      </c>
      <c r="B346" s="78" t="s">
        <v>257</v>
      </c>
      <c r="C346" s="79"/>
      <c r="D346" s="79"/>
      <c r="E346" s="80" t="s">
        <v>74</v>
      </c>
      <c r="F346" s="80">
        <f>SUM(F311:F345)</f>
        <v>0</v>
      </c>
      <c r="G346" s="80"/>
    </row>
    <row r="347" spans="1:7" hidden="1">
      <c r="A347" s="81"/>
      <c r="B347" s="82"/>
      <c r="C347" s="83"/>
      <c r="D347" s="83"/>
      <c r="E347" s="84"/>
      <c r="F347" s="85"/>
      <c r="G347" s="85"/>
    </row>
    <row r="348" spans="1:7" hidden="1">
      <c r="A348" s="138" t="s">
        <v>258</v>
      </c>
      <c r="B348" s="138"/>
      <c r="C348" s="138"/>
      <c r="D348" s="138"/>
      <c r="E348" s="138"/>
      <c r="F348" s="138"/>
      <c r="G348" s="138"/>
    </row>
    <row r="349" spans="1:7" hidden="1">
      <c r="A349" s="2"/>
      <c r="B349" s="86" t="s">
        <v>8</v>
      </c>
      <c r="C349" s="2"/>
      <c r="D349" s="2"/>
      <c r="E349" s="2"/>
      <c r="F349" s="2"/>
      <c r="G349" s="2"/>
    </row>
    <row r="350" spans="1:7" hidden="1">
      <c r="A350" s="4" t="s">
        <v>0</v>
      </c>
      <c r="B350" s="87" t="s">
        <v>14</v>
      </c>
      <c r="C350" s="4" t="s">
        <v>9</v>
      </c>
      <c r="D350" s="4" t="s">
        <v>15</v>
      </c>
      <c r="E350" s="4" t="s">
        <v>10</v>
      </c>
      <c r="F350" s="4" t="s">
        <v>16</v>
      </c>
      <c r="G350" s="4" t="s">
        <v>16</v>
      </c>
    </row>
    <row r="351" spans="1:7" hidden="1">
      <c r="A351" s="2"/>
      <c r="B351" s="2"/>
      <c r="C351" s="2"/>
      <c r="D351" s="2"/>
      <c r="E351" s="2"/>
      <c r="F351" s="2"/>
      <c r="G351" s="2"/>
    </row>
    <row r="352" spans="1:7" hidden="1">
      <c r="A352" s="88">
        <v>1</v>
      </c>
      <c r="B352" s="3" t="s">
        <v>19</v>
      </c>
      <c r="C352" s="2"/>
      <c r="D352" s="2"/>
      <c r="E352" s="2"/>
      <c r="F352" s="2"/>
      <c r="G352" s="2"/>
    </row>
    <row r="353" spans="1:7" hidden="1">
      <c r="A353" s="2"/>
      <c r="B353" s="2"/>
      <c r="C353" s="2"/>
      <c r="D353" s="2"/>
      <c r="E353" s="2"/>
      <c r="F353" s="2"/>
      <c r="G353" s="2"/>
    </row>
    <row r="354" spans="1:7" hidden="1">
      <c r="A354" s="63">
        <v>1.1000000000000001</v>
      </c>
      <c r="B354" s="51" t="s">
        <v>259</v>
      </c>
      <c r="C354" s="25"/>
      <c r="D354" s="25"/>
      <c r="E354" s="25"/>
      <c r="F354" s="25"/>
      <c r="G354" s="25"/>
    </row>
    <row r="355" spans="1:7" hidden="1">
      <c r="A355" s="5"/>
      <c r="B355" s="51" t="s">
        <v>260</v>
      </c>
      <c r="C355" s="25"/>
      <c r="D355" s="25"/>
      <c r="E355" s="25"/>
      <c r="F355" s="25"/>
      <c r="G355" s="25"/>
    </row>
    <row r="356" spans="1:7" hidden="1">
      <c r="A356" s="5"/>
      <c r="B356" s="25"/>
      <c r="C356" s="25"/>
      <c r="D356" s="25"/>
      <c r="E356" s="25"/>
      <c r="F356" s="25"/>
      <c r="G356" s="25"/>
    </row>
    <row r="357" spans="1:7" hidden="1">
      <c r="A357" s="5"/>
      <c r="B357" s="25" t="s">
        <v>261</v>
      </c>
      <c r="C357" s="25"/>
      <c r="D357" s="25"/>
      <c r="E357" s="25"/>
      <c r="F357" s="25"/>
      <c r="G357" s="25"/>
    </row>
    <row r="358" spans="1:7" hidden="1">
      <c r="A358" s="5"/>
      <c r="B358" s="25" t="s">
        <v>262</v>
      </c>
      <c r="C358" s="25"/>
      <c r="D358" s="25"/>
      <c r="E358" s="25"/>
      <c r="F358" s="25"/>
      <c r="G358" s="25"/>
    </row>
    <row r="359" spans="1:7" hidden="1">
      <c r="A359" s="5"/>
      <c r="B359" s="25" t="s">
        <v>263</v>
      </c>
      <c r="C359" s="25"/>
      <c r="D359" s="25"/>
      <c r="E359" s="25"/>
      <c r="F359" s="25"/>
      <c r="G359" s="25"/>
    </row>
    <row r="360" spans="1:7" hidden="1">
      <c r="A360" s="5"/>
      <c r="B360" s="25" t="s">
        <v>264</v>
      </c>
      <c r="C360" s="25"/>
      <c r="D360" s="25"/>
      <c r="E360" s="25"/>
      <c r="F360" s="25"/>
      <c r="G360" s="25"/>
    </row>
    <row r="361" spans="1:7" hidden="1">
      <c r="A361" s="5"/>
      <c r="B361" s="25"/>
      <c r="C361" s="25"/>
      <c r="D361" s="25"/>
      <c r="E361" s="25"/>
      <c r="F361" s="25"/>
      <c r="G361" s="25"/>
    </row>
    <row r="362" spans="1:7" hidden="1">
      <c r="A362" s="5" t="s">
        <v>27</v>
      </c>
      <c r="B362" s="2" t="s">
        <v>265</v>
      </c>
      <c r="C362" s="25"/>
      <c r="D362" s="25"/>
      <c r="E362" s="25"/>
      <c r="F362" s="25"/>
      <c r="G362" s="25"/>
    </row>
    <row r="363" spans="1:7" hidden="1">
      <c r="A363" s="5"/>
      <c r="B363" s="2" t="s">
        <v>266</v>
      </c>
      <c r="C363" s="25"/>
      <c r="D363" s="25"/>
      <c r="E363" s="25"/>
      <c r="F363" s="25"/>
      <c r="G363" s="25"/>
    </row>
    <row r="364" spans="1:7" hidden="1">
      <c r="A364" s="5"/>
      <c r="B364" s="2" t="s">
        <v>267</v>
      </c>
      <c r="C364" s="25"/>
      <c r="D364" s="25"/>
      <c r="E364" s="25"/>
      <c r="F364" s="25"/>
      <c r="G364" s="25"/>
    </row>
    <row r="365" spans="1:7" hidden="1">
      <c r="A365" s="5"/>
      <c r="B365" s="2" t="s">
        <v>268</v>
      </c>
      <c r="C365" s="25"/>
      <c r="D365" s="25"/>
      <c r="E365" s="25"/>
      <c r="F365" s="25"/>
      <c r="G365" s="25"/>
    </row>
    <row r="366" spans="1:7" hidden="1">
      <c r="A366" s="5"/>
      <c r="B366" s="2" t="s">
        <v>269</v>
      </c>
      <c r="C366" s="25"/>
      <c r="D366" s="25"/>
      <c r="E366" s="25"/>
      <c r="F366" s="25"/>
      <c r="G366" s="25"/>
    </row>
    <row r="367" spans="1:7" hidden="1">
      <c r="A367" s="5"/>
      <c r="B367" s="2" t="s">
        <v>270</v>
      </c>
      <c r="C367" s="25"/>
      <c r="D367" s="25"/>
      <c r="E367" s="25"/>
      <c r="F367" s="25"/>
      <c r="G367" s="25"/>
    </row>
    <row r="368" spans="1:7" hidden="1">
      <c r="A368" s="5"/>
      <c r="B368" s="2" t="s">
        <v>271</v>
      </c>
      <c r="C368" s="25"/>
      <c r="D368" s="25"/>
      <c r="E368" s="25"/>
      <c r="F368" s="25"/>
      <c r="G368" s="25"/>
    </row>
    <row r="369" spans="1:7" hidden="1">
      <c r="A369" s="5"/>
      <c r="B369" s="2" t="s">
        <v>272</v>
      </c>
      <c r="C369" s="25"/>
      <c r="D369" s="25"/>
      <c r="E369" s="25"/>
      <c r="F369" s="25"/>
      <c r="G369" s="25"/>
    </row>
    <row r="370" spans="1:7" hidden="1">
      <c r="A370" s="5"/>
      <c r="B370" s="2"/>
      <c r="C370" s="25"/>
      <c r="D370" s="25"/>
      <c r="E370" s="25"/>
      <c r="F370" s="25"/>
      <c r="G370" s="25"/>
    </row>
    <row r="371" spans="1:7" hidden="1">
      <c r="A371" s="5" t="s">
        <v>32</v>
      </c>
      <c r="B371" s="25" t="s">
        <v>273</v>
      </c>
      <c r="C371" s="25"/>
      <c r="D371" s="25"/>
      <c r="E371" s="25"/>
      <c r="F371" s="25"/>
      <c r="G371" s="25"/>
    </row>
    <row r="372" spans="1:7" hidden="1">
      <c r="A372" s="5"/>
      <c r="B372" s="25" t="s">
        <v>274</v>
      </c>
      <c r="C372" s="25"/>
      <c r="D372" s="25"/>
      <c r="E372" s="25"/>
      <c r="F372" s="25"/>
      <c r="G372" s="25"/>
    </row>
    <row r="373" spans="1:7" hidden="1">
      <c r="A373" s="5"/>
      <c r="B373" s="25" t="s">
        <v>275</v>
      </c>
      <c r="C373" s="25"/>
      <c r="D373" s="25"/>
      <c r="E373" s="25"/>
      <c r="F373" s="25"/>
      <c r="G373" s="25"/>
    </row>
    <row r="374" spans="1:7" hidden="1">
      <c r="A374" s="5"/>
      <c r="B374" s="25" t="s">
        <v>276</v>
      </c>
      <c r="C374" s="25"/>
      <c r="D374" s="25"/>
      <c r="E374" s="25"/>
      <c r="F374" s="25"/>
      <c r="G374" s="25"/>
    </row>
    <row r="375" spans="1:7" hidden="1">
      <c r="A375" s="5"/>
      <c r="B375" s="25" t="s">
        <v>277</v>
      </c>
      <c r="C375" s="25"/>
      <c r="D375" s="25"/>
      <c r="E375" s="25"/>
      <c r="F375" s="25"/>
      <c r="G375" s="25"/>
    </row>
    <row r="376" spans="1:7" hidden="1">
      <c r="A376" s="5"/>
      <c r="B376" s="25" t="s">
        <v>278</v>
      </c>
      <c r="C376" s="25"/>
      <c r="D376" s="25"/>
      <c r="E376" s="25"/>
      <c r="F376" s="25"/>
      <c r="G376" s="25"/>
    </row>
    <row r="377" spans="1:7" hidden="1">
      <c r="A377" s="5"/>
      <c r="B377" s="25" t="s">
        <v>279</v>
      </c>
      <c r="C377" s="25"/>
      <c r="D377" s="25"/>
      <c r="E377" s="25"/>
      <c r="F377" s="25"/>
      <c r="G377" s="25"/>
    </row>
    <row r="378" spans="1:7" hidden="1">
      <c r="A378" s="26"/>
      <c r="B378" s="25" t="s">
        <v>280</v>
      </c>
      <c r="C378" s="25"/>
      <c r="D378" s="25"/>
      <c r="E378" s="25"/>
      <c r="F378" s="25"/>
      <c r="G378" s="25"/>
    </row>
    <row r="379" spans="1:7" hidden="1">
      <c r="A379" s="5"/>
      <c r="B379" s="3"/>
      <c r="C379" s="5"/>
      <c r="D379" s="5"/>
      <c r="E379" s="5"/>
      <c r="F379" s="5"/>
      <c r="G379" s="5"/>
    </row>
    <row r="380" spans="1:7" hidden="1">
      <c r="A380" s="5" t="s">
        <v>34</v>
      </c>
      <c r="B380" s="2" t="s">
        <v>281</v>
      </c>
      <c r="C380" s="5"/>
      <c r="D380" s="5"/>
      <c r="E380" s="5"/>
      <c r="F380" s="5"/>
      <c r="G380" s="5"/>
    </row>
    <row r="381" spans="1:7" hidden="1">
      <c r="A381" s="5"/>
      <c r="B381" s="2" t="s">
        <v>282</v>
      </c>
      <c r="C381" s="5"/>
      <c r="D381" s="5"/>
      <c r="E381" s="5"/>
      <c r="F381" s="5"/>
      <c r="G381" s="5"/>
    </row>
    <row r="382" spans="1:7" hidden="1">
      <c r="A382" s="5"/>
      <c r="B382" s="25"/>
      <c r="C382" s="25"/>
      <c r="D382" s="25"/>
      <c r="E382" s="25"/>
      <c r="F382" s="25"/>
      <c r="G382" s="25"/>
    </row>
    <row r="383" spans="1:7" hidden="1">
      <c r="A383" s="5" t="s">
        <v>36</v>
      </c>
      <c r="B383" s="25" t="s">
        <v>283</v>
      </c>
      <c r="C383" s="25"/>
      <c r="D383" s="25"/>
      <c r="E383" s="25"/>
      <c r="F383" s="25"/>
      <c r="G383" s="25"/>
    </row>
    <row r="384" spans="1:7" hidden="1">
      <c r="A384" s="5"/>
      <c r="B384" s="25" t="s">
        <v>284</v>
      </c>
      <c r="C384" s="25"/>
      <c r="D384" s="25"/>
      <c r="E384" s="25"/>
      <c r="F384" s="25"/>
      <c r="G384" s="25"/>
    </row>
    <row r="385" spans="1:7" hidden="1">
      <c r="A385" s="5"/>
      <c r="B385" s="25" t="s">
        <v>285</v>
      </c>
      <c r="C385" s="25"/>
      <c r="D385" s="25"/>
      <c r="E385" s="25"/>
      <c r="F385" s="25"/>
      <c r="G385" s="25"/>
    </row>
    <row r="386" spans="1:7" hidden="1">
      <c r="A386" s="5"/>
      <c r="B386" s="25" t="s">
        <v>286</v>
      </c>
      <c r="C386" s="25"/>
      <c r="D386" s="25"/>
      <c r="E386" s="25"/>
      <c r="F386" s="25"/>
      <c r="G386" s="25"/>
    </row>
    <row r="387" spans="1:7" hidden="1">
      <c r="A387" s="5"/>
      <c r="B387" s="25" t="s">
        <v>287</v>
      </c>
      <c r="C387" s="25"/>
      <c r="D387" s="25"/>
      <c r="E387" s="25"/>
      <c r="F387" s="25"/>
      <c r="G387" s="25"/>
    </row>
    <row r="388" spans="1:7" hidden="1">
      <c r="A388" s="5"/>
      <c r="B388" s="25" t="s">
        <v>288</v>
      </c>
      <c r="C388" s="25"/>
      <c r="D388" s="25"/>
      <c r="E388" s="25"/>
      <c r="F388" s="25"/>
      <c r="G388" s="25"/>
    </row>
    <row r="389" spans="1:7" hidden="1">
      <c r="A389" s="5"/>
      <c r="B389" s="25" t="s">
        <v>289</v>
      </c>
      <c r="C389" s="25"/>
      <c r="D389" s="25"/>
      <c r="E389" s="25"/>
      <c r="F389" s="25"/>
      <c r="G389" s="25"/>
    </row>
    <row r="390" spans="1:7" hidden="1">
      <c r="A390" s="5"/>
      <c r="B390" s="25" t="s">
        <v>290</v>
      </c>
      <c r="C390" s="25"/>
      <c r="D390" s="25"/>
      <c r="E390" s="25"/>
      <c r="F390" s="25"/>
      <c r="G390" s="25"/>
    </row>
    <row r="391" spans="1:7" hidden="1">
      <c r="A391" s="5"/>
      <c r="B391" s="25" t="s">
        <v>291</v>
      </c>
      <c r="C391" s="25"/>
      <c r="D391" s="25"/>
      <c r="E391" s="25"/>
      <c r="F391" s="25"/>
      <c r="G391" s="25"/>
    </row>
    <row r="392" spans="1:7" hidden="1">
      <c r="A392" s="5"/>
      <c r="B392" s="25" t="s">
        <v>292</v>
      </c>
      <c r="C392" s="25"/>
      <c r="D392" s="25"/>
      <c r="E392" s="25"/>
      <c r="F392" s="25"/>
      <c r="G392" s="25"/>
    </row>
    <row r="393" spans="1:7" hidden="1">
      <c r="A393" s="5"/>
      <c r="B393" s="25" t="s">
        <v>293</v>
      </c>
      <c r="C393" s="25"/>
      <c r="D393" s="25"/>
      <c r="E393" s="25"/>
      <c r="F393" s="25"/>
      <c r="G393" s="25"/>
    </row>
    <row r="394" spans="1:7" hidden="1">
      <c r="A394" s="5"/>
      <c r="B394" s="25" t="s">
        <v>294</v>
      </c>
      <c r="C394" s="25"/>
      <c r="D394" s="25"/>
      <c r="E394" s="25"/>
      <c r="F394" s="25"/>
      <c r="G394" s="25"/>
    </row>
    <row r="395" spans="1:7" hidden="1">
      <c r="A395" s="5"/>
      <c r="B395" s="25" t="s">
        <v>295</v>
      </c>
      <c r="C395" s="25"/>
      <c r="D395" s="25"/>
      <c r="E395" s="25"/>
      <c r="F395" s="25"/>
      <c r="G395" s="25"/>
    </row>
    <row r="396" spans="1:7" hidden="1">
      <c r="A396" s="5"/>
      <c r="B396" s="25" t="s">
        <v>296</v>
      </c>
      <c r="C396" s="25"/>
      <c r="D396" s="25"/>
      <c r="E396" s="25"/>
      <c r="F396" s="25"/>
      <c r="G396" s="25"/>
    </row>
    <row r="397" spans="1:7" hidden="1">
      <c r="A397" s="5"/>
      <c r="B397" s="25"/>
      <c r="C397" s="25"/>
      <c r="D397" s="25"/>
      <c r="E397" s="25"/>
      <c r="F397" s="25"/>
      <c r="G397" s="25"/>
    </row>
    <row r="398" spans="1:7" hidden="1">
      <c r="A398" s="5" t="s">
        <v>38</v>
      </c>
      <c r="B398" s="25" t="s">
        <v>297</v>
      </c>
      <c r="C398" s="25"/>
      <c r="D398" s="25"/>
      <c r="E398" s="25"/>
      <c r="F398" s="25"/>
      <c r="G398" s="25"/>
    </row>
    <row r="399" spans="1:7" hidden="1">
      <c r="A399" s="5"/>
      <c r="B399" s="25" t="s">
        <v>298</v>
      </c>
      <c r="C399" s="25"/>
      <c r="D399" s="25"/>
      <c r="E399" s="25"/>
      <c r="F399" s="25"/>
      <c r="G399" s="25"/>
    </row>
    <row r="400" spans="1:7" hidden="1">
      <c r="A400" s="5"/>
      <c r="B400" s="25" t="s">
        <v>299</v>
      </c>
      <c r="C400" s="25"/>
      <c r="D400" s="25"/>
      <c r="E400" s="25"/>
      <c r="F400" s="25"/>
      <c r="G400" s="25"/>
    </row>
    <row r="401" spans="1:7" hidden="1">
      <c r="A401" s="5"/>
      <c r="B401" s="25"/>
      <c r="C401" s="25"/>
      <c r="D401" s="25"/>
      <c r="E401" s="25"/>
      <c r="F401" s="25"/>
      <c r="G401" s="25"/>
    </row>
    <row r="402" spans="1:7" ht="30.9" hidden="1">
      <c r="A402" s="5"/>
      <c r="B402" s="89" t="s">
        <v>300</v>
      </c>
      <c r="C402" s="25"/>
      <c r="D402" s="25"/>
      <c r="E402" s="25"/>
      <c r="F402" s="25"/>
      <c r="G402" s="25"/>
    </row>
    <row r="403" spans="1:7" hidden="1">
      <c r="A403" s="5"/>
      <c r="B403" s="25"/>
      <c r="C403" s="25"/>
      <c r="D403" s="25"/>
      <c r="E403" s="25"/>
      <c r="F403" s="25"/>
      <c r="G403" s="25"/>
    </row>
    <row r="404" spans="1:7" ht="18" hidden="1">
      <c r="A404" s="5"/>
      <c r="B404" s="25" t="s">
        <v>301</v>
      </c>
      <c r="C404" s="25"/>
      <c r="D404" s="90"/>
      <c r="E404" s="25"/>
      <c r="F404" s="25"/>
      <c r="G404" s="25"/>
    </row>
    <row r="405" spans="1:7" hidden="1">
      <c r="A405" s="5"/>
      <c r="B405" s="25" t="s">
        <v>302</v>
      </c>
      <c r="C405" s="25"/>
      <c r="D405" s="25"/>
      <c r="E405" s="25"/>
      <c r="F405" s="25"/>
      <c r="G405" s="25"/>
    </row>
    <row r="406" spans="1:7" hidden="1">
      <c r="A406" s="5"/>
      <c r="B406" s="25"/>
      <c r="C406" s="25"/>
      <c r="D406" s="25"/>
      <c r="E406" s="25"/>
      <c r="F406" s="25"/>
      <c r="G406" s="25"/>
    </row>
    <row r="407" spans="1:7" hidden="1">
      <c r="A407" s="5"/>
      <c r="B407" s="51" t="s">
        <v>303</v>
      </c>
      <c r="C407" s="25"/>
      <c r="D407" s="25"/>
      <c r="E407" s="25"/>
      <c r="F407" s="25"/>
      <c r="G407" s="25"/>
    </row>
    <row r="408" spans="1:7" hidden="1">
      <c r="A408" s="5"/>
      <c r="B408" s="51" t="s">
        <v>304</v>
      </c>
      <c r="C408" s="25"/>
      <c r="D408" s="25"/>
      <c r="E408" s="25"/>
      <c r="F408" s="25"/>
      <c r="G408" s="25"/>
    </row>
    <row r="409" spans="1:7" hidden="1">
      <c r="A409" s="5"/>
      <c r="B409" s="51" t="s">
        <v>305</v>
      </c>
      <c r="C409" s="25"/>
      <c r="D409" s="25"/>
      <c r="E409" s="25"/>
      <c r="F409" s="25"/>
      <c r="G409" s="25"/>
    </row>
    <row r="410" spans="1:7">
      <c r="A410" s="2"/>
      <c r="B410" s="91" t="s">
        <v>306</v>
      </c>
      <c r="C410" s="5" t="s">
        <v>29</v>
      </c>
      <c r="D410" s="5">
        <v>1</v>
      </c>
      <c r="E410" s="11"/>
      <c r="F410" s="11">
        <f t="shared" ref="F410" si="13">D410*E410</f>
        <v>0</v>
      </c>
      <c r="G410" s="11"/>
    </row>
    <row r="411" spans="1:7" hidden="1">
      <c r="A411" s="92"/>
      <c r="B411" s="93"/>
      <c r="C411" s="92"/>
      <c r="D411" s="92"/>
      <c r="E411" s="92"/>
      <c r="F411" s="92"/>
      <c r="G411" s="92"/>
    </row>
    <row r="412" spans="1:7" hidden="1">
      <c r="A412" s="24">
        <v>1.2</v>
      </c>
      <c r="B412" s="3" t="s">
        <v>307</v>
      </c>
      <c r="C412" s="26"/>
      <c r="D412" s="26"/>
      <c r="E412" s="94"/>
      <c r="F412" s="11"/>
      <c r="G412" s="11"/>
    </row>
    <row r="413" spans="1:7" hidden="1">
      <c r="A413" s="24"/>
      <c r="B413" s="3"/>
      <c r="C413" s="26"/>
      <c r="D413" s="26"/>
      <c r="E413" s="94"/>
      <c r="F413" s="11"/>
      <c r="G413" s="11"/>
    </row>
    <row r="414" spans="1:7" hidden="1">
      <c r="A414" s="5" t="s">
        <v>1</v>
      </c>
      <c r="B414" s="3" t="s">
        <v>308</v>
      </c>
      <c r="C414" s="26"/>
      <c r="D414" s="26"/>
      <c r="E414" s="6"/>
      <c r="F414" s="26"/>
      <c r="G414" s="26"/>
    </row>
    <row r="415" spans="1:7" hidden="1">
      <c r="A415" s="95"/>
      <c r="B415" s="96"/>
      <c r="C415" s="26"/>
      <c r="D415" s="26"/>
      <c r="E415" s="6"/>
      <c r="F415" s="26"/>
      <c r="G415" s="26"/>
    </row>
    <row r="416" spans="1:7" hidden="1">
      <c r="A416" s="95"/>
      <c r="B416" s="25" t="s">
        <v>309</v>
      </c>
      <c r="C416" s="26"/>
      <c r="D416" s="26"/>
      <c r="E416" s="6"/>
      <c r="F416" s="26"/>
      <c r="G416" s="26"/>
    </row>
    <row r="417" spans="1:7" hidden="1">
      <c r="A417" s="95"/>
      <c r="B417" s="25" t="s">
        <v>310</v>
      </c>
      <c r="C417" s="26"/>
      <c r="D417" s="26"/>
      <c r="E417" s="6"/>
      <c r="F417" s="26"/>
      <c r="G417" s="26"/>
    </row>
    <row r="418" spans="1:7" hidden="1">
      <c r="A418" s="95"/>
      <c r="B418" s="25" t="s">
        <v>311</v>
      </c>
      <c r="C418" s="26"/>
      <c r="D418" s="26"/>
      <c r="E418" s="6"/>
      <c r="F418" s="26"/>
      <c r="G418" s="26"/>
    </row>
    <row r="419" spans="1:7" hidden="1">
      <c r="A419" s="95"/>
      <c r="B419" s="25"/>
      <c r="C419" s="26"/>
      <c r="D419" s="26"/>
      <c r="E419" s="6"/>
      <c r="F419" s="26"/>
      <c r="G419" s="26"/>
    </row>
    <row r="420" spans="1:7" hidden="1">
      <c r="A420" s="5" t="s">
        <v>27</v>
      </c>
      <c r="B420" s="2" t="s">
        <v>273</v>
      </c>
      <c r="C420" s="26"/>
      <c r="D420" s="26"/>
      <c r="E420" s="6"/>
      <c r="F420" s="26"/>
      <c r="G420" s="26"/>
    </row>
    <row r="421" spans="1:7" hidden="1">
      <c r="A421" s="5"/>
      <c r="B421" s="2" t="s">
        <v>312</v>
      </c>
      <c r="C421" s="26"/>
      <c r="D421" s="26"/>
      <c r="E421" s="6"/>
      <c r="F421" s="26"/>
      <c r="G421" s="26"/>
    </row>
    <row r="422" spans="1:7" hidden="1">
      <c r="A422" s="5"/>
      <c r="B422" s="2" t="s">
        <v>313</v>
      </c>
      <c r="C422" s="26"/>
      <c r="D422" s="26"/>
      <c r="E422" s="6"/>
      <c r="F422" s="26"/>
      <c r="G422" s="26"/>
    </row>
    <row r="423" spans="1:7" hidden="1">
      <c r="A423" s="5"/>
      <c r="B423" s="2" t="s">
        <v>276</v>
      </c>
      <c r="C423" s="26"/>
      <c r="D423" s="26"/>
      <c r="E423" s="6"/>
      <c r="F423" s="26"/>
      <c r="G423" s="26"/>
    </row>
    <row r="424" spans="1:7" hidden="1">
      <c r="A424" s="5"/>
      <c r="B424" s="2" t="s">
        <v>314</v>
      </c>
      <c r="C424" s="26"/>
      <c r="D424" s="26"/>
      <c r="E424" s="6"/>
      <c r="F424" s="26"/>
      <c r="G424" s="26"/>
    </row>
    <row r="425" spans="1:7" hidden="1">
      <c r="A425" s="5"/>
      <c r="B425" s="2" t="s">
        <v>315</v>
      </c>
      <c r="C425" s="26"/>
      <c r="D425" s="26"/>
      <c r="E425" s="6"/>
      <c r="F425" s="26"/>
      <c r="G425" s="26"/>
    </row>
    <row r="426" spans="1:7" hidden="1">
      <c r="A426" s="5"/>
      <c r="B426" s="2" t="s">
        <v>316</v>
      </c>
      <c r="C426" s="26"/>
      <c r="D426" s="26"/>
      <c r="E426" s="6"/>
      <c r="F426" s="26"/>
      <c r="G426" s="26"/>
    </row>
    <row r="427" spans="1:7" hidden="1">
      <c r="A427" s="5"/>
      <c r="B427" s="2" t="s">
        <v>317</v>
      </c>
      <c r="C427" s="26"/>
      <c r="D427" s="26"/>
      <c r="E427" s="6"/>
      <c r="F427" s="26"/>
      <c r="G427" s="26"/>
    </row>
    <row r="428" spans="1:7" hidden="1">
      <c r="A428" s="5"/>
      <c r="B428" s="2" t="s">
        <v>318</v>
      </c>
      <c r="C428" s="26"/>
      <c r="D428" s="26"/>
      <c r="E428" s="6"/>
      <c r="F428" s="26"/>
      <c r="G428" s="26"/>
    </row>
    <row r="429" spans="1:7" hidden="1">
      <c r="A429" s="5"/>
      <c r="B429" s="2"/>
      <c r="C429" s="26"/>
      <c r="D429" s="26"/>
      <c r="E429" s="6"/>
      <c r="F429" s="26"/>
      <c r="G429" s="26"/>
    </row>
    <row r="430" spans="1:7" hidden="1">
      <c r="A430" s="5" t="s">
        <v>32</v>
      </c>
      <c r="B430" s="2" t="s">
        <v>319</v>
      </c>
      <c r="C430" s="26"/>
      <c r="D430" s="26"/>
      <c r="E430" s="6"/>
      <c r="F430" s="26"/>
      <c r="G430" s="26"/>
    </row>
    <row r="431" spans="1:7" hidden="1">
      <c r="A431" s="5"/>
      <c r="B431" s="2" t="s">
        <v>320</v>
      </c>
      <c r="C431" s="26"/>
      <c r="D431" s="26"/>
      <c r="E431" s="6"/>
      <c r="F431" s="26"/>
      <c r="G431" s="26"/>
    </row>
    <row r="432" spans="1:7" hidden="1">
      <c r="A432" s="5"/>
      <c r="B432" s="2" t="s">
        <v>321</v>
      </c>
      <c r="C432" s="26"/>
      <c r="D432" s="26"/>
      <c r="E432" s="6"/>
      <c r="F432" s="26"/>
      <c r="G432" s="26"/>
    </row>
    <row r="433" spans="1:7" hidden="1">
      <c r="A433" s="5"/>
      <c r="B433" s="2" t="s">
        <v>322</v>
      </c>
      <c r="C433" s="26"/>
      <c r="D433" s="26"/>
      <c r="E433" s="6"/>
      <c r="F433" s="26"/>
      <c r="G433" s="26"/>
    </row>
    <row r="434" spans="1:7" hidden="1">
      <c r="A434" s="5"/>
      <c r="B434" s="2" t="s">
        <v>287</v>
      </c>
      <c r="C434" s="26"/>
      <c r="D434" s="26"/>
      <c r="E434" s="6"/>
      <c r="F434" s="26"/>
      <c r="G434" s="26"/>
    </row>
    <row r="435" spans="1:7" hidden="1">
      <c r="A435" s="5"/>
      <c r="B435" s="2" t="s">
        <v>323</v>
      </c>
      <c r="C435" s="26"/>
      <c r="D435" s="26"/>
      <c r="E435" s="6"/>
      <c r="F435" s="26"/>
      <c r="G435" s="26"/>
    </row>
    <row r="436" spans="1:7" hidden="1">
      <c r="A436" s="5"/>
      <c r="B436" s="2" t="s">
        <v>324</v>
      </c>
      <c r="C436" s="26"/>
      <c r="D436" s="26"/>
      <c r="E436" s="6"/>
      <c r="F436" s="26"/>
      <c r="G436" s="26"/>
    </row>
    <row r="437" spans="1:7" hidden="1">
      <c r="A437" s="5"/>
      <c r="B437" s="2" t="s">
        <v>325</v>
      </c>
      <c r="C437" s="26"/>
      <c r="D437" s="26"/>
      <c r="E437" s="6"/>
      <c r="F437" s="26"/>
      <c r="G437" s="26"/>
    </row>
    <row r="438" spans="1:7" hidden="1">
      <c r="A438" s="5"/>
      <c r="B438" s="2" t="s">
        <v>326</v>
      </c>
      <c r="C438" s="26"/>
      <c r="D438" s="26"/>
      <c r="E438" s="6"/>
      <c r="F438" s="26"/>
      <c r="G438" s="26"/>
    </row>
    <row r="439" spans="1:7" hidden="1">
      <c r="A439" s="5"/>
      <c r="B439" s="2" t="s">
        <v>327</v>
      </c>
      <c r="C439" s="26"/>
      <c r="D439" s="26"/>
      <c r="E439" s="6"/>
      <c r="F439" s="26"/>
      <c r="G439" s="26"/>
    </row>
    <row r="440" spans="1:7" hidden="1">
      <c r="A440" s="5"/>
      <c r="B440" s="2"/>
      <c r="C440" s="26"/>
      <c r="D440" s="26"/>
      <c r="E440" s="6"/>
      <c r="F440" s="26"/>
      <c r="G440" s="26"/>
    </row>
    <row r="441" spans="1:7" hidden="1">
      <c r="A441" s="5" t="s">
        <v>34</v>
      </c>
      <c r="B441" s="25" t="s">
        <v>328</v>
      </c>
      <c r="C441" s="5"/>
      <c r="D441" s="5"/>
      <c r="E441" s="94"/>
      <c r="F441" s="11"/>
      <c r="G441" s="11"/>
    </row>
    <row r="442" spans="1:7" hidden="1">
      <c r="A442" s="5"/>
      <c r="B442" s="25" t="s">
        <v>329</v>
      </c>
      <c r="C442" s="5"/>
      <c r="D442" s="5"/>
      <c r="E442" s="94"/>
      <c r="F442" s="11"/>
      <c r="G442" s="11"/>
    </row>
    <row r="443" spans="1:7" hidden="1">
      <c r="A443" s="5"/>
      <c r="B443" s="25" t="s">
        <v>330</v>
      </c>
      <c r="C443" s="5"/>
      <c r="D443" s="5"/>
      <c r="E443" s="94"/>
      <c r="F443" s="11"/>
      <c r="G443" s="11"/>
    </row>
    <row r="444" spans="1:7" hidden="1">
      <c r="A444" s="5"/>
      <c r="B444" s="25" t="s">
        <v>331</v>
      </c>
      <c r="C444" s="5"/>
      <c r="D444" s="5"/>
      <c r="E444" s="94"/>
      <c r="F444" s="11"/>
      <c r="G444" s="11"/>
    </row>
    <row r="445" spans="1:7" hidden="1">
      <c r="A445" s="5"/>
      <c r="B445" s="25"/>
      <c r="C445" s="5"/>
      <c r="D445" s="5"/>
      <c r="E445" s="94"/>
      <c r="F445" s="11"/>
      <c r="G445" s="11"/>
    </row>
    <row r="446" spans="1:7" hidden="1">
      <c r="A446" s="5"/>
      <c r="B446" s="2" t="s">
        <v>332</v>
      </c>
      <c r="C446" s="26"/>
      <c r="D446" s="26"/>
      <c r="E446" s="6"/>
      <c r="F446" s="26"/>
      <c r="G446" s="26"/>
    </row>
    <row r="447" spans="1:7" hidden="1">
      <c r="A447" s="5"/>
      <c r="B447" s="2" t="s">
        <v>333</v>
      </c>
      <c r="C447" s="26"/>
      <c r="D447" s="26"/>
      <c r="E447" s="6"/>
      <c r="F447" s="26"/>
      <c r="G447" s="26"/>
    </row>
    <row r="448" spans="1:7" hidden="1">
      <c r="A448" s="5"/>
      <c r="B448" s="25"/>
      <c r="C448" s="26"/>
      <c r="D448" s="26"/>
      <c r="E448" s="6"/>
      <c r="F448" s="26"/>
      <c r="G448" s="26"/>
    </row>
    <row r="449" spans="1:7" hidden="1">
      <c r="A449" s="5"/>
      <c r="B449" s="51" t="s">
        <v>334</v>
      </c>
      <c r="C449" s="25"/>
      <c r="D449" s="25"/>
      <c r="E449" s="25"/>
      <c r="F449" s="25"/>
      <c r="G449" s="25"/>
    </row>
    <row r="450" spans="1:7" hidden="1">
      <c r="A450" s="5"/>
      <c r="B450" s="51" t="s">
        <v>335</v>
      </c>
      <c r="C450" s="25"/>
      <c r="D450" s="25"/>
      <c r="E450" s="25"/>
      <c r="F450" s="25"/>
      <c r="G450" s="25"/>
    </row>
    <row r="451" spans="1:7" hidden="1">
      <c r="A451" s="5"/>
      <c r="B451" s="51" t="s">
        <v>336</v>
      </c>
      <c r="C451" s="25"/>
      <c r="D451" s="25"/>
      <c r="E451" s="25"/>
      <c r="F451" s="25"/>
      <c r="G451" s="25"/>
    </row>
    <row r="452" spans="1:7">
      <c r="A452" s="5"/>
      <c r="B452" s="25" t="s">
        <v>337</v>
      </c>
      <c r="C452" s="26" t="s">
        <v>29</v>
      </c>
      <c r="D452" s="26">
        <v>1</v>
      </c>
      <c r="E452" s="94"/>
      <c r="F452" s="11">
        <f t="shared" ref="F452" si="14">D452*E452</f>
        <v>0</v>
      </c>
      <c r="G452" s="11"/>
    </row>
    <row r="453" spans="1:7" hidden="1">
      <c r="A453" s="5"/>
      <c r="B453" s="2"/>
      <c r="C453" s="5"/>
      <c r="D453" s="5"/>
      <c r="E453" s="6"/>
      <c r="F453" s="11"/>
      <c r="G453" s="11"/>
    </row>
    <row r="454" spans="1:7" hidden="1">
      <c r="A454" s="97">
        <v>1.3</v>
      </c>
      <c r="B454" s="3" t="s">
        <v>338</v>
      </c>
      <c r="C454" s="26"/>
      <c r="D454" s="25"/>
      <c r="E454" s="25"/>
      <c r="F454" s="26"/>
      <c r="G454" s="26"/>
    </row>
    <row r="455" spans="1:7" hidden="1">
      <c r="A455" s="25"/>
      <c r="B455" s="25"/>
      <c r="C455" s="26"/>
      <c r="D455" s="25"/>
      <c r="E455" s="25"/>
      <c r="F455" s="26"/>
      <c r="G455" s="26"/>
    </row>
    <row r="456" spans="1:7" hidden="1">
      <c r="A456" s="25"/>
      <c r="B456" s="25" t="s">
        <v>339</v>
      </c>
      <c r="C456" s="26"/>
      <c r="D456" s="25"/>
      <c r="E456" s="25"/>
      <c r="F456" s="26"/>
      <c r="G456" s="26"/>
    </row>
    <row r="457" spans="1:7" hidden="1">
      <c r="A457" s="25"/>
      <c r="B457" s="25" t="s">
        <v>340</v>
      </c>
      <c r="C457" s="26"/>
      <c r="D457" s="25"/>
      <c r="E457" s="25"/>
      <c r="F457" s="26"/>
      <c r="G457" s="26"/>
    </row>
    <row r="458" spans="1:7" hidden="1">
      <c r="A458" s="25"/>
      <c r="B458" s="25" t="s">
        <v>341</v>
      </c>
      <c r="C458" s="26"/>
      <c r="D458" s="25"/>
      <c r="E458" s="25"/>
      <c r="F458" s="26"/>
      <c r="G458" s="26"/>
    </row>
    <row r="459" spans="1:7" hidden="1">
      <c r="A459" s="25"/>
      <c r="B459" s="25" t="s">
        <v>342</v>
      </c>
      <c r="C459" s="26"/>
      <c r="D459" s="25"/>
      <c r="E459" s="25"/>
      <c r="F459" s="26"/>
      <c r="G459" s="26"/>
    </row>
    <row r="460" spans="1:7" hidden="1">
      <c r="A460" s="25"/>
      <c r="B460" s="25" t="s">
        <v>343</v>
      </c>
      <c r="C460" s="26"/>
      <c r="D460" s="25"/>
      <c r="E460" s="25"/>
      <c r="F460" s="26"/>
      <c r="G460" s="26"/>
    </row>
    <row r="461" spans="1:7" hidden="1">
      <c r="A461" s="5"/>
      <c r="B461" s="2" t="s">
        <v>344</v>
      </c>
      <c r="C461" s="5"/>
      <c r="D461" s="5"/>
      <c r="E461" s="5"/>
      <c r="F461" s="5"/>
      <c r="G461" s="5"/>
    </row>
    <row r="462" spans="1:7" hidden="1">
      <c r="A462" s="5"/>
      <c r="B462" s="2" t="s">
        <v>345</v>
      </c>
      <c r="C462" s="5"/>
      <c r="D462" s="5"/>
      <c r="E462" s="5"/>
      <c r="F462" s="5"/>
      <c r="G462" s="5"/>
    </row>
    <row r="463" spans="1:7" hidden="1">
      <c r="A463" s="25"/>
      <c r="B463" s="25"/>
      <c r="C463" s="25"/>
      <c r="D463" s="25"/>
      <c r="E463" s="25"/>
      <c r="F463" s="25"/>
      <c r="G463" s="25"/>
    </row>
    <row r="464" spans="1:7" hidden="1">
      <c r="A464" s="5" t="s">
        <v>27</v>
      </c>
      <c r="B464" s="54" t="s">
        <v>346</v>
      </c>
      <c r="C464" s="98" t="s">
        <v>29</v>
      </c>
      <c r="D464" s="5" t="s">
        <v>30</v>
      </c>
      <c r="E464" s="5"/>
      <c r="F464" s="5"/>
      <c r="G464" s="5" t="s">
        <v>31</v>
      </c>
    </row>
    <row r="465" spans="1:7">
      <c r="A465" s="5" t="s">
        <v>32</v>
      </c>
      <c r="B465" s="54" t="s">
        <v>347</v>
      </c>
      <c r="C465" s="98" t="s">
        <v>29</v>
      </c>
      <c r="D465" s="26">
        <v>1</v>
      </c>
      <c r="E465" s="94"/>
      <c r="F465" s="11">
        <f t="shared" ref="F465:F466" si="15">D465*E465</f>
        <v>0</v>
      </c>
      <c r="G465" s="11"/>
    </row>
    <row r="466" spans="1:7">
      <c r="A466" s="5" t="s">
        <v>34</v>
      </c>
      <c r="B466" s="54" t="s">
        <v>348</v>
      </c>
      <c r="C466" s="98" t="s">
        <v>29</v>
      </c>
      <c r="D466" s="26">
        <v>2</v>
      </c>
      <c r="E466" s="94"/>
      <c r="F466" s="11">
        <f t="shared" si="15"/>
        <v>0</v>
      </c>
      <c r="G466" s="11"/>
    </row>
    <row r="467" spans="1:7" hidden="1">
      <c r="A467" s="5" t="s">
        <v>36</v>
      </c>
      <c r="B467" s="54" t="s">
        <v>349</v>
      </c>
      <c r="C467" s="98" t="s">
        <v>29</v>
      </c>
      <c r="D467" s="24" t="s">
        <v>211</v>
      </c>
      <c r="E467" s="6"/>
      <c r="F467" s="11"/>
      <c r="G467" s="11" t="s">
        <v>31</v>
      </c>
    </row>
    <row r="468" spans="1:7" ht="30.45" hidden="1">
      <c r="A468" s="25"/>
      <c r="B468" s="99" t="s">
        <v>350</v>
      </c>
      <c r="C468" s="26"/>
      <c r="D468" s="5"/>
      <c r="E468" s="11"/>
      <c r="F468" s="11"/>
      <c r="G468" s="11"/>
    </row>
    <row r="469" spans="1:7" hidden="1">
      <c r="A469" s="12"/>
      <c r="B469" s="100"/>
      <c r="C469" s="12"/>
      <c r="D469" s="12"/>
      <c r="E469" s="14"/>
      <c r="F469" s="101"/>
      <c r="G469" s="101"/>
    </row>
    <row r="470" spans="1:7" hidden="1">
      <c r="A470" s="5">
        <v>1.4</v>
      </c>
      <c r="B470" s="3" t="s">
        <v>351</v>
      </c>
      <c r="C470" s="5"/>
      <c r="D470" s="5"/>
      <c r="E470" s="5"/>
      <c r="F470" s="5"/>
      <c r="G470" s="5"/>
    </row>
    <row r="471" spans="1:7" s="102" customFormat="1" ht="17.25" hidden="1" customHeight="1">
      <c r="A471" s="5"/>
      <c r="B471" s="3"/>
      <c r="C471" s="5"/>
      <c r="D471" s="5"/>
      <c r="E471" s="5"/>
      <c r="F471" s="5"/>
      <c r="G471" s="5"/>
    </row>
    <row r="472" spans="1:7" hidden="1">
      <c r="A472" s="98" t="s">
        <v>2</v>
      </c>
      <c r="B472" s="3" t="s">
        <v>352</v>
      </c>
      <c r="C472" s="98"/>
      <c r="D472" s="98"/>
      <c r="E472" s="56"/>
      <c r="F472" s="103"/>
      <c r="G472" s="103"/>
    </row>
    <row r="473" spans="1:7" hidden="1">
      <c r="A473" s="98"/>
      <c r="B473" s="54"/>
      <c r="C473" s="98"/>
      <c r="D473" s="98"/>
      <c r="E473" s="56"/>
      <c r="F473" s="103"/>
      <c r="G473" s="103"/>
    </row>
    <row r="474" spans="1:7" ht="138.9" hidden="1">
      <c r="A474" s="98"/>
      <c r="B474" s="104" t="s">
        <v>353</v>
      </c>
      <c r="C474" s="98"/>
      <c r="D474" s="98"/>
      <c r="E474" s="98"/>
      <c r="F474" s="98"/>
      <c r="G474" s="98"/>
    </row>
    <row r="475" spans="1:7" hidden="1">
      <c r="A475" s="98"/>
      <c r="B475" s="54"/>
      <c r="C475" s="98"/>
      <c r="D475" s="98"/>
      <c r="E475" s="56"/>
      <c r="F475" s="103"/>
      <c r="G475" s="103"/>
    </row>
    <row r="476" spans="1:7" hidden="1">
      <c r="A476" s="98"/>
      <c r="B476" s="105" t="s">
        <v>354</v>
      </c>
      <c r="C476" s="98"/>
      <c r="D476" s="98"/>
      <c r="E476" s="56"/>
      <c r="F476" s="103"/>
      <c r="G476" s="103"/>
    </row>
    <row r="477" spans="1:7" hidden="1">
      <c r="A477" s="98"/>
      <c r="B477" s="105" t="s">
        <v>355</v>
      </c>
      <c r="C477" s="49"/>
      <c r="D477" s="49"/>
      <c r="E477" s="49"/>
      <c r="F477" s="49"/>
      <c r="G477" s="49"/>
    </row>
    <row r="478" spans="1:7" hidden="1">
      <c r="A478" s="98"/>
      <c r="B478" s="105"/>
      <c r="C478" s="98"/>
      <c r="D478" s="98"/>
      <c r="E478" s="56"/>
      <c r="F478" s="106"/>
      <c r="G478" s="106"/>
    </row>
    <row r="479" spans="1:7">
      <c r="A479" s="98"/>
      <c r="B479" s="2" t="s">
        <v>356</v>
      </c>
      <c r="C479" s="5" t="s">
        <v>29</v>
      </c>
      <c r="D479" s="5">
        <v>1</v>
      </c>
      <c r="E479" s="11"/>
      <c r="F479" s="11">
        <f t="shared" ref="F479" si="16">D479*E479</f>
        <v>0</v>
      </c>
      <c r="G479" s="101"/>
    </row>
    <row r="480" spans="1:7" hidden="1">
      <c r="A480" s="23"/>
      <c r="B480" s="23"/>
      <c r="C480" s="23"/>
      <c r="D480" s="92"/>
      <c r="E480" s="92"/>
      <c r="F480" s="92"/>
      <c r="G480" s="92"/>
    </row>
    <row r="481" spans="1:7">
      <c r="A481" s="107"/>
      <c r="B481" s="108" t="s">
        <v>357</v>
      </c>
      <c r="C481" s="35"/>
      <c r="D481" s="35"/>
      <c r="E481" s="35" t="s">
        <v>74</v>
      </c>
      <c r="F481" s="36">
        <f>SUM(F356:F480)</f>
        <v>0</v>
      </c>
      <c r="G481" s="36"/>
    </row>
    <row r="482" spans="1:7" hidden="1">
      <c r="A482" s="109"/>
      <c r="B482" s="3"/>
      <c r="C482" s="4"/>
      <c r="D482" s="4"/>
      <c r="E482" s="4"/>
      <c r="F482" s="4"/>
      <c r="G482" s="4"/>
    </row>
    <row r="483" spans="1:7" hidden="1">
      <c r="A483" s="63">
        <v>2</v>
      </c>
      <c r="B483" s="3" t="s">
        <v>358</v>
      </c>
      <c r="C483" s="5"/>
      <c r="D483" s="5"/>
      <c r="E483" s="5"/>
      <c r="F483" s="5"/>
      <c r="G483" s="5"/>
    </row>
    <row r="484" spans="1:7" hidden="1">
      <c r="A484" s="5"/>
      <c r="B484" s="2"/>
      <c r="C484" s="5"/>
      <c r="D484" s="5"/>
      <c r="E484" s="5"/>
      <c r="F484" s="5"/>
      <c r="G484" s="5"/>
    </row>
    <row r="485" spans="1:7" hidden="1">
      <c r="A485" s="19">
        <v>2.1</v>
      </c>
      <c r="B485" s="43" t="s">
        <v>89</v>
      </c>
      <c r="C485" s="19"/>
      <c r="D485" s="44"/>
      <c r="E485" s="19"/>
      <c r="F485" s="19"/>
      <c r="G485" s="19"/>
    </row>
    <row r="486" spans="1:7" hidden="1">
      <c r="A486" s="19"/>
      <c r="B486" s="45"/>
      <c r="C486" s="19"/>
      <c r="D486" s="44"/>
      <c r="E486" s="19"/>
      <c r="F486" s="19"/>
      <c r="G486" s="19"/>
    </row>
    <row r="487" spans="1:7" ht="154.30000000000001" hidden="1">
      <c r="A487" s="46"/>
      <c r="B487" s="74" t="s">
        <v>359</v>
      </c>
      <c r="C487" s="5"/>
      <c r="D487" s="44"/>
      <c r="E487" s="19"/>
      <c r="F487" s="19"/>
      <c r="G487" s="19"/>
    </row>
    <row r="488" spans="1:7" ht="108" hidden="1">
      <c r="A488" s="48"/>
      <c r="B488" s="74" t="s">
        <v>360</v>
      </c>
      <c r="C488" s="19"/>
      <c r="D488" s="5"/>
      <c r="E488" s="19"/>
      <c r="F488" s="19"/>
      <c r="G488" s="19"/>
    </row>
    <row r="489" spans="1:7" hidden="1">
      <c r="A489" s="48"/>
      <c r="B489" s="25" t="s">
        <v>361</v>
      </c>
      <c r="C489" s="19"/>
      <c r="D489" s="19"/>
      <c r="E489" s="19"/>
      <c r="F489" s="19"/>
      <c r="G489" s="19"/>
    </row>
    <row r="490" spans="1:7" hidden="1">
      <c r="A490" s="48"/>
      <c r="B490" s="25" t="s">
        <v>362</v>
      </c>
      <c r="C490" s="19"/>
      <c r="D490" s="19"/>
      <c r="E490" s="19"/>
      <c r="F490" s="19"/>
      <c r="G490" s="19"/>
    </row>
    <row r="491" spans="1:7" hidden="1">
      <c r="A491" s="48"/>
      <c r="B491" s="25" t="s">
        <v>363</v>
      </c>
      <c r="C491" s="19"/>
      <c r="D491" s="19"/>
      <c r="E491" s="19"/>
      <c r="F491" s="19"/>
      <c r="G491" s="19"/>
    </row>
    <row r="492" spans="1:7" hidden="1">
      <c r="A492" s="48"/>
      <c r="B492" s="25"/>
      <c r="C492" s="19"/>
      <c r="D492" s="19"/>
      <c r="E492" s="19"/>
      <c r="F492" s="19"/>
      <c r="G492" s="19"/>
    </row>
    <row r="493" spans="1:7" hidden="1">
      <c r="A493" s="110"/>
      <c r="B493" s="111" t="s">
        <v>364</v>
      </c>
      <c r="C493" s="44"/>
      <c r="D493" s="44"/>
      <c r="E493" s="44"/>
      <c r="F493" s="44"/>
      <c r="G493" s="44"/>
    </row>
    <row r="494" spans="1:7">
      <c r="A494" s="112" t="s">
        <v>27</v>
      </c>
      <c r="B494" s="113" t="s">
        <v>365</v>
      </c>
      <c r="C494" s="114" t="s">
        <v>94</v>
      </c>
      <c r="D494" s="114">
        <v>50</v>
      </c>
      <c r="E494" s="6"/>
      <c r="F494" s="11">
        <f t="shared" ref="F494:F496" si="17">D494*E494</f>
        <v>0</v>
      </c>
      <c r="G494" s="11"/>
    </row>
    <row r="495" spans="1:7">
      <c r="A495" s="112" t="s">
        <v>32</v>
      </c>
      <c r="B495" s="113" t="s">
        <v>366</v>
      </c>
      <c r="C495" s="114" t="s">
        <v>94</v>
      </c>
      <c r="D495" s="114">
        <v>50</v>
      </c>
      <c r="E495" s="56"/>
      <c r="F495" s="11">
        <f t="shared" si="17"/>
        <v>0</v>
      </c>
      <c r="G495" s="11"/>
    </row>
    <row r="496" spans="1:7">
      <c r="A496" s="112" t="s">
        <v>34</v>
      </c>
      <c r="B496" s="113" t="s">
        <v>367</v>
      </c>
      <c r="C496" s="114" t="s">
        <v>94</v>
      </c>
      <c r="D496" s="114">
        <v>10</v>
      </c>
      <c r="E496" s="56"/>
      <c r="F496" s="11">
        <f t="shared" si="17"/>
        <v>0</v>
      </c>
      <c r="G496" s="11"/>
    </row>
    <row r="497" spans="1:7" hidden="1">
      <c r="A497" s="112" t="s">
        <v>36</v>
      </c>
      <c r="B497" s="113" t="s">
        <v>98</v>
      </c>
      <c r="C497" s="114" t="s">
        <v>94</v>
      </c>
      <c r="D497" s="115" t="s">
        <v>211</v>
      </c>
      <c r="E497" s="116"/>
      <c r="F497" s="31"/>
      <c r="G497" s="31" t="s">
        <v>31</v>
      </c>
    </row>
    <row r="498" spans="1:7" hidden="1">
      <c r="A498" s="26"/>
      <c r="B498" s="25"/>
      <c r="C498" s="26"/>
      <c r="D498" s="26"/>
      <c r="E498" s="94"/>
      <c r="F498" s="11"/>
      <c r="G498" s="11"/>
    </row>
    <row r="499" spans="1:7" hidden="1">
      <c r="A499" s="5">
        <v>2.2000000000000002</v>
      </c>
      <c r="B499" s="3" t="s">
        <v>368</v>
      </c>
      <c r="C499" s="5"/>
      <c r="D499" s="5"/>
      <c r="E499" s="11"/>
      <c r="F499" s="5"/>
      <c r="G499" s="5"/>
    </row>
    <row r="500" spans="1:7" hidden="1">
      <c r="A500" s="5"/>
      <c r="B500" s="3"/>
      <c r="C500" s="5"/>
      <c r="D500" s="5"/>
      <c r="E500" s="11"/>
      <c r="F500" s="5"/>
      <c r="G500" s="5"/>
    </row>
    <row r="501" spans="1:7" ht="77.150000000000006" hidden="1">
      <c r="A501" s="5"/>
      <c r="B501" s="39" t="s">
        <v>369</v>
      </c>
      <c r="C501" s="5" t="s">
        <v>94</v>
      </c>
      <c r="D501" s="115" t="s">
        <v>211</v>
      </c>
      <c r="E501" s="116"/>
      <c r="F501" s="31"/>
      <c r="G501" s="31" t="s">
        <v>31</v>
      </c>
    </row>
    <row r="502" spans="1:7" hidden="1">
      <c r="A502" s="5"/>
      <c r="B502" s="53"/>
      <c r="C502" s="5"/>
      <c r="D502" s="5"/>
      <c r="E502" s="11"/>
      <c r="F502" s="5"/>
      <c r="G502" s="5"/>
    </row>
    <row r="503" spans="1:7" hidden="1">
      <c r="A503" s="26">
        <v>2.2999999999999998</v>
      </c>
      <c r="B503" s="51" t="s">
        <v>99</v>
      </c>
      <c r="C503" s="5"/>
      <c r="D503" s="5"/>
      <c r="E503" s="11"/>
      <c r="F503" s="5"/>
      <c r="G503" s="5"/>
    </row>
    <row r="504" spans="1:7" hidden="1">
      <c r="A504" s="5"/>
      <c r="B504" s="25"/>
      <c r="C504" s="5"/>
      <c r="D504" s="5"/>
      <c r="E504" s="11"/>
      <c r="F504" s="5"/>
      <c r="G504" s="5"/>
    </row>
    <row r="505" spans="1:7" ht="61.75" hidden="1">
      <c r="A505" s="5"/>
      <c r="B505" s="47" t="s">
        <v>370</v>
      </c>
      <c r="C505" s="5"/>
      <c r="D505" s="5"/>
      <c r="E505" s="11"/>
      <c r="F505" s="5"/>
      <c r="G505" s="5"/>
    </row>
    <row r="506" spans="1:7" hidden="1">
      <c r="A506" s="5"/>
      <c r="B506" s="53"/>
      <c r="C506" s="5"/>
      <c r="D506" s="5"/>
      <c r="E506" s="11"/>
      <c r="F506" s="5"/>
      <c r="G506" s="5"/>
    </row>
    <row r="507" spans="1:7">
      <c r="A507" s="5"/>
      <c r="B507" s="2" t="s">
        <v>105</v>
      </c>
      <c r="C507" s="5" t="s">
        <v>94</v>
      </c>
      <c r="D507" s="24">
        <v>15</v>
      </c>
      <c r="E507" s="6"/>
      <c r="F507" s="11">
        <f t="shared" ref="F507:F509" si="18">D507*E507</f>
        <v>0</v>
      </c>
      <c r="G507" s="11"/>
    </row>
    <row r="508" spans="1:7">
      <c r="A508" s="5"/>
      <c r="B508" s="2" t="s">
        <v>106</v>
      </c>
      <c r="C508" s="5" t="s">
        <v>94</v>
      </c>
      <c r="D508" s="24">
        <v>5</v>
      </c>
      <c r="E508" s="6"/>
      <c r="F508" s="11">
        <f t="shared" si="18"/>
        <v>0</v>
      </c>
      <c r="G508" s="11"/>
    </row>
    <row r="509" spans="1:7">
      <c r="A509" s="5"/>
      <c r="B509" s="2" t="s">
        <v>107</v>
      </c>
      <c r="C509" s="5" t="s">
        <v>94</v>
      </c>
      <c r="D509" s="24">
        <v>5</v>
      </c>
      <c r="E509" s="6"/>
      <c r="F509" s="11">
        <f t="shared" si="18"/>
        <v>0</v>
      </c>
      <c r="G509" s="11"/>
    </row>
    <row r="510" spans="1:7" hidden="1">
      <c r="A510" s="5"/>
      <c r="B510" s="2" t="s">
        <v>108</v>
      </c>
      <c r="C510" s="5" t="s">
        <v>94</v>
      </c>
      <c r="D510" s="5" t="s">
        <v>30</v>
      </c>
      <c r="E510" s="6"/>
      <c r="F510" s="5"/>
      <c r="G510" s="5" t="s">
        <v>31</v>
      </c>
    </row>
    <row r="511" spans="1:7" hidden="1">
      <c r="A511" s="5"/>
      <c r="B511" s="2"/>
      <c r="C511" s="5"/>
      <c r="D511" s="24"/>
      <c r="E511" s="11"/>
      <c r="F511" s="24"/>
      <c r="G511" s="24"/>
    </row>
    <row r="512" spans="1:7" hidden="1">
      <c r="A512" s="31">
        <v>2.4</v>
      </c>
      <c r="B512" s="111" t="s">
        <v>371</v>
      </c>
      <c r="C512" s="31"/>
      <c r="D512" s="31"/>
      <c r="E512" s="31"/>
      <c r="F512" s="31"/>
      <c r="G512" s="31"/>
    </row>
    <row r="513" spans="1:7" hidden="1">
      <c r="A513" s="31"/>
      <c r="B513" s="111"/>
      <c r="C513" s="31"/>
      <c r="D513" s="31"/>
      <c r="E513" s="31"/>
      <c r="F513" s="31"/>
      <c r="G513" s="31"/>
    </row>
    <row r="514" spans="1:7" hidden="1">
      <c r="A514" s="31"/>
      <c r="B514" s="113" t="s">
        <v>372</v>
      </c>
      <c r="C514" s="31"/>
      <c r="D514" s="31"/>
      <c r="E514" s="31"/>
      <c r="F514" s="31"/>
      <c r="G514" s="31"/>
    </row>
    <row r="515" spans="1:7" hidden="1">
      <c r="A515" s="31"/>
      <c r="B515" s="113" t="s">
        <v>373</v>
      </c>
      <c r="C515" s="31"/>
      <c r="D515" s="31"/>
      <c r="E515" s="31"/>
      <c r="F515" s="31"/>
      <c r="G515" s="31"/>
    </row>
    <row r="516" spans="1:7" hidden="1">
      <c r="A516" s="31"/>
      <c r="B516" s="113" t="s">
        <v>374</v>
      </c>
      <c r="C516" s="31"/>
      <c r="D516" s="31"/>
      <c r="E516" s="31"/>
      <c r="F516" s="31"/>
      <c r="G516" s="31"/>
    </row>
    <row r="517" spans="1:7" hidden="1">
      <c r="A517" s="31"/>
      <c r="B517" s="113" t="s">
        <v>375</v>
      </c>
      <c r="C517" s="31"/>
      <c r="D517" s="31"/>
      <c r="E517" s="31"/>
      <c r="F517" s="31"/>
      <c r="G517" s="31"/>
    </row>
    <row r="518" spans="1:7" hidden="1">
      <c r="A518" s="31"/>
      <c r="B518" s="113" t="s">
        <v>376</v>
      </c>
      <c r="C518" s="31"/>
      <c r="D518" s="31"/>
      <c r="E518" s="31"/>
      <c r="F518" s="31"/>
      <c r="G518" s="31"/>
    </row>
    <row r="519" spans="1:7">
      <c r="A519" s="31"/>
      <c r="B519" s="113" t="s">
        <v>377</v>
      </c>
      <c r="C519" s="31" t="s">
        <v>94</v>
      </c>
      <c r="D519" s="31">
        <v>140</v>
      </c>
      <c r="E519" s="117"/>
      <c r="F519" s="11">
        <f t="shared" ref="F519" si="19">D519*E519</f>
        <v>0</v>
      </c>
      <c r="G519" s="118"/>
    </row>
    <row r="520" spans="1:7" hidden="1">
      <c r="A520" s="5"/>
      <c r="B520" s="25"/>
      <c r="C520" s="5"/>
      <c r="D520" s="5"/>
      <c r="E520" s="6"/>
      <c r="F520" s="11"/>
      <c r="G520" s="11"/>
    </row>
    <row r="521" spans="1:7" hidden="1">
      <c r="A521" s="5">
        <v>2.5</v>
      </c>
      <c r="B521" s="3" t="s">
        <v>124</v>
      </c>
      <c r="C521" s="5"/>
      <c r="D521" s="5"/>
      <c r="E521" s="11"/>
      <c r="F521" s="11"/>
      <c r="G521" s="11"/>
    </row>
    <row r="522" spans="1:7" hidden="1">
      <c r="A522" s="5"/>
      <c r="B522" s="2"/>
      <c r="C522" s="5"/>
      <c r="D522" s="5"/>
      <c r="E522" s="11"/>
      <c r="F522" s="11"/>
      <c r="G522" s="11"/>
    </row>
    <row r="523" spans="1:7" ht="77.150000000000006">
      <c r="A523" s="5"/>
      <c r="B523" s="47" t="s">
        <v>378</v>
      </c>
      <c r="C523" s="5" t="s">
        <v>11</v>
      </c>
      <c r="D523" s="24">
        <v>8.5</v>
      </c>
      <c r="E523" s="6"/>
      <c r="F523" s="11">
        <f t="shared" ref="F523" si="20">D523*E523</f>
        <v>0</v>
      </c>
      <c r="G523" s="11"/>
    </row>
    <row r="524" spans="1:7" hidden="1">
      <c r="A524" s="5"/>
      <c r="B524" s="2"/>
      <c r="C524" s="5"/>
      <c r="D524" s="5"/>
      <c r="E524" s="11"/>
      <c r="F524" s="11"/>
      <c r="G524" s="11"/>
    </row>
    <row r="525" spans="1:7" hidden="1">
      <c r="A525" s="5">
        <v>2.6</v>
      </c>
      <c r="B525" s="3" t="s">
        <v>137</v>
      </c>
      <c r="C525" s="5"/>
      <c r="D525" s="5"/>
      <c r="E525" s="11"/>
      <c r="F525" s="5"/>
      <c r="G525" s="5"/>
    </row>
    <row r="526" spans="1:7" hidden="1">
      <c r="A526" s="5"/>
      <c r="B526" s="2"/>
      <c r="C526" s="5"/>
      <c r="D526" s="5"/>
      <c r="E526" s="11"/>
      <c r="F526" s="5"/>
      <c r="G526" s="5"/>
    </row>
    <row r="527" spans="1:7" ht="61.75" hidden="1">
      <c r="A527" s="5"/>
      <c r="B527" s="37" t="s">
        <v>138</v>
      </c>
      <c r="C527" s="5"/>
      <c r="D527" s="5"/>
      <c r="E527" s="11"/>
      <c r="F527" s="5"/>
      <c r="G527" s="5"/>
    </row>
    <row r="528" spans="1:7" ht="46.3" hidden="1">
      <c r="A528" s="5"/>
      <c r="B528" s="37" t="s">
        <v>139</v>
      </c>
      <c r="C528" s="5"/>
      <c r="D528" s="5"/>
      <c r="E528" s="11"/>
      <c r="F528" s="5"/>
      <c r="G528" s="5"/>
    </row>
    <row r="529" spans="1:7" hidden="1">
      <c r="A529" s="5"/>
      <c r="B529" s="2"/>
      <c r="C529" s="5"/>
      <c r="D529" s="5"/>
      <c r="E529" s="11"/>
      <c r="F529" s="5"/>
      <c r="G529" s="5"/>
    </row>
    <row r="530" spans="1:7">
      <c r="A530" s="5"/>
      <c r="B530" s="2" t="s">
        <v>140</v>
      </c>
      <c r="C530" s="5" t="s">
        <v>94</v>
      </c>
      <c r="D530" s="115">
        <v>8</v>
      </c>
      <c r="E530" s="116"/>
      <c r="F530" s="11">
        <f t="shared" ref="F530" si="21">D530*E530</f>
        <v>0</v>
      </c>
      <c r="G530" s="11"/>
    </row>
    <row r="531" spans="1:7" hidden="1">
      <c r="A531" s="5"/>
      <c r="B531" s="2"/>
      <c r="C531" s="5"/>
      <c r="D531" s="5"/>
      <c r="E531" s="11"/>
      <c r="F531" s="5"/>
      <c r="G531" s="5"/>
    </row>
    <row r="532" spans="1:7" hidden="1">
      <c r="A532" s="5">
        <v>2.7</v>
      </c>
      <c r="B532" s="3" t="s">
        <v>147</v>
      </c>
      <c r="C532" s="5"/>
      <c r="D532" s="5"/>
      <c r="E532" s="11"/>
      <c r="F532" s="5"/>
      <c r="G532" s="5"/>
    </row>
    <row r="533" spans="1:7" hidden="1">
      <c r="A533" s="5"/>
      <c r="B533" s="2"/>
      <c r="C533" s="5"/>
      <c r="D533" s="5"/>
      <c r="E533" s="11"/>
      <c r="F533" s="5"/>
      <c r="G533" s="5"/>
    </row>
    <row r="534" spans="1:7" ht="46.3" hidden="1">
      <c r="A534" s="5"/>
      <c r="B534" s="37" t="s">
        <v>379</v>
      </c>
      <c r="C534" s="5" t="s">
        <v>94</v>
      </c>
      <c r="D534" s="5" t="s">
        <v>30</v>
      </c>
      <c r="E534" s="6"/>
      <c r="F534" s="5"/>
      <c r="G534" s="5" t="s">
        <v>31</v>
      </c>
    </row>
    <row r="535" spans="1:7" hidden="1">
      <c r="A535" s="5"/>
      <c r="B535" s="2"/>
      <c r="C535" s="5"/>
      <c r="D535" s="5"/>
      <c r="E535" s="11"/>
      <c r="F535" s="5"/>
      <c r="G535" s="5"/>
    </row>
    <row r="536" spans="1:7" hidden="1">
      <c r="A536" s="24">
        <v>2.8</v>
      </c>
      <c r="B536" s="2" t="s">
        <v>190</v>
      </c>
      <c r="C536" s="5"/>
      <c r="D536" s="5"/>
      <c r="E536" s="11"/>
      <c r="F536" s="5"/>
      <c r="G536" s="5"/>
    </row>
    <row r="537" spans="1:7" hidden="1">
      <c r="A537" s="5"/>
      <c r="B537" s="2" t="s">
        <v>191</v>
      </c>
      <c r="C537" s="5"/>
      <c r="D537" s="5"/>
      <c r="E537" s="11"/>
      <c r="F537" s="5"/>
      <c r="G537" s="5"/>
    </row>
    <row r="538" spans="1:7">
      <c r="A538" s="5"/>
      <c r="B538" s="2" t="s">
        <v>380</v>
      </c>
      <c r="C538" s="5" t="s">
        <v>94</v>
      </c>
      <c r="D538" s="24">
        <v>3.5</v>
      </c>
      <c r="E538" s="6"/>
      <c r="F538" s="11">
        <f t="shared" ref="F538" si="22">D538*E538</f>
        <v>0</v>
      </c>
      <c r="G538" s="11"/>
    </row>
    <row r="539" spans="1:7" hidden="1">
      <c r="A539" s="5"/>
      <c r="B539" s="2"/>
      <c r="C539" s="5"/>
      <c r="D539" s="5"/>
      <c r="E539" s="11"/>
      <c r="F539" s="5"/>
      <c r="G539" s="5"/>
    </row>
    <row r="540" spans="1:7" hidden="1">
      <c r="A540" s="63">
        <v>2.9</v>
      </c>
      <c r="B540" s="2" t="s">
        <v>381</v>
      </c>
      <c r="C540" s="5"/>
      <c r="D540" s="5"/>
      <c r="E540" s="6"/>
      <c r="F540" s="6"/>
      <c r="G540" s="6"/>
    </row>
    <row r="541" spans="1:7" hidden="1">
      <c r="A541" s="5"/>
      <c r="B541" s="2" t="s">
        <v>195</v>
      </c>
      <c r="C541" s="5"/>
      <c r="D541" s="5"/>
      <c r="E541" s="6"/>
      <c r="F541" s="6"/>
      <c r="G541" s="6"/>
    </row>
    <row r="542" spans="1:7">
      <c r="A542" s="5"/>
      <c r="B542" s="2" t="s">
        <v>196</v>
      </c>
      <c r="C542" s="5" t="s">
        <v>94</v>
      </c>
      <c r="D542" s="5">
        <v>6</v>
      </c>
      <c r="E542" s="6"/>
      <c r="F542" s="11">
        <f t="shared" ref="F542" si="23">D542*E542</f>
        <v>0</v>
      </c>
      <c r="G542" s="11"/>
    </row>
    <row r="543" spans="1:7" hidden="1">
      <c r="A543" s="5"/>
      <c r="B543" s="2"/>
      <c r="C543" s="5"/>
      <c r="D543" s="5"/>
      <c r="E543" s="6"/>
      <c r="F543" s="11"/>
      <c r="G543" s="11"/>
    </row>
    <row r="544" spans="1:7" hidden="1">
      <c r="A544" s="66">
        <v>2.1</v>
      </c>
      <c r="B544" s="2" t="s">
        <v>206</v>
      </c>
      <c r="C544" s="5"/>
      <c r="D544" s="5"/>
      <c r="E544" s="6"/>
      <c r="F544" s="11"/>
      <c r="G544" s="11"/>
    </row>
    <row r="545" spans="1:7" hidden="1">
      <c r="A545" s="5"/>
      <c r="B545" s="2" t="s">
        <v>382</v>
      </c>
      <c r="C545" s="5"/>
      <c r="D545" s="5"/>
      <c r="E545" s="6"/>
      <c r="F545" s="11"/>
      <c r="G545" s="11"/>
    </row>
    <row r="546" spans="1:7" hidden="1">
      <c r="A546" s="5"/>
      <c r="B546" s="2" t="s">
        <v>383</v>
      </c>
      <c r="C546" s="5"/>
      <c r="D546" s="5"/>
      <c r="E546" s="6"/>
      <c r="F546" s="11"/>
      <c r="G546" s="11"/>
    </row>
    <row r="547" spans="1:7" hidden="1">
      <c r="A547" s="5"/>
      <c r="B547" s="2" t="s">
        <v>384</v>
      </c>
      <c r="C547" s="5"/>
      <c r="D547" s="5"/>
      <c r="E547" s="6"/>
      <c r="F547" s="11"/>
      <c r="G547" s="11"/>
    </row>
    <row r="548" spans="1:7" hidden="1">
      <c r="A548" s="5"/>
      <c r="B548" s="2" t="s">
        <v>216</v>
      </c>
      <c r="C548" s="5"/>
      <c r="D548" s="5"/>
      <c r="E548" s="6"/>
      <c r="F548" s="11"/>
      <c r="G548" s="11"/>
    </row>
    <row r="549" spans="1:7">
      <c r="A549" s="5"/>
      <c r="B549" s="2" t="s">
        <v>217</v>
      </c>
      <c r="C549" s="5" t="s">
        <v>94</v>
      </c>
      <c r="D549" s="31">
        <v>1</v>
      </c>
      <c r="E549" s="117"/>
      <c r="F549" s="11">
        <f t="shared" ref="F549" si="24">D549*E549</f>
        <v>0</v>
      </c>
      <c r="G549" s="11"/>
    </row>
    <row r="550" spans="1:7" hidden="1">
      <c r="A550" s="5"/>
      <c r="B550" s="2"/>
      <c r="C550" s="5"/>
      <c r="D550" s="31"/>
      <c r="E550" s="117"/>
      <c r="F550" s="118"/>
      <c r="G550" s="118"/>
    </row>
    <row r="551" spans="1:7" hidden="1">
      <c r="A551" s="5">
        <v>2.11</v>
      </c>
      <c r="B551" s="2" t="s">
        <v>218</v>
      </c>
      <c r="C551" s="5"/>
      <c r="D551" s="5"/>
      <c r="E551" s="11"/>
      <c r="F551" s="11"/>
      <c r="G551" s="11"/>
    </row>
    <row r="552" spans="1:7" hidden="1">
      <c r="A552" s="2"/>
      <c r="B552" s="2" t="s">
        <v>219</v>
      </c>
      <c r="C552" s="5"/>
      <c r="D552" s="5"/>
      <c r="E552" s="11"/>
      <c r="F552" s="11"/>
      <c r="G552" s="11"/>
    </row>
    <row r="553" spans="1:7" hidden="1">
      <c r="A553" s="2"/>
      <c r="B553" s="2" t="s">
        <v>220</v>
      </c>
      <c r="C553" s="5"/>
      <c r="D553" s="5"/>
      <c r="E553" s="11"/>
      <c r="F553" s="11"/>
      <c r="G553" s="11"/>
    </row>
    <row r="554" spans="1:7" hidden="1">
      <c r="A554" s="2"/>
      <c r="B554" s="2" t="s">
        <v>221</v>
      </c>
      <c r="C554" s="5"/>
      <c r="D554" s="5"/>
      <c r="E554" s="11"/>
      <c r="F554" s="11"/>
      <c r="G554" s="11"/>
    </row>
    <row r="555" spans="1:7">
      <c r="A555" s="2"/>
      <c r="B555" s="2" t="s">
        <v>217</v>
      </c>
      <c r="C555" s="5" t="s">
        <v>94</v>
      </c>
      <c r="D555" s="5">
        <v>1</v>
      </c>
      <c r="E555" s="11"/>
      <c r="F555" s="11">
        <f t="shared" ref="F555" si="25">D555*E555</f>
        <v>0</v>
      </c>
      <c r="G555" s="11"/>
    </row>
    <row r="556" spans="1:7" hidden="1">
      <c r="A556" s="2"/>
      <c r="B556" s="2"/>
      <c r="C556" s="5"/>
      <c r="D556" s="5"/>
      <c r="E556" s="11"/>
      <c r="F556" s="11"/>
      <c r="G556" s="11"/>
    </row>
    <row r="557" spans="1:7" hidden="1">
      <c r="A557" s="5">
        <v>2.12</v>
      </c>
      <c r="B557" s="2" t="s">
        <v>222</v>
      </c>
      <c r="C557" s="5"/>
      <c r="D557" s="5"/>
      <c r="E557" s="11"/>
      <c r="F557" s="11"/>
      <c r="G557" s="11"/>
    </row>
    <row r="558" spans="1:7" hidden="1">
      <c r="A558" s="2"/>
      <c r="B558" s="2" t="s">
        <v>223</v>
      </c>
      <c r="C558" s="5"/>
      <c r="D558" s="5"/>
      <c r="E558" s="11"/>
      <c r="F558" s="11"/>
      <c r="G558" s="11"/>
    </row>
    <row r="559" spans="1:7" hidden="1">
      <c r="A559" s="2"/>
      <c r="B559" s="2" t="s">
        <v>224</v>
      </c>
      <c r="C559" s="5"/>
      <c r="D559" s="5"/>
      <c r="E559" s="11"/>
      <c r="F559" s="11"/>
      <c r="G559" s="11"/>
    </row>
    <row r="560" spans="1:7" hidden="1">
      <c r="A560" s="2"/>
      <c r="B560" s="2" t="s">
        <v>225</v>
      </c>
      <c r="C560" s="5"/>
      <c r="D560" s="5"/>
      <c r="E560" s="11"/>
      <c r="F560" s="11"/>
      <c r="G560" s="11"/>
    </row>
    <row r="561" spans="1:7" hidden="1">
      <c r="A561" s="2"/>
      <c r="B561" s="2" t="s">
        <v>217</v>
      </c>
      <c r="C561" s="5" t="s">
        <v>94</v>
      </c>
      <c r="D561" s="5" t="s">
        <v>30</v>
      </c>
      <c r="E561" s="11"/>
      <c r="F561" s="5"/>
      <c r="G561" s="5" t="s">
        <v>31</v>
      </c>
    </row>
    <row r="562" spans="1:7" hidden="1">
      <c r="A562" s="2"/>
      <c r="B562" s="2"/>
      <c r="C562" s="5"/>
      <c r="D562" s="5"/>
      <c r="E562" s="11"/>
      <c r="F562" s="11"/>
      <c r="G562" s="11"/>
    </row>
    <row r="563" spans="1:7">
      <c r="A563" s="35"/>
      <c r="B563" s="35" t="s">
        <v>385</v>
      </c>
      <c r="C563" s="35"/>
      <c r="D563" s="35"/>
      <c r="E563" s="35" t="s">
        <v>74</v>
      </c>
      <c r="F563" s="36">
        <f>SUM(F488:F562)</f>
        <v>0</v>
      </c>
      <c r="G563" s="36"/>
    </row>
    <row r="564" spans="1:7" hidden="1"/>
    <row r="565" spans="1:7" hidden="1">
      <c r="A565" s="24" t="s">
        <v>386</v>
      </c>
      <c r="B565" s="3" t="s">
        <v>232</v>
      </c>
      <c r="C565" s="5"/>
      <c r="D565" s="5"/>
      <c r="E565" s="5"/>
      <c r="F565" s="5"/>
      <c r="G565" s="5"/>
    </row>
    <row r="566" spans="1:7" hidden="1">
      <c r="A566" s="5"/>
      <c r="B566" s="2"/>
      <c r="C566" s="5"/>
      <c r="D566" s="5"/>
      <c r="E566" s="5"/>
      <c r="F566" s="5"/>
      <c r="G566" s="5"/>
    </row>
    <row r="567" spans="1:7" ht="30" hidden="1">
      <c r="A567" s="46">
        <v>3.1</v>
      </c>
      <c r="B567" s="119" t="s">
        <v>387</v>
      </c>
      <c r="C567" s="5"/>
      <c r="D567" s="5"/>
      <c r="E567" s="5"/>
      <c r="F567" s="5"/>
      <c r="G567" s="5"/>
    </row>
    <row r="568" spans="1:7" hidden="1">
      <c r="A568" s="46"/>
      <c r="B568" s="3" t="s">
        <v>388</v>
      </c>
      <c r="C568" s="5"/>
      <c r="D568" s="5"/>
      <c r="E568" s="5"/>
      <c r="F568" s="5"/>
      <c r="G568" s="5"/>
    </row>
    <row r="569" spans="1:7" hidden="1">
      <c r="A569" s="46"/>
      <c r="B569" s="77"/>
      <c r="C569" s="5"/>
      <c r="D569" s="5"/>
      <c r="E569" s="5"/>
      <c r="F569" s="5"/>
      <c r="G569" s="5"/>
    </row>
    <row r="570" spans="1:7" hidden="1">
      <c r="A570" s="46"/>
      <c r="B570" s="2" t="s">
        <v>389</v>
      </c>
      <c r="C570" s="5"/>
      <c r="D570" s="5"/>
      <c r="E570" s="11"/>
      <c r="F570" s="11"/>
      <c r="G570" s="11"/>
    </row>
    <row r="571" spans="1:7" hidden="1">
      <c r="A571" s="46"/>
      <c r="B571" s="2" t="s">
        <v>390</v>
      </c>
      <c r="C571" s="5"/>
      <c r="D571" s="5"/>
      <c r="E571" s="11"/>
      <c r="F571" s="11"/>
      <c r="G571" s="11"/>
    </row>
    <row r="572" spans="1:7" hidden="1">
      <c r="A572" s="46"/>
      <c r="B572" s="2" t="s">
        <v>391</v>
      </c>
      <c r="C572" s="5"/>
      <c r="D572" s="5"/>
      <c r="E572" s="11"/>
      <c r="F572" s="11"/>
      <c r="G572" s="11"/>
    </row>
    <row r="573" spans="1:7" hidden="1">
      <c r="A573" s="46"/>
      <c r="B573" s="2" t="s">
        <v>392</v>
      </c>
      <c r="C573" s="5"/>
      <c r="D573" s="5"/>
      <c r="E573" s="11"/>
      <c r="F573" s="11"/>
      <c r="G573" s="11"/>
    </row>
    <row r="574" spans="1:7" hidden="1">
      <c r="A574" s="46"/>
      <c r="B574" s="2" t="s">
        <v>393</v>
      </c>
      <c r="C574" s="5"/>
      <c r="D574" s="5"/>
      <c r="E574" s="11"/>
      <c r="F574" s="11"/>
      <c r="G574" s="11"/>
    </row>
    <row r="575" spans="1:7" hidden="1">
      <c r="A575" s="46"/>
      <c r="B575" s="2" t="s">
        <v>394</v>
      </c>
      <c r="C575" s="5"/>
      <c r="D575" s="5"/>
      <c r="E575" s="11"/>
      <c r="F575" s="11"/>
      <c r="G575" s="11"/>
    </row>
    <row r="576" spans="1:7" hidden="1">
      <c r="A576" s="46"/>
      <c r="B576" s="2" t="s">
        <v>395</v>
      </c>
      <c r="C576" s="5"/>
      <c r="D576" s="5"/>
      <c r="E576" s="11"/>
      <c r="F576" s="11"/>
      <c r="G576" s="11"/>
    </row>
    <row r="577" spans="1:7" hidden="1">
      <c r="A577" s="46"/>
      <c r="B577" s="2"/>
      <c r="C577" s="5"/>
      <c r="D577" s="5"/>
      <c r="E577" s="11"/>
      <c r="F577" s="11"/>
      <c r="G577" s="11"/>
    </row>
    <row r="578" spans="1:7" hidden="1">
      <c r="A578" s="46" t="s">
        <v>27</v>
      </c>
      <c r="B578" s="23" t="s">
        <v>396</v>
      </c>
      <c r="C578" s="5" t="s">
        <v>94</v>
      </c>
      <c r="D578" s="5" t="s">
        <v>30</v>
      </c>
      <c r="E578" s="6"/>
      <c r="F578" s="5"/>
      <c r="G578" s="5" t="s">
        <v>31</v>
      </c>
    </row>
    <row r="579" spans="1:7">
      <c r="A579" s="46" t="s">
        <v>32</v>
      </c>
      <c r="B579" s="23" t="s">
        <v>397</v>
      </c>
      <c r="C579" s="5" t="s">
        <v>94</v>
      </c>
      <c r="D579" s="5">
        <v>140</v>
      </c>
      <c r="E579" s="11"/>
      <c r="F579" s="11">
        <f t="shared" ref="F579" si="26">D579*E579</f>
        <v>0</v>
      </c>
      <c r="G579" s="11"/>
    </row>
    <row r="580" spans="1:7" hidden="1">
      <c r="A580" s="46"/>
      <c r="B580" s="23"/>
      <c r="C580" s="5"/>
      <c r="D580" s="5"/>
      <c r="E580" s="11"/>
      <c r="F580" s="11"/>
      <c r="G580" s="11"/>
    </row>
    <row r="581" spans="1:7" ht="30" hidden="1">
      <c r="A581" s="46">
        <v>3.2</v>
      </c>
      <c r="B581" s="119" t="s">
        <v>398</v>
      </c>
      <c r="C581" s="5"/>
      <c r="D581" s="5"/>
      <c r="E581" s="5"/>
      <c r="F581" s="5"/>
      <c r="G581" s="5"/>
    </row>
    <row r="582" spans="1:7" hidden="1">
      <c r="A582" s="46"/>
      <c r="B582" s="3" t="s">
        <v>388</v>
      </c>
      <c r="C582" s="5"/>
      <c r="D582" s="5"/>
      <c r="E582" s="5"/>
      <c r="F582" s="5"/>
      <c r="G582" s="5"/>
    </row>
    <row r="583" spans="1:7" ht="13.5" hidden="1" customHeight="1">
      <c r="A583" s="46"/>
      <c r="B583" s="77"/>
      <c r="C583" s="5"/>
      <c r="D583" s="5"/>
      <c r="E583" s="5"/>
      <c r="F583" s="5"/>
      <c r="G583" s="5"/>
    </row>
    <row r="584" spans="1:7" ht="19.2" hidden="1" customHeight="1">
      <c r="A584" s="46"/>
      <c r="B584" s="2" t="s">
        <v>389</v>
      </c>
      <c r="C584" s="5"/>
      <c r="D584" s="5"/>
      <c r="E584" s="11"/>
      <c r="F584" s="11"/>
      <c r="G584" s="11"/>
    </row>
    <row r="585" spans="1:7" hidden="1">
      <c r="A585" s="46"/>
      <c r="B585" s="2" t="s">
        <v>390</v>
      </c>
      <c r="C585" s="5"/>
      <c r="D585" s="5"/>
      <c r="E585" s="11"/>
      <c r="F585" s="11"/>
      <c r="G585" s="11"/>
    </row>
    <row r="586" spans="1:7" hidden="1">
      <c r="A586" s="46"/>
      <c r="B586" s="2" t="s">
        <v>391</v>
      </c>
      <c r="C586" s="5"/>
      <c r="D586" s="5"/>
      <c r="E586" s="11"/>
      <c r="F586" s="11"/>
      <c r="G586" s="11"/>
    </row>
    <row r="587" spans="1:7" hidden="1">
      <c r="A587" s="46"/>
      <c r="B587" s="2" t="s">
        <v>392</v>
      </c>
      <c r="C587" s="5"/>
      <c r="D587" s="5"/>
      <c r="E587" s="11"/>
      <c r="F587" s="11"/>
      <c r="G587" s="11"/>
    </row>
    <row r="588" spans="1:7" hidden="1">
      <c r="A588" s="46"/>
      <c r="B588" s="2" t="s">
        <v>393</v>
      </c>
      <c r="C588" s="5"/>
      <c r="D588" s="5"/>
      <c r="E588" s="11"/>
      <c r="F588" s="11"/>
      <c r="G588" s="11"/>
    </row>
    <row r="589" spans="1:7" hidden="1">
      <c r="A589" s="46"/>
      <c r="B589" s="2" t="s">
        <v>394</v>
      </c>
      <c r="C589" s="5"/>
      <c r="D589" s="5"/>
      <c r="E589" s="11"/>
      <c r="F589" s="11"/>
      <c r="G589" s="11"/>
    </row>
    <row r="590" spans="1:7" s="120" customFormat="1" hidden="1">
      <c r="A590" s="46"/>
      <c r="B590" s="2" t="s">
        <v>399</v>
      </c>
      <c r="C590" s="5"/>
      <c r="D590" s="5"/>
      <c r="E590" s="11"/>
      <c r="F590" s="11"/>
      <c r="G590" s="11"/>
    </row>
    <row r="591" spans="1:7" hidden="1">
      <c r="A591" s="46"/>
      <c r="B591" s="2" t="s">
        <v>400</v>
      </c>
      <c r="C591" s="5"/>
      <c r="D591" s="5"/>
      <c r="E591" s="11"/>
      <c r="F591" s="11"/>
      <c r="G591" s="11"/>
    </row>
    <row r="592" spans="1:7" hidden="1">
      <c r="A592" s="46"/>
      <c r="B592" s="2"/>
      <c r="C592" s="5"/>
      <c r="D592" s="5"/>
      <c r="E592" s="11"/>
      <c r="F592" s="11"/>
      <c r="G592" s="11"/>
    </row>
    <row r="593" spans="1:7" hidden="1">
      <c r="A593" s="46" t="s">
        <v>27</v>
      </c>
      <c r="B593" s="23" t="s">
        <v>396</v>
      </c>
      <c r="C593" s="5" t="s">
        <v>94</v>
      </c>
      <c r="D593" s="5" t="s">
        <v>30</v>
      </c>
      <c r="E593" s="6"/>
      <c r="F593" s="5"/>
      <c r="G593" s="5" t="s">
        <v>31</v>
      </c>
    </row>
    <row r="594" spans="1:7">
      <c r="A594" s="46" t="s">
        <v>32</v>
      </c>
      <c r="B594" s="23" t="s">
        <v>397</v>
      </c>
      <c r="C594" s="5" t="s">
        <v>94</v>
      </c>
      <c r="D594" s="5">
        <v>15</v>
      </c>
      <c r="E594" s="11"/>
      <c r="F594" s="11">
        <f t="shared" ref="F594" si="27">D594*E594</f>
        <v>0</v>
      </c>
      <c r="G594" s="11"/>
    </row>
    <row r="595" spans="1:7" hidden="1">
      <c r="A595" s="46"/>
      <c r="B595" s="23"/>
      <c r="C595" s="5"/>
      <c r="D595" s="5"/>
      <c r="E595" s="11"/>
      <c r="F595" s="11"/>
      <c r="G595" s="11"/>
    </row>
    <row r="596" spans="1:7" hidden="1">
      <c r="A596" s="5">
        <v>3.3</v>
      </c>
      <c r="B596" s="3" t="s">
        <v>401</v>
      </c>
      <c r="C596" s="5"/>
      <c r="D596" s="5"/>
      <c r="E596" s="5"/>
      <c r="F596" s="5"/>
      <c r="G596" s="5"/>
    </row>
    <row r="597" spans="1:7" ht="30" hidden="1">
      <c r="A597" s="5"/>
      <c r="B597" s="77" t="s">
        <v>402</v>
      </c>
      <c r="C597" s="5"/>
      <c r="D597" s="5"/>
      <c r="E597" s="5"/>
      <c r="F597" s="5"/>
      <c r="G597" s="5"/>
    </row>
    <row r="598" spans="1:7" hidden="1">
      <c r="A598" s="5"/>
      <c r="B598" s="3"/>
      <c r="C598" s="5"/>
      <c r="D598" s="5"/>
      <c r="E598" s="5"/>
      <c r="F598" s="5"/>
      <c r="G598" s="5"/>
    </row>
    <row r="599" spans="1:7" ht="185.5" hidden="1" customHeight="1">
      <c r="A599" s="5"/>
      <c r="B599" s="40" t="s">
        <v>403</v>
      </c>
      <c r="C599" s="5"/>
      <c r="D599" s="5"/>
      <c r="E599" s="5"/>
      <c r="F599" s="5"/>
      <c r="G599" s="5"/>
    </row>
    <row r="600" spans="1:7" hidden="1">
      <c r="A600" s="5"/>
      <c r="B600" s="53"/>
      <c r="C600" s="5"/>
      <c r="D600" s="5"/>
      <c r="E600" s="5"/>
      <c r="F600" s="5"/>
      <c r="G600" s="5"/>
    </row>
    <row r="601" spans="1:7">
      <c r="A601" s="5" t="s">
        <v>27</v>
      </c>
      <c r="B601" s="2" t="s">
        <v>404</v>
      </c>
      <c r="C601" s="5" t="s">
        <v>94</v>
      </c>
      <c r="D601" s="24">
        <v>135</v>
      </c>
      <c r="E601" s="11"/>
      <c r="F601" s="11">
        <f t="shared" ref="F601" si="28">D601*E601</f>
        <v>0</v>
      </c>
      <c r="G601" s="11"/>
    </row>
    <row r="602" spans="1:7" hidden="1">
      <c r="A602" s="5"/>
      <c r="B602" s="2"/>
      <c r="C602" s="5"/>
      <c r="D602" s="5"/>
      <c r="E602" s="6"/>
      <c r="F602" s="11"/>
      <c r="G602" s="11"/>
    </row>
    <row r="603" spans="1:7">
      <c r="A603" s="35" t="s">
        <v>230</v>
      </c>
      <c r="B603" s="35" t="s">
        <v>257</v>
      </c>
      <c r="C603" s="35"/>
      <c r="D603" s="35"/>
      <c r="E603" s="35" t="s">
        <v>74</v>
      </c>
      <c r="F603" s="36">
        <f>SUM(F568:F602)</f>
        <v>0</v>
      </c>
      <c r="G603" s="36"/>
    </row>
    <row r="604" spans="1:7" hidden="1"/>
    <row r="605" spans="1:7" hidden="1">
      <c r="A605" s="63">
        <v>4</v>
      </c>
      <c r="B605" s="3" t="s">
        <v>405</v>
      </c>
      <c r="C605" s="121"/>
      <c r="D605" s="121"/>
      <c r="E605" s="121"/>
      <c r="F605" s="121"/>
      <c r="G605" s="121"/>
    </row>
    <row r="606" spans="1:7" hidden="1">
      <c r="A606" s="26"/>
      <c r="B606" s="51"/>
      <c r="C606" s="26"/>
      <c r="D606" s="26"/>
      <c r="E606" s="26"/>
      <c r="F606" s="26"/>
      <c r="G606" s="26"/>
    </row>
    <row r="607" spans="1:7" hidden="1">
      <c r="A607" s="5">
        <v>4.0999999999999996</v>
      </c>
      <c r="B607" s="3" t="s">
        <v>406</v>
      </c>
      <c r="C607" s="5"/>
      <c r="D607" s="5"/>
      <c r="E607" s="67"/>
      <c r="F607" s="67"/>
      <c r="G607" s="67"/>
    </row>
    <row r="608" spans="1:7" hidden="1">
      <c r="A608" s="37"/>
      <c r="B608" s="2"/>
      <c r="C608" s="5"/>
      <c r="D608" s="5"/>
      <c r="E608" s="67"/>
      <c r="F608" s="67"/>
      <c r="G608" s="67"/>
    </row>
    <row r="609" spans="1:7" ht="200.6" hidden="1">
      <c r="A609" s="37"/>
      <c r="B609" s="122" t="s">
        <v>407</v>
      </c>
      <c r="C609" s="3"/>
      <c r="D609" s="5"/>
      <c r="E609" s="67"/>
      <c r="F609" s="67"/>
      <c r="G609" s="67"/>
    </row>
    <row r="610" spans="1:7" hidden="1">
      <c r="A610" s="5"/>
      <c r="B610" s="2"/>
      <c r="C610" s="5"/>
      <c r="D610" s="5"/>
      <c r="E610" s="67"/>
      <c r="F610" s="67"/>
      <c r="G610" s="67"/>
    </row>
    <row r="611" spans="1:7" hidden="1">
      <c r="A611" s="5"/>
      <c r="B611" s="2" t="s">
        <v>408</v>
      </c>
      <c r="C611" s="5"/>
      <c r="D611" s="5"/>
      <c r="E611" s="67"/>
      <c r="F611" s="67"/>
      <c r="G611" s="67"/>
    </row>
    <row r="612" spans="1:7" hidden="1">
      <c r="A612" s="5"/>
      <c r="B612" s="2"/>
      <c r="C612" s="5"/>
      <c r="D612" s="5"/>
      <c r="E612" s="67"/>
      <c r="F612" s="67"/>
      <c r="G612" s="67"/>
    </row>
    <row r="613" spans="1:7" hidden="1">
      <c r="A613" s="5"/>
      <c r="B613" s="113" t="s">
        <v>409</v>
      </c>
      <c r="C613" s="5"/>
      <c r="D613" s="5"/>
      <c r="E613" s="67"/>
      <c r="F613" s="67"/>
      <c r="G613" s="67"/>
    </row>
    <row r="614" spans="1:7" hidden="1">
      <c r="A614" s="5"/>
      <c r="B614" s="2"/>
      <c r="C614" s="5"/>
      <c r="D614" s="5"/>
      <c r="E614" s="67"/>
      <c r="F614" s="67"/>
      <c r="G614" s="67"/>
    </row>
    <row r="615" spans="1:7" hidden="1">
      <c r="A615" s="5"/>
      <c r="B615" s="113" t="s">
        <v>410</v>
      </c>
      <c r="C615" s="5"/>
      <c r="D615" s="5"/>
      <c r="E615" s="67"/>
      <c r="F615" s="67"/>
      <c r="G615" s="67"/>
    </row>
    <row r="616" spans="1:7" hidden="1">
      <c r="A616" s="5"/>
      <c r="B616" s="2"/>
      <c r="C616" s="5"/>
      <c r="D616" s="5"/>
      <c r="E616" s="67"/>
      <c r="F616" s="67"/>
      <c r="G616" s="67"/>
    </row>
    <row r="617" spans="1:7" hidden="1">
      <c r="A617" s="5"/>
      <c r="B617" s="113" t="s">
        <v>411</v>
      </c>
      <c r="C617" s="5"/>
      <c r="D617" s="5"/>
      <c r="E617" s="67"/>
      <c r="F617" s="67"/>
      <c r="G617" s="67"/>
    </row>
    <row r="618" spans="1:7" hidden="1">
      <c r="A618" s="5"/>
      <c r="B618" s="2"/>
      <c r="C618" s="5"/>
      <c r="D618" s="5"/>
      <c r="E618" s="67"/>
      <c r="F618" s="67"/>
      <c r="G618" s="67"/>
    </row>
    <row r="619" spans="1:7" hidden="1">
      <c r="A619" s="5"/>
      <c r="B619" s="113" t="s">
        <v>412</v>
      </c>
      <c r="C619" s="5"/>
      <c r="D619" s="5"/>
      <c r="E619" s="67"/>
      <c r="F619" s="67"/>
      <c r="G619" s="67"/>
    </row>
    <row r="620" spans="1:7" hidden="1">
      <c r="A620" s="5"/>
      <c r="B620" s="2" t="s">
        <v>413</v>
      </c>
      <c r="C620" s="5"/>
      <c r="D620" s="5"/>
      <c r="E620" s="67"/>
      <c r="F620" s="67"/>
      <c r="G620" s="67"/>
    </row>
    <row r="621" spans="1:7" hidden="1">
      <c r="A621" s="5"/>
      <c r="B621" s="2"/>
      <c r="C621" s="5"/>
      <c r="D621" s="5"/>
      <c r="E621" s="67"/>
      <c r="F621" s="67"/>
      <c r="G621" s="67"/>
    </row>
    <row r="622" spans="1:7" hidden="1">
      <c r="A622" s="5"/>
      <c r="B622" s="113" t="s">
        <v>414</v>
      </c>
      <c r="C622" s="5"/>
      <c r="D622" s="5"/>
      <c r="E622" s="67"/>
      <c r="F622" s="67"/>
      <c r="G622" s="67"/>
    </row>
    <row r="623" spans="1:7" hidden="1">
      <c r="A623" s="5"/>
      <c r="B623" s="2"/>
      <c r="C623" s="5"/>
      <c r="D623" s="5"/>
      <c r="E623" s="67"/>
      <c r="F623" s="67"/>
      <c r="G623" s="67"/>
    </row>
    <row r="624" spans="1:7" hidden="1">
      <c r="A624" s="5"/>
      <c r="B624" s="113" t="s">
        <v>415</v>
      </c>
      <c r="C624" s="5"/>
      <c r="D624" s="5"/>
      <c r="E624" s="67"/>
      <c r="F624" s="67"/>
      <c r="G624" s="67"/>
    </row>
    <row r="625" spans="1:7" hidden="1">
      <c r="A625" s="5"/>
      <c r="B625" s="113"/>
      <c r="C625" s="5"/>
      <c r="D625" s="5"/>
      <c r="E625" s="67"/>
      <c r="F625" s="67"/>
      <c r="G625" s="67"/>
    </row>
    <row r="626" spans="1:7" hidden="1">
      <c r="A626" s="5"/>
      <c r="B626" s="2" t="s">
        <v>416</v>
      </c>
      <c r="C626" s="5"/>
      <c r="D626" s="5"/>
      <c r="E626" s="67"/>
      <c r="F626" s="67"/>
      <c r="G626" s="67"/>
    </row>
    <row r="627" spans="1:7" hidden="1">
      <c r="A627" s="5"/>
      <c r="B627" s="2" t="s">
        <v>417</v>
      </c>
      <c r="C627" s="5"/>
      <c r="D627" s="5"/>
      <c r="E627" s="67"/>
      <c r="F627" s="67"/>
      <c r="G627" s="67"/>
    </row>
    <row r="628" spans="1:7" hidden="1">
      <c r="A628" s="5"/>
      <c r="B628" s="2" t="s">
        <v>418</v>
      </c>
      <c r="C628" s="5"/>
      <c r="D628" s="5"/>
      <c r="E628" s="67"/>
      <c r="F628" s="67"/>
      <c r="G628" s="67"/>
    </row>
    <row r="629" spans="1:7" hidden="1">
      <c r="A629" s="5"/>
      <c r="B629" s="2" t="s">
        <v>419</v>
      </c>
      <c r="C629" s="5"/>
      <c r="D629" s="5"/>
      <c r="E629" s="67"/>
      <c r="F629" s="67"/>
      <c r="G629" s="67"/>
    </row>
    <row r="630" spans="1:7" hidden="1">
      <c r="A630" s="5"/>
      <c r="B630" s="2"/>
      <c r="C630" s="5"/>
      <c r="D630" s="5"/>
      <c r="E630" s="67"/>
      <c r="F630" s="67"/>
      <c r="G630" s="67"/>
    </row>
    <row r="631" spans="1:7" hidden="1">
      <c r="A631" s="5"/>
      <c r="B631" s="2" t="s">
        <v>420</v>
      </c>
      <c r="C631" s="5"/>
      <c r="D631" s="5"/>
      <c r="E631" s="67"/>
      <c r="F631" s="67"/>
      <c r="G631" s="67"/>
    </row>
    <row r="632" spans="1:7" hidden="1">
      <c r="A632" s="5"/>
      <c r="B632" s="2" t="s">
        <v>421</v>
      </c>
      <c r="C632" s="5"/>
      <c r="D632" s="5"/>
      <c r="E632" s="67"/>
      <c r="F632" s="67"/>
      <c r="G632" s="67"/>
    </row>
    <row r="633" spans="1:7" hidden="1">
      <c r="A633" s="5"/>
      <c r="B633" s="2" t="s">
        <v>422</v>
      </c>
      <c r="C633" s="5"/>
      <c r="D633" s="5"/>
      <c r="E633" s="67"/>
      <c r="F633" s="67"/>
      <c r="G633" s="67"/>
    </row>
    <row r="634" spans="1:7" hidden="1">
      <c r="A634" s="5"/>
      <c r="B634" s="2"/>
      <c r="C634" s="5"/>
      <c r="D634" s="5"/>
      <c r="E634" s="67"/>
      <c r="F634" s="67"/>
      <c r="G634" s="67"/>
    </row>
    <row r="635" spans="1:7" hidden="1">
      <c r="A635" s="5"/>
      <c r="B635" s="2" t="s">
        <v>423</v>
      </c>
      <c r="C635" s="5"/>
      <c r="D635" s="5"/>
      <c r="E635" s="67"/>
      <c r="F635" s="67"/>
      <c r="G635" s="67"/>
    </row>
    <row r="636" spans="1:7" hidden="1">
      <c r="A636" s="5"/>
      <c r="B636" s="2" t="s">
        <v>424</v>
      </c>
      <c r="C636" s="5"/>
      <c r="D636" s="5"/>
      <c r="E636" s="67"/>
      <c r="F636" s="67"/>
      <c r="G636" s="67"/>
    </row>
    <row r="637" spans="1:7" ht="16.5" hidden="1" customHeight="1">
      <c r="A637" s="5"/>
      <c r="B637" s="2" t="s">
        <v>425</v>
      </c>
      <c r="C637" s="5"/>
      <c r="D637" s="5"/>
      <c r="E637" s="67"/>
      <c r="F637" s="67"/>
      <c r="G637" s="67"/>
    </row>
    <row r="638" spans="1:7" hidden="1">
      <c r="A638" s="5"/>
      <c r="B638" s="2"/>
      <c r="C638" s="5"/>
      <c r="D638" s="5"/>
      <c r="E638" s="67"/>
      <c r="F638" s="67"/>
      <c r="G638" s="67"/>
    </row>
    <row r="639" spans="1:7" hidden="1">
      <c r="A639" s="5"/>
      <c r="B639" s="2" t="s">
        <v>426</v>
      </c>
      <c r="C639" s="5"/>
      <c r="D639" s="5"/>
      <c r="E639" s="67"/>
      <c r="F639" s="67"/>
      <c r="G639" s="67"/>
    </row>
    <row r="640" spans="1:7" hidden="1">
      <c r="A640" s="5"/>
      <c r="B640" s="2" t="s">
        <v>427</v>
      </c>
      <c r="C640" s="5"/>
      <c r="D640" s="5"/>
      <c r="E640" s="67"/>
      <c r="F640" s="67"/>
      <c r="G640" s="67"/>
    </row>
    <row r="641" spans="1:7" hidden="1">
      <c r="A641" s="5"/>
      <c r="B641" s="2"/>
      <c r="C641" s="5"/>
      <c r="D641" s="5"/>
      <c r="E641" s="67"/>
      <c r="F641" s="67"/>
      <c r="G641" s="67"/>
    </row>
    <row r="642" spans="1:7" hidden="1">
      <c r="A642" s="5"/>
      <c r="B642" s="2" t="s">
        <v>428</v>
      </c>
      <c r="C642" s="5"/>
      <c r="D642" s="5"/>
      <c r="E642" s="67"/>
      <c r="F642" s="67"/>
      <c r="G642" s="67"/>
    </row>
    <row r="643" spans="1:7" hidden="1">
      <c r="A643" s="5"/>
      <c r="B643" s="2" t="s">
        <v>429</v>
      </c>
      <c r="C643" s="5"/>
      <c r="D643" s="5"/>
      <c r="E643" s="67"/>
      <c r="F643" s="67"/>
      <c r="G643" s="67"/>
    </row>
    <row r="644" spans="1:7" hidden="1">
      <c r="A644" s="5"/>
      <c r="B644" s="2" t="s">
        <v>430</v>
      </c>
      <c r="C644" s="5"/>
      <c r="D644" s="5"/>
      <c r="E644" s="67"/>
      <c r="F644" s="67"/>
      <c r="G644" s="67"/>
    </row>
    <row r="645" spans="1:7" hidden="1">
      <c r="A645" s="5"/>
      <c r="B645" s="2" t="s">
        <v>431</v>
      </c>
      <c r="C645" s="5"/>
      <c r="D645" s="5"/>
      <c r="E645" s="67"/>
      <c r="F645" s="67"/>
      <c r="G645" s="67"/>
    </row>
    <row r="646" spans="1:7" hidden="1">
      <c r="A646" s="5"/>
      <c r="B646" s="2"/>
      <c r="C646" s="5"/>
      <c r="D646" s="5"/>
      <c r="E646" s="67"/>
      <c r="F646" s="67"/>
      <c r="G646" s="67"/>
    </row>
    <row r="647" spans="1:7" hidden="1">
      <c r="A647" s="5"/>
      <c r="B647" s="25" t="s">
        <v>432</v>
      </c>
      <c r="C647" s="5"/>
      <c r="D647" s="5"/>
      <c r="E647" s="67"/>
      <c r="F647" s="67"/>
      <c r="G647" s="67"/>
    </row>
    <row r="648" spans="1:7" hidden="1">
      <c r="A648" s="5"/>
      <c r="B648" s="25" t="s">
        <v>433</v>
      </c>
      <c r="C648" s="5"/>
      <c r="D648" s="5"/>
      <c r="E648" s="67"/>
      <c r="F648" s="67"/>
      <c r="G648" s="67"/>
    </row>
    <row r="649" spans="1:7" hidden="1">
      <c r="A649" s="5"/>
      <c r="B649" s="113" t="s">
        <v>434</v>
      </c>
      <c r="C649" s="5"/>
      <c r="D649" s="5"/>
      <c r="E649" s="67"/>
      <c r="F649" s="67"/>
      <c r="G649" s="67"/>
    </row>
    <row r="650" spans="1:7" hidden="1">
      <c r="A650" s="5"/>
      <c r="B650" s="123"/>
      <c r="C650" s="5"/>
      <c r="D650" s="5"/>
      <c r="E650" s="67"/>
      <c r="F650" s="67"/>
      <c r="G650" s="67"/>
    </row>
    <row r="651" spans="1:7" hidden="1">
      <c r="A651" s="5" t="s">
        <v>6</v>
      </c>
      <c r="B651" s="111" t="s">
        <v>435</v>
      </c>
      <c r="C651" s="5"/>
      <c r="D651" s="5"/>
      <c r="E651" s="67"/>
      <c r="F651" s="67"/>
      <c r="G651" s="67"/>
    </row>
    <row r="652" spans="1:7" ht="30.45">
      <c r="A652" s="5"/>
      <c r="B652" s="124" t="s">
        <v>436</v>
      </c>
      <c r="C652" s="5" t="s">
        <v>29</v>
      </c>
      <c r="D652" s="5">
        <v>1</v>
      </c>
      <c r="E652" s="11"/>
      <c r="F652" s="11">
        <f t="shared" ref="F652" si="29">D652*E652</f>
        <v>0</v>
      </c>
      <c r="G652" s="11"/>
    </row>
    <row r="653" spans="1:7" hidden="1">
      <c r="A653" s="5"/>
      <c r="B653" s="113"/>
      <c r="C653" s="5"/>
      <c r="D653" s="5"/>
      <c r="E653" s="67"/>
      <c r="F653" s="67"/>
      <c r="G653" s="67"/>
    </row>
    <row r="654" spans="1:7" hidden="1">
      <c r="A654" s="5"/>
      <c r="B654" s="113" t="s">
        <v>437</v>
      </c>
      <c r="C654" s="5"/>
      <c r="D654" s="5"/>
      <c r="E654" s="67"/>
      <c r="F654" s="67"/>
      <c r="G654" s="67"/>
    </row>
    <row r="655" spans="1:7" hidden="1">
      <c r="A655" s="5"/>
      <c r="B655" s="113"/>
      <c r="C655" s="5"/>
      <c r="D655" s="5"/>
      <c r="E655" s="67"/>
      <c r="F655" s="67"/>
      <c r="G655" s="67"/>
    </row>
    <row r="656" spans="1:7" hidden="1">
      <c r="A656" s="5"/>
      <c r="B656" s="125" t="s">
        <v>438</v>
      </c>
      <c r="C656" s="5"/>
      <c r="D656" s="5"/>
      <c r="E656" s="67"/>
      <c r="F656" s="67"/>
      <c r="G656" s="67"/>
    </row>
    <row r="657" spans="1:7" hidden="1">
      <c r="A657" s="5"/>
      <c r="B657" s="125" t="s">
        <v>439</v>
      </c>
      <c r="C657" s="5"/>
      <c r="D657" s="5"/>
      <c r="E657" s="67"/>
      <c r="F657" s="67"/>
      <c r="G657" s="67"/>
    </row>
    <row r="658" spans="1:7" hidden="1">
      <c r="A658" s="5"/>
      <c r="B658" s="125" t="s">
        <v>440</v>
      </c>
      <c r="C658" s="5"/>
      <c r="D658" s="5"/>
      <c r="E658" s="67"/>
      <c r="F658" s="67"/>
      <c r="G658" s="67"/>
    </row>
    <row r="659" spans="1:7" hidden="1">
      <c r="A659" s="5"/>
      <c r="B659" s="125" t="s">
        <v>441</v>
      </c>
      <c r="C659" s="5"/>
      <c r="D659" s="5"/>
      <c r="E659" s="67"/>
      <c r="F659" s="67"/>
      <c r="G659" s="67"/>
    </row>
    <row r="660" spans="1:7" hidden="1">
      <c r="A660" s="5"/>
      <c r="B660" s="125" t="s">
        <v>442</v>
      </c>
      <c r="C660" s="5"/>
      <c r="D660" s="5"/>
      <c r="E660" s="67"/>
      <c r="F660" s="67"/>
      <c r="G660" s="67"/>
    </row>
    <row r="661" spans="1:7" hidden="1">
      <c r="A661" s="5"/>
      <c r="B661" s="125" t="s">
        <v>443</v>
      </c>
      <c r="C661" s="5"/>
      <c r="D661" s="5"/>
      <c r="E661" s="67"/>
      <c r="F661" s="67"/>
      <c r="G661" s="67"/>
    </row>
    <row r="662" spans="1:7" hidden="1">
      <c r="A662" s="5"/>
      <c r="B662" s="125" t="s">
        <v>444</v>
      </c>
      <c r="C662" s="5"/>
      <c r="D662" s="5"/>
      <c r="E662" s="67"/>
      <c r="F662" s="67"/>
      <c r="G662" s="67"/>
    </row>
    <row r="663" spans="1:7" hidden="1">
      <c r="A663" s="5"/>
      <c r="B663" s="125" t="s">
        <v>445</v>
      </c>
      <c r="C663" s="5"/>
      <c r="D663" s="5"/>
      <c r="E663" s="67"/>
      <c r="F663" s="67"/>
      <c r="G663" s="67"/>
    </row>
    <row r="664" spans="1:7" hidden="1">
      <c r="A664" s="5"/>
      <c r="B664" s="125" t="s">
        <v>446</v>
      </c>
      <c r="C664" s="5"/>
      <c r="D664" s="5"/>
      <c r="E664" s="67"/>
      <c r="F664" s="67"/>
      <c r="G664" s="67"/>
    </row>
    <row r="665" spans="1:7" hidden="1">
      <c r="A665" s="5"/>
      <c r="B665" s="113"/>
      <c r="C665" s="5"/>
      <c r="D665" s="5"/>
      <c r="E665" s="67"/>
      <c r="F665" s="67"/>
      <c r="G665" s="67"/>
    </row>
    <row r="666" spans="1:7" hidden="1">
      <c r="A666" s="5"/>
      <c r="B666" s="113" t="s">
        <v>447</v>
      </c>
      <c r="C666" s="5"/>
      <c r="D666" s="5"/>
      <c r="E666" s="67"/>
      <c r="F666" s="67"/>
      <c r="G666" s="67"/>
    </row>
    <row r="667" spans="1:7" hidden="1">
      <c r="A667" s="5"/>
      <c r="B667" s="113"/>
      <c r="C667" s="5"/>
      <c r="D667" s="5"/>
      <c r="E667" s="67"/>
      <c r="F667" s="67"/>
      <c r="G667" s="67"/>
    </row>
    <row r="668" spans="1:7" hidden="1">
      <c r="A668" s="5"/>
      <c r="B668" s="125" t="s">
        <v>448</v>
      </c>
      <c r="C668" s="5"/>
      <c r="D668" s="5"/>
      <c r="E668" s="67"/>
      <c r="F668" s="67"/>
      <c r="G668" s="67"/>
    </row>
    <row r="669" spans="1:7" hidden="1">
      <c r="A669" s="5"/>
      <c r="B669" s="125" t="s">
        <v>449</v>
      </c>
      <c r="C669" s="5"/>
      <c r="D669" s="5"/>
      <c r="E669" s="67"/>
      <c r="F669" s="67"/>
      <c r="G669" s="67"/>
    </row>
    <row r="670" spans="1:7" hidden="1">
      <c r="A670" s="5"/>
      <c r="B670" s="2" t="s">
        <v>450</v>
      </c>
      <c r="C670" s="5"/>
      <c r="D670" s="5"/>
      <c r="E670" s="67"/>
      <c r="F670" s="67"/>
      <c r="G670" s="67"/>
    </row>
    <row r="671" spans="1:7" hidden="1">
      <c r="A671" s="5"/>
      <c r="B671" s="25"/>
      <c r="C671" s="5"/>
      <c r="D671" s="5"/>
      <c r="E671" s="67"/>
      <c r="F671" s="67"/>
      <c r="G671" s="67"/>
    </row>
    <row r="672" spans="1:7" hidden="1">
      <c r="A672" s="5"/>
      <c r="B672" s="51" t="s">
        <v>451</v>
      </c>
      <c r="C672" s="5"/>
      <c r="D672" s="5"/>
      <c r="E672" s="67"/>
      <c r="F672" s="67"/>
      <c r="G672" s="67"/>
    </row>
    <row r="673" spans="1:7" hidden="1">
      <c r="A673" s="5"/>
      <c r="B673" s="25"/>
      <c r="C673" s="5"/>
      <c r="D673" s="5"/>
      <c r="E673" s="126"/>
      <c r="F673" s="11"/>
      <c r="G673" s="11"/>
    </row>
    <row r="674" spans="1:7" hidden="1">
      <c r="A674" s="4" t="s">
        <v>27</v>
      </c>
      <c r="B674" s="111" t="s">
        <v>452</v>
      </c>
      <c r="C674" s="5"/>
      <c r="D674" s="5"/>
      <c r="E674" s="67"/>
      <c r="F674" s="67"/>
      <c r="G674" s="67"/>
    </row>
    <row r="675" spans="1:7" hidden="1">
      <c r="A675" s="5"/>
      <c r="B675" s="25"/>
      <c r="C675" s="5"/>
      <c r="D675" s="5"/>
      <c r="E675" s="67"/>
      <c r="F675" s="67"/>
      <c r="G675" s="67"/>
    </row>
    <row r="676" spans="1:7" hidden="1">
      <c r="A676" s="5"/>
      <c r="B676" s="25" t="s">
        <v>453</v>
      </c>
      <c r="C676" s="5"/>
      <c r="D676" s="5"/>
      <c r="E676" s="67"/>
      <c r="F676" s="67"/>
      <c r="G676" s="67"/>
    </row>
    <row r="677" spans="1:7" hidden="1">
      <c r="A677" s="5"/>
      <c r="B677" s="25" t="s">
        <v>443</v>
      </c>
      <c r="C677" s="5"/>
      <c r="D677" s="5"/>
      <c r="E677" s="67"/>
      <c r="F677" s="67"/>
      <c r="G677" s="67"/>
    </row>
    <row r="678" spans="1:7" hidden="1">
      <c r="A678" s="5"/>
      <c r="B678" s="25" t="s">
        <v>454</v>
      </c>
      <c r="C678" s="5"/>
      <c r="D678" s="5"/>
      <c r="E678" s="67"/>
      <c r="F678" s="67"/>
      <c r="G678" s="67"/>
    </row>
    <row r="679" spans="1:7" hidden="1">
      <c r="A679" s="5"/>
      <c r="B679" s="25" t="s">
        <v>455</v>
      </c>
      <c r="C679" s="5"/>
      <c r="D679" s="5"/>
      <c r="E679" s="67"/>
      <c r="F679" s="67"/>
      <c r="G679" s="67"/>
    </row>
    <row r="680" spans="1:7" hidden="1">
      <c r="A680" s="5"/>
      <c r="B680" s="25" t="s">
        <v>456</v>
      </c>
      <c r="C680" s="5"/>
      <c r="D680" s="5"/>
      <c r="E680" s="67"/>
      <c r="F680" s="67"/>
      <c r="G680" s="67"/>
    </row>
    <row r="681" spans="1:7" hidden="1">
      <c r="A681" s="5"/>
      <c r="B681" s="25" t="s">
        <v>457</v>
      </c>
      <c r="C681" s="5"/>
      <c r="D681" s="5"/>
      <c r="E681" s="67"/>
      <c r="F681" s="67"/>
      <c r="G681" s="67"/>
    </row>
    <row r="682" spans="1:7" hidden="1">
      <c r="A682" s="5"/>
      <c r="B682" s="25" t="s">
        <v>458</v>
      </c>
      <c r="C682" s="5"/>
      <c r="D682" s="5"/>
      <c r="E682" s="67"/>
      <c r="F682" s="67"/>
      <c r="G682" s="67"/>
    </row>
    <row r="683" spans="1:7" hidden="1">
      <c r="A683" s="5"/>
      <c r="B683" s="25" t="s">
        <v>459</v>
      </c>
      <c r="C683" s="5"/>
      <c r="D683" s="5"/>
      <c r="E683" s="67"/>
      <c r="F683" s="67"/>
      <c r="G683" s="67"/>
    </row>
    <row r="684" spans="1:7" hidden="1">
      <c r="A684" s="5"/>
      <c r="B684" s="2" t="s">
        <v>460</v>
      </c>
      <c r="C684" s="5"/>
      <c r="D684" s="5"/>
      <c r="E684" s="67"/>
      <c r="F684" s="67"/>
      <c r="G684" s="67"/>
    </row>
    <row r="685" spans="1:7" hidden="1">
      <c r="A685" s="5"/>
      <c r="B685" s="2" t="s">
        <v>461</v>
      </c>
      <c r="C685" s="5"/>
      <c r="D685" s="5"/>
      <c r="E685" s="67"/>
      <c r="F685" s="67"/>
      <c r="G685" s="67"/>
    </row>
    <row r="686" spans="1:7" hidden="1">
      <c r="A686" s="5"/>
      <c r="B686" s="2" t="s">
        <v>462</v>
      </c>
      <c r="C686" s="5"/>
      <c r="D686" s="5"/>
      <c r="E686" s="67"/>
      <c r="F686" s="67"/>
      <c r="G686" s="67"/>
    </row>
    <row r="687" spans="1:7" hidden="1">
      <c r="A687" s="5"/>
      <c r="B687" s="25"/>
      <c r="C687" s="5"/>
      <c r="D687" s="5"/>
      <c r="E687" s="67"/>
      <c r="F687" s="67"/>
      <c r="G687" s="67"/>
    </row>
    <row r="688" spans="1:7" hidden="1">
      <c r="A688" s="5"/>
      <c r="B688" s="25" t="s">
        <v>463</v>
      </c>
      <c r="C688" s="5"/>
      <c r="D688" s="5"/>
      <c r="E688" s="67"/>
      <c r="F688" s="67"/>
      <c r="G688" s="67"/>
    </row>
    <row r="689" spans="1:7" hidden="1">
      <c r="A689" s="5"/>
      <c r="B689" s="25" t="s">
        <v>464</v>
      </c>
      <c r="C689" s="5"/>
      <c r="D689" s="5"/>
      <c r="E689" s="67"/>
      <c r="F689" s="67"/>
      <c r="G689" s="67"/>
    </row>
    <row r="690" spans="1:7" hidden="1">
      <c r="A690" s="5"/>
      <c r="B690" s="25" t="s">
        <v>465</v>
      </c>
      <c r="C690" s="5"/>
      <c r="D690" s="5"/>
      <c r="E690" s="67"/>
      <c r="F690" s="67"/>
      <c r="G690" s="67"/>
    </row>
    <row r="691" spans="1:7" hidden="1">
      <c r="A691" s="5"/>
      <c r="B691" s="25"/>
      <c r="C691" s="26"/>
      <c r="D691" s="26"/>
      <c r="E691" s="26"/>
      <c r="F691" s="26"/>
      <c r="G691" s="26"/>
    </row>
    <row r="692" spans="1:7" hidden="1">
      <c r="A692" s="26" t="s">
        <v>32</v>
      </c>
      <c r="B692" s="111" t="s">
        <v>466</v>
      </c>
      <c r="C692" s="26"/>
      <c r="D692" s="26"/>
      <c r="E692" s="26"/>
      <c r="F692" s="26"/>
      <c r="G692" s="26"/>
    </row>
    <row r="693" spans="1:7" hidden="1">
      <c r="A693" s="26"/>
      <c r="B693" s="25"/>
      <c r="C693" s="26"/>
      <c r="D693" s="26"/>
      <c r="E693" s="26"/>
      <c r="F693" s="26"/>
      <c r="G693" s="26"/>
    </row>
    <row r="694" spans="1:7" hidden="1">
      <c r="A694" s="26"/>
      <c r="B694" s="25" t="s">
        <v>453</v>
      </c>
      <c r="C694" s="26"/>
      <c r="D694" s="26"/>
      <c r="E694" s="26"/>
      <c r="F694" s="26"/>
      <c r="G694" s="26"/>
    </row>
    <row r="695" spans="1:7" hidden="1">
      <c r="A695" s="26"/>
      <c r="B695" s="25" t="s">
        <v>443</v>
      </c>
      <c r="C695" s="26"/>
      <c r="D695" s="26"/>
      <c r="E695" s="26"/>
      <c r="F695" s="26"/>
      <c r="G695" s="26"/>
    </row>
    <row r="696" spans="1:7" hidden="1">
      <c r="A696" s="26"/>
      <c r="B696" s="25" t="s">
        <v>454</v>
      </c>
      <c r="C696" s="26"/>
      <c r="D696" s="26"/>
      <c r="E696" s="26"/>
      <c r="F696" s="26"/>
      <c r="G696" s="26"/>
    </row>
    <row r="697" spans="1:7" hidden="1">
      <c r="A697" s="26"/>
      <c r="B697" s="25" t="s">
        <v>455</v>
      </c>
      <c r="C697" s="26"/>
      <c r="D697" s="26"/>
      <c r="E697" s="26"/>
      <c r="F697" s="26"/>
      <c r="G697" s="26"/>
    </row>
    <row r="698" spans="1:7" hidden="1">
      <c r="A698" s="26"/>
      <c r="B698" s="25" t="s">
        <v>456</v>
      </c>
      <c r="C698" s="26"/>
      <c r="D698" s="26"/>
      <c r="E698" s="26"/>
      <c r="F698" s="26"/>
      <c r="G698" s="26"/>
    </row>
    <row r="699" spans="1:7" hidden="1">
      <c r="A699" s="26"/>
      <c r="B699" s="25" t="s">
        <v>457</v>
      </c>
      <c r="C699" s="26"/>
      <c r="D699" s="26"/>
      <c r="E699" s="26"/>
      <c r="F699" s="26"/>
      <c r="G699" s="26"/>
    </row>
    <row r="700" spans="1:7" hidden="1">
      <c r="A700" s="26"/>
      <c r="B700" s="25" t="s">
        <v>467</v>
      </c>
      <c r="C700" s="26"/>
      <c r="D700" s="26"/>
      <c r="E700" s="26"/>
      <c r="F700" s="26"/>
      <c r="G700" s="26"/>
    </row>
    <row r="701" spans="1:7" hidden="1">
      <c r="A701" s="26"/>
      <c r="B701" s="25" t="s">
        <v>459</v>
      </c>
      <c r="C701" s="26"/>
      <c r="D701" s="26"/>
      <c r="E701" s="26"/>
      <c r="F701" s="26"/>
      <c r="G701" s="26"/>
    </row>
    <row r="702" spans="1:7" hidden="1">
      <c r="A702" s="5"/>
      <c r="B702" s="2" t="s">
        <v>460</v>
      </c>
      <c r="C702" s="5"/>
      <c r="D702" s="5"/>
      <c r="E702" s="67"/>
      <c r="F702" s="67"/>
      <c r="G702" s="67"/>
    </row>
    <row r="703" spans="1:7" hidden="1">
      <c r="A703" s="5"/>
      <c r="B703" s="2" t="s">
        <v>461</v>
      </c>
      <c r="C703" s="5"/>
      <c r="D703" s="5"/>
      <c r="E703" s="67"/>
      <c r="F703" s="67"/>
      <c r="G703" s="67"/>
    </row>
    <row r="704" spans="1:7" hidden="1">
      <c r="A704" s="5"/>
      <c r="B704" s="2" t="s">
        <v>462</v>
      </c>
      <c r="C704" s="5"/>
      <c r="D704" s="5"/>
      <c r="E704" s="67"/>
      <c r="F704" s="67"/>
      <c r="G704" s="67"/>
    </row>
    <row r="705" spans="1:7" hidden="1">
      <c r="A705" s="5"/>
      <c r="B705" s="2"/>
      <c r="C705" s="5"/>
      <c r="D705" s="5"/>
      <c r="E705" s="67"/>
      <c r="F705" s="67"/>
      <c r="G705" s="67"/>
    </row>
    <row r="706" spans="1:7" hidden="1">
      <c r="A706" s="5"/>
      <c r="B706" s="2" t="s">
        <v>468</v>
      </c>
      <c r="C706" s="5"/>
      <c r="D706" s="5"/>
      <c r="E706" s="67"/>
      <c r="F706" s="67"/>
      <c r="G706" s="67"/>
    </row>
    <row r="707" spans="1:7" hidden="1">
      <c r="A707" s="5"/>
      <c r="B707" s="2" t="s">
        <v>469</v>
      </c>
      <c r="C707" s="5"/>
      <c r="D707" s="5"/>
      <c r="E707" s="67"/>
      <c r="F707" s="67"/>
      <c r="G707" s="67"/>
    </row>
    <row r="708" spans="1:7" hidden="1">
      <c r="A708" s="5"/>
      <c r="B708" s="2" t="s">
        <v>470</v>
      </c>
      <c r="C708" s="5"/>
      <c r="D708" s="5"/>
      <c r="E708" s="67"/>
      <c r="F708" s="67"/>
      <c r="G708" s="67"/>
    </row>
    <row r="709" spans="1:7" hidden="1">
      <c r="A709" s="5"/>
      <c r="B709" s="2"/>
      <c r="C709" s="5"/>
      <c r="D709" s="5"/>
      <c r="E709" s="67"/>
      <c r="F709" s="67"/>
      <c r="G709" s="67"/>
    </row>
    <row r="710" spans="1:7" hidden="1">
      <c r="A710" s="5" t="s">
        <v>34</v>
      </c>
      <c r="B710" s="3" t="s">
        <v>471</v>
      </c>
      <c r="C710" s="5"/>
      <c r="D710" s="5"/>
      <c r="E710" s="67"/>
      <c r="F710" s="67"/>
      <c r="G710" s="67"/>
    </row>
    <row r="711" spans="1:7" hidden="1">
      <c r="A711" s="5"/>
      <c r="B711" s="2"/>
      <c r="C711" s="5"/>
      <c r="D711" s="5"/>
      <c r="E711" s="67"/>
      <c r="F711" s="67"/>
      <c r="G711" s="67"/>
    </row>
    <row r="712" spans="1:7" hidden="1">
      <c r="A712" s="5"/>
      <c r="B712" s="2" t="s">
        <v>472</v>
      </c>
      <c r="C712" s="5"/>
      <c r="D712" s="5"/>
      <c r="E712" s="67"/>
      <c r="F712" s="67"/>
      <c r="G712" s="67"/>
    </row>
    <row r="713" spans="1:7" hidden="1">
      <c r="A713" s="5"/>
      <c r="B713" s="2" t="s">
        <v>456</v>
      </c>
      <c r="C713" s="5"/>
      <c r="D713" s="5"/>
      <c r="E713" s="67"/>
      <c r="F713" s="67"/>
      <c r="G713" s="67"/>
    </row>
    <row r="714" spans="1:7" hidden="1">
      <c r="A714" s="5"/>
      <c r="B714" s="2" t="s">
        <v>473</v>
      </c>
      <c r="C714" s="5"/>
      <c r="D714" s="5"/>
      <c r="E714" s="67"/>
      <c r="F714" s="67"/>
      <c r="G714" s="67"/>
    </row>
    <row r="715" spans="1:7" hidden="1">
      <c r="A715" s="5"/>
      <c r="B715" s="2" t="s">
        <v>474</v>
      </c>
      <c r="C715" s="5"/>
      <c r="D715" s="5"/>
      <c r="E715" s="67"/>
      <c r="F715" s="67"/>
      <c r="G715" s="67"/>
    </row>
    <row r="716" spans="1:7" hidden="1">
      <c r="A716" s="5"/>
      <c r="B716" s="2"/>
      <c r="C716" s="5"/>
      <c r="D716" s="5"/>
      <c r="E716" s="67"/>
      <c r="F716" s="67"/>
      <c r="G716" s="67"/>
    </row>
    <row r="717" spans="1:7" hidden="1">
      <c r="A717" s="5"/>
      <c r="B717" s="2" t="s">
        <v>468</v>
      </c>
      <c r="C717" s="5"/>
      <c r="D717" s="5"/>
      <c r="E717" s="67"/>
      <c r="F717" s="67"/>
      <c r="G717" s="67"/>
    </row>
    <row r="718" spans="1:7" hidden="1">
      <c r="A718" s="5"/>
      <c r="B718" s="2" t="s">
        <v>469</v>
      </c>
      <c r="C718" s="5"/>
      <c r="D718" s="5"/>
      <c r="E718" s="67"/>
      <c r="F718" s="67"/>
      <c r="G718" s="67"/>
    </row>
    <row r="719" spans="1:7" hidden="1">
      <c r="A719" s="5"/>
      <c r="B719" s="2" t="s">
        <v>470</v>
      </c>
      <c r="C719" s="5"/>
      <c r="D719" s="5"/>
      <c r="E719" s="67"/>
      <c r="F719" s="67"/>
      <c r="G719" s="67"/>
    </row>
    <row r="720" spans="1:7" hidden="1">
      <c r="A720" s="5"/>
      <c r="B720" s="2"/>
      <c r="C720" s="26"/>
      <c r="D720" s="26"/>
      <c r="E720" s="26"/>
      <c r="F720" s="26"/>
      <c r="G720" s="26"/>
    </row>
    <row r="721" spans="1:7" hidden="1">
      <c r="A721" s="5" t="s">
        <v>36</v>
      </c>
      <c r="B721" s="3" t="s">
        <v>475</v>
      </c>
      <c r="C721" s="5"/>
      <c r="D721" s="5"/>
      <c r="E721" s="67"/>
      <c r="F721" s="67"/>
      <c r="G721" s="67"/>
    </row>
    <row r="722" spans="1:7" hidden="1">
      <c r="A722" s="5"/>
      <c r="B722" s="2"/>
      <c r="C722" s="5"/>
      <c r="D722" s="5"/>
      <c r="E722" s="67"/>
      <c r="F722" s="67"/>
      <c r="G722" s="67"/>
    </row>
    <row r="723" spans="1:7" hidden="1">
      <c r="A723" s="5"/>
      <c r="B723" s="2" t="s">
        <v>472</v>
      </c>
      <c r="C723" s="5"/>
      <c r="D723" s="5"/>
      <c r="E723" s="67"/>
      <c r="F723" s="67"/>
      <c r="G723" s="67"/>
    </row>
    <row r="724" spans="1:7" hidden="1">
      <c r="A724" s="5"/>
      <c r="B724" s="2" t="s">
        <v>456</v>
      </c>
      <c r="C724" s="5"/>
      <c r="D724" s="5"/>
      <c r="E724" s="67"/>
      <c r="F724" s="67"/>
      <c r="G724" s="67"/>
    </row>
    <row r="725" spans="1:7" hidden="1">
      <c r="A725" s="5"/>
      <c r="B725" s="2" t="s">
        <v>473</v>
      </c>
      <c r="C725" s="5"/>
      <c r="D725" s="5"/>
      <c r="E725" s="67"/>
      <c r="F725" s="67"/>
      <c r="G725" s="67"/>
    </row>
    <row r="726" spans="1:7" hidden="1">
      <c r="A726" s="5"/>
      <c r="B726" s="2" t="s">
        <v>474</v>
      </c>
      <c r="C726" s="5"/>
      <c r="D726" s="5"/>
      <c r="E726" s="67"/>
      <c r="F726" s="67"/>
      <c r="G726" s="67"/>
    </row>
    <row r="727" spans="1:7" hidden="1">
      <c r="A727" s="5"/>
      <c r="B727" s="2"/>
      <c r="C727" s="5"/>
      <c r="D727" s="5"/>
      <c r="E727" s="67"/>
      <c r="F727" s="67"/>
      <c r="G727" s="67"/>
    </row>
    <row r="728" spans="1:7" hidden="1">
      <c r="A728" s="5"/>
      <c r="B728" s="2" t="s">
        <v>468</v>
      </c>
      <c r="C728" s="5"/>
      <c r="D728" s="5"/>
      <c r="E728" s="67"/>
      <c r="F728" s="67"/>
      <c r="G728" s="67"/>
    </row>
    <row r="729" spans="1:7" hidden="1">
      <c r="A729" s="5"/>
      <c r="B729" s="2" t="s">
        <v>469</v>
      </c>
      <c r="C729" s="5"/>
      <c r="D729" s="5"/>
      <c r="E729" s="67"/>
      <c r="F729" s="67"/>
      <c r="G729" s="67"/>
    </row>
    <row r="730" spans="1:7" hidden="1">
      <c r="A730" s="5"/>
      <c r="B730" s="2" t="s">
        <v>470</v>
      </c>
      <c r="C730" s="5"/>
      <c r="D730" s="5"/>
      <c r="E730" s="67"/>
      <c r="F730" s="67"/>
      <c r="G730" s="67"/>
    </row>
    <row r="731" spans="1:7" hidden="1">
      <c r="A731" s="26"/>
      <c r="B731" s="25"/>
      <c r="C731" s="26"/>
      <c r="D731" s="26"/>
      <c r="E731" s="26"/>
      <c r="F731" s="26"/>
      <c r="G731" s="26"/>
    </row>
    <row r="732" spans="1:7" hidden="1">
      <c r="A732" s="26">
        <v>4.2</v>
      </c>
      <c r="B732" s="51" t="s">
        <v>476</v>
      </c>
      <c r="C732" s="121"/>
      <c r="D732" s="121"/>
      <c r="E732" s="121"/>
      <c r="F732" s="121"/>
      <c r="G732" s="121"/>
    </row>
    <row r="733" spans="1:7" hidden="1">
      <c r="A733" s="26"/>
      <c r="B733" s="25"/>
      <c r="C733" s="121"/>
      <c r="D733" s="121"/>
      <c r="E733" s="121"/>
      <c r="F733" s="121"/>
      <c r="G733" s="121"/>
    </row>
    <row r="734" spans="1:7" hidden="1">
      <c r="A734" s="26" t="s">
        <v>477</v>
      </c>
      <c r="B734" s="25" t="s">
        <v>478</v>
      </c>
      <c r="C734" s="121"/>
      <c r="D734" s="121"/>
      <c r="E734" s="121"/>
      <c r="F734" s="121"/>
      <c r="G734" s="121"/>
    </row>
    <row r="735" spans="1:7" hidden="1">
      <c r="A735" s="5"/>
      <c r="B735" s="25" t="s">
        <v>479</v>
      </c>
      <c r="C735" s="121"/>
      <c r="D735" s="121"/>
      <c r="E735" s="121"/>
      <c r="F735" s="121"/>
      <c r="G735" s="121"/>
    </row>
    <row r="736" spans="1:7" hidden="1">
      <c r="A736" s="26"/>
      <c r="B736" s="25" t="s">
        <v>480</v>
      </c>
      <c r="C736" s="121"/>
      <c r="D736" s="121"/>
      <c r="E736" s="121"/>
      <c r="F736" s="121"/>
      <c r="G736" s="121"/>
    </row>
    <row r="737" spans="1:7" hidden="1">
      <c r="A737" s="26"/>
      <c r="B737" s="25" t="s">
        <v>481</v>
      </c>
      <c r="C737" s="121"/>
      <c r="D737" s="121"/>
      <c r="E737" s="121"/>
      <c r="F737" s="121"/>
      <c r="G737" s="121"/>
    </row>
    <row r="738" spans="1:7" hidden="1">
      <c r="A738" s="26"/>
      <c r="B738" s="25" t="s">
        <v>482</v>
      </c>
      <c r="C738" s="121"/>
      <c r="D738" s="121"/>
      <c r="E738" s="121"/>
      <c r="F738" s="121"/>
      <c r="G738" s="121"/>
    </row>
    <row r="739" spans="1:7" hidden="1">
      <c r="A739" s="26"/>
      <c r="B739" s="25" t="s">
        <v>483</v>
      </c>
      <c r="C739" s="121"/>
      <c r="D739" s="121"/>
      <c r="E739" s="121"/>
      <c r="F739" s="121"/>
      <c r="G739" s="121"/>
    </row>
    <row r="740" spans="1:7" hidden="1">
      <c r="A740" s="26"/>
      <c r="B740" s="25" t="s">
        <v>484</v>
      </c>
      <c r="C740" s="121"/>
      <c r="D740" s="121"/>
      <c r="E740" s="121"/>
      <c r="F740" s="121"/>
      <c r="G740" s="121"/>
    </row>
    <row r="741" spans="1:7" hidden="1">
      <c r="A741" s="26"/>
      <c r="B741" s="25" t="s">
        <v>485</v>
      </c>
      <c r="C741" s="121"/>
      <c r="D741" s="121"/>
      <c r="E741" s="121"/>
      <c r="F741" s="121"/>
      <c r="G741" s="121"/>
    </row>
    <row r="742" spans="1:7" hidden="1">
      <c r="A742" s="26"/>
      <c r="B742" s="25" t="s">
        <v>486</v>
      </c>
      <c r="C742" s="121"/>
      <c r="D742" s="121"/>
      <c r="E742" s="121"/>
      <c r="F742" s="121"/>
      <c r="G742" s="121"/>
    </row>
    <row r="743" spans="1:7" hidden="1">
      <c r="A743" s="26"/>
      <c r="B743" s="25" t="s">
        <v>487</v>
      </c>
      <c r="C743" s="121"/>
      <c r="D743" s="121"/>
      <c r="E743" s="121"/>
      <c r="F743" s="121"/>
      <c r="G743" s="121"/>
    </row>
    <row r="744" spans="1:7" hidden="1">
      <c r="A744" s="26"/>
      <c r="B744" s="25" t="s">
        <v>488</v>
      </c>
      <c r="C744" s="121"/>
      <c r="D744" s="121"/>
      <c r="E744" s="121"/>
      <c r="F744" s="121"/>
      <c r="G744" s="121"/>
    </row>
    <row r="745" spans="1:7" hidden="1">
      <c r="A745" s="26"/>
      <c r="B745" s="25" t="s">
        <v>489</v>
      </c>
      <c r="C745" s="121"/>
      <c r="D745" s="121"/>
      <c r="E745" s="121"/>
      <c r="F745" s="121"/>
      <c r="G745" s="121"/>
    </row>
    <row r="746" spans="1:7" hidden="1">
      <c r="A746" s="26"/>
      <c r="B746" s="25" t="s">
        <v>490</v>
      </c>
      <c r="C746" s="121"/>
      <c r="D746" s="121"/>
      <c r="E746" s="121"/>
      <c r="F746" s="121"/>
      <c r="G746" s="121"/>
    </row>
    <row r="747" spans="1:7" hidden="1">
      <c r="A747" s="26"/>
      <c r="B747" s="51" t="s">
        <v>491</v>
      </c>
      <c r="C747" s="5"/>
      <c r="D747" s="5"/>
      <c r="E747" s="67"/>
      <c r="F747" s="11"/>
      <c r="G747" s="11"/>
    </row>
    <row r="748" spans="1:7" hidden="1">
      <c r="A748" s="26"/>
      <c r="B748" s="25"/>
      <c r="C748" s="5"/>
      <c r="D748" s="5"/>
      <c r="E748" s="67"/>
      <c r="F748" s="11"/>
      <c r="G748" s="11"/>
    </row>
    <row r="749" spans="1:7" hidden="1">
      <c r="A749" s="26" t="s">
        <v>27</v>
      </c>
      <c r="B749" s="2" t="s">
        <v>492</v>
      </c>
      <c r="C749" s="5" t="s">
        <v>11</v>
      </c>
      <c r="D749" s="24" t="s">
        <v>211</v>
      </c>
      <c r="E749" s="5"/>
      <c r="F749" s="5"/>
      <c r="G749" s="5" t="s">
        <v>31</v>
      </c>
    </row>
    <row r="750" spans="1:7">
      <c r="A750" s="26" t="s">
        <v>32</v>
      </c>
      <c r="B750" s="2" t="s">
        <v>493</v>
      </c>
      <c r="C750" s="5" t="s">
        <v>11</v>
      </c>
      <c r="D750" s="24">
        <v>10</v>
      </c>
      <c r="E750" s="5"/>
      <c r="F750" s="11">
        <f t="shared" ref="F750:F751" si="30">D750*E750</f>
        <v>0</v>
      </c>
      <c r="G750" s="11"/>
    </row>
    <row r="751" spans="1:7">
      <c r="A751" s="26" t="s">
        <v>34</v>
      </c>
      <c r="B751" s="125" t="s">
        <v>494</v>
      </c>
      <c r="C751" s="5" t="s">
        <v>11</v>
      </c>
      <c r="D751" s="5">
        <v>20</v>
      </c>
      <c r="E751" s="11"/>
      <c r="F751" s="11">
        <f t="shared" si="30"/>
        <v>0</v>
      </c>
      <c r="G751" s="11"/>
    </row>
    <row r="752" spans="1:7" hidden="1">
      <c r="A752" s="26" t="s">
        <v>36</v>
      </c>
      <c r="B752" s="2" t="s">
        <v>495</v>
      </c>
      <c r="C752" s="5" t="s">
        <v>11</v>
      </c>
      <c r="D752" s="24" t="s">
        <v>211</v>
      </c>
      <c r="E752" s="5"/>
      <c r="F752" s="5"/>
      <c r="G752" s="5" t="s">
        <v>31</v>
      </c>
    </row>
    <row r="753" spans="1:7">
      <c r="A753" s="26" t="s">
        <v>38</v>
      </c>
      <c r="B753" s="2" t="s">
        <v>496</v>
      </c>
      <c r="C753" s="5" t="s">
        <v>11</v>
      </c>
      <c r="D753" s="24">
        <v>5</v>
      </c>
      <c r="E753" s="5"/>
      <c r="F753" s="11">
        <f t="shared" ref="F753:F755" si="31">D753*E753</f>
        <v>0</v>
      </c>
      <c r="G753" s="11"/>
    </row>
    <row r="754" spans="1:7">
      <c r="A754" s="26" t="s">
        <v>497</v>
      </c>
      <c r="B754" s="2" t="s">
        <v>498</v>
      </c>
      <c r="C754" s="5" t="s">
        <v>11</v>
      </c>
      <c r="D754" s="24">
        <v>5</v>
      </c>
      <c r="E754" s="5"/>
      <c r="F754" s="11">
        <f t="shared" si="31"/>
        <v>0</v>
      </c>
      <c r="G754" s="11"/>
    </row>
    <row r="755" spans="1:7">
      <c r="A755" s="26" t="s">
        <v>499</v>
      </c>
      <c r="B755" s="2" t="s">
        <v>500</v>
      </c>
      <c r="C755" s="5" t="s">
        <v>11</v>
      </c>
      <c r="D755" s="33">
        <v>10</v>
      </c>
      <c r="E755" s="11"/>
      <c r="F755" s="11">
        <f t="shared" si="31"/>
        <v>0</v>
      </c>
      <c r="G755" s="11"/>
    </row>
    <row r="756" spans="1:7" hidden="1">
      <c r="A756" s="26" t="s">
        <v>501</v>
      </c>
      <c r="B756" s="2" t="s">
        <v>502</v>
      </c>
      <c r="C756" s="5" t="s">
        <v>11</v>
      </c>
      <c r="D756" s="26" t="s">
        <v>30</v>
      </c>
      <c r="E756" s="6"/>
      <c r="F756" s="26"/>
      <c r="G756" s="26" t="s">
        <v>31</v>
      </c>
    </row>
    <row r="757" spans="1:7" hidden="1">
      <c r="A757" s="26"/>
      <c r="B757" s="2"/>
      <c r="C757" s="5"/>
      <c r="D757" s="26"/>
      <c r="E757" s="6"/>
      <c r="F757" s="26"/>
      <c r="G757" s="26"/>
    </row>
    <row r="758" spans="1:7" ht="16.5" hidden="1" customHeight="1">
      <c r="A758" s="26">
        <v>4.3</v>
      </c>
      <c r="B758" s="25" t="s">
        <v>503</v>
      </c>
      <c r="C758" s="26"/>
      <c r="D758" s="26"/>
      <c r="E758" s="26"/>
      <c r="F758" s="26"/>
      <c r="G758" s="26"/>
    </row>
    <row r="759" spans="1:7" hidden="1">
      <c r="A759" s="26"/>
      <c r="B759" s="25" t="s">
        <v>504</v>
      </c>
      <c r="C759" s="26"/>
      <c r="D759" s="26"/>
      <c r="E759" s="26"/>
      <c r="F759" s="26"/>
      <c r="G759" s="26"/>
    </row>
    <row r="760" spans="1:7" hidden="1">
      <c r="A760" s="26"/>
      <c r="B760" s="25" t="s">
        <v>505</v>
      </c>
      <c r="C760" s="26"/>
      <c r="D760" s="26"/>
      <c r="E760" s="26"/>
      <c r="F760" s="26"/>
      <c r="G760" s="26"/>
    </row>
    <row r="761" spans="1:7">
      <c r="A761" s="26"/>
      <c r="B761" s="25" t="s">
        <v>506</v>
      </c>
      <c r="C761" s="26" t="s">
        <v>11</v>
      </c>
      <c r="D761" s="26">
        <v>2</v>
      </c>
      <c r="E761" s="94"/>
      <c r="F761" s="11">
        <f t="shared" ref="F761" si="32">D761*E761</f>
        <v>0</v>
      </c>
      <c r="G761" s="11"/>
    </row>
    <row r="762" spans="1:7" hidden="1">
      <c r="A762" s="26"/>
      <c r="B762" s="25"/>
      <c r="C762" s="26"/>
      <c r="D762" s="26"/>
      <c r="E762" s="94"/>
      <c r="F762" s="11"/>
      <c r="G762" s="11"/>
    </row>
    <row r="763" spans="1:7" hidden="1">
      <c r="A763" s="26">
        <v>4.4000000000000004</v>
      </c>
      <c r="B763" s="25" t="s">
        <v>507</v>
      </c>
      <c r="C763" s="26"/>
      <c r="D763" s="26"/>
      <c r="E763" s="26"/>
      <c r="F763" s="26"/>
      <c r="G763" s="26"/>
    </row>
    <row r="764" spans="1:7" hidden="1">
      <c r="A764" s="26"/>
      <c r="B764" s="25" t="s">
        <v>508</v>
      </c>
      <c r="C764" s="26"/>
      <c r="D764" s="26"/>
      <c r="E764" s="26"/>
      <c r="F764" s="26"/>
      <c r="G764" s="26"/>
    </row>
    <row r="765" spans="1:7">
      <c r="A765" s="26"/>
      <c r="B765" s="25" t="s">
        <v>509</v>
      </c>
      <c r="C765" s="127" t="s">
        <v>29</v>
      </c>
      <c r="D765" s="127">
        <v>2</v>
      </c>
      <c r="E765" s="128"/>
      <c r="F765" s="11">
        <f t="shared" ref="F765" si="33">D765*E765</f>
        <v>0</v>
      </c>
      <c r="G765" s="34"/>
    </row>
    <row r="766" spans="1:7" ht="13.5" hidden="1" customHeight="1">
      <c r="A766" s="5"/>
      <c r="B766" s="25"/>
      <c r="C766" s="5"/>
      <c r="D766" s="5"/>
      <c r="E766" s="67"/>
      <c r="F766" s="26"/>
      <c r="G766" s="26"/>
    </row>
    <row r="767" spans="1:7" ht="13.5" customHeight="1">
      <c r="A767" s="129"/>
      <c r="B767" s="130" t="s">
        <v>510</v>
      </c>
      <c r="C767" s="129"/>
      <c r="D767" s="129"/>
      <c r="E767" s="129" t="s">
        <v>74</v>
      </c>
      <c r="F767" s="36">
        <f>SUM(F635:F766)</f>
        <v>0</v>
      </c>
      <c r="G767" s="36"/>
    </row>
    <row r="768" spans="1:7" hidden="1">
      <c r="A768" s="5"/>
      <c r="B768" s="25"/>
      <c r="C768" s="5"/>
      <c r="D768" s="5"/>
      <c r="E768" s="67"/>
      <c r="F768" s="26"/>
      <c r="G768" s="26"/>
    </row>
    <row r="769" spans="1:7">
      <c r="A769" s="132"/>
      <c r="B769" s="133"/>
      <c r="C769" s="132"/>
      <c r="D769" s="132"/>
      <c r="E769" s="134" t="s">
        <v>511</v>
      </c>
      <c r="F769" s="136">
        <f>F767+F603+F563+F481+F346+F308+F96+F73</f>
        <v>0</v>
      </c>
      <c r="G769" s="135"/>
    </row>
  </sheetData>
  <autoFilter ref="A3:G768">
    <filterColumn colId="5">
      <filters>
        <filter val="#VALUE!"/>
      </filters>
    </filterColumn>
  </autoFilter>
  <mergeCells count="3">
    <mergeCell ref="A1:G1"/>
    <mergeCell ref="A348:G348"/>
    <mergeCell ref="A5:B5"/>
  </mergeCells>
  <pageMargins left="0.55118110236220474" right="0.27559055118110237" top="0.74803149606299213" bottom="0.74803149606299213" header="0.51181102362204722" footer="0.51181102362204722"/>
  <pageSetup paperSize="9" scale="72" firstPageNumber="2" fitToHeight="0" orientation="portrait" useFirstPageNumber="1" horizontalDpi="300" verticalDpi="300" r:id="rId1"/>
  <headerFooter alignWithMargins="0">
    <oddHeader>&amp;LMatiyala Kitchen, Dwarka&amp;CR0
&amp;RHVAC Work</oddHeader>
    <oddFooter>&amp;C EST- &amp;P&amp;RTF Associates</oddFooter>
  </headerFooter>
  <rowBreaks count="8" manualBreakCount="8">
    <brk id="23" max="6" man="1"/>
    <brk id="50" max="6" man="1"/>
    <brk id="86" max="6" man="1"/>
    <brk id="119" max="6" man="1"/>
    <brk id="153" max="6" man="1"/>
    <brk id="184" max="6" man="1"/>
    <brk id="230" max="6" man="1"/>
    <brk id="28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HVAC</vt:lpstr>
      <vt:lpstr>HVAC!Print_Area</vt:lpstr>
      <vt:lpstr>HVAC!Print_Titles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Giffin P B</dc:creator>
  <cp:lastModifiedBy>Smrutika Thoti</cp:lastModifiedBy>
  <cp:lastPrinted>2023-03-10T07:29:53Z</cp:lastPrinted>
  <dcterms:created xsi:type="dcterms:W3CDTF">2015-06-05T18:17:20Z</dcterms:created>
  <dcterms:modified xsi:type="dcterms:W3CDTF">2024-10-30T13:05:19Z</dcterms:modified>
</cp:coreProperties>
</file>