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tabRatio="746" activeTab="2"/>
  </bookViews>
  <sheets>
    <sheet name="Covering Letter DX" sheetId="2" r:id="rId1"/>
    <sheet name="Summary" sheetId="3" r:id="rId2"/>
    <sheet name="HVAC" sheetId="1" r:id="rId3"/>
  </sheets>
  <externalReferences>
    <externalReference r:id="rId4"/>
  </externalReferences>
  <definedNames>
    <definedName name="_xlnm._FilterDatabase" localSheetId="2" hidden="1">HVAC!$A$1:$I$29</definedName>
    <definedName name="aadasd">#REF!</definedName>
    <definedName name="AcctName" localSheetId="1">#REF!</definedName>
    <definedName name="AcctName">#REF!</definedName>
    <definedName name="AcctPrio" localSheetId="1">#REF!</definedName>
    <definedName name="AcctPrio">#REF!</definedName>
    <definedName name="AcctPrio_Text" localSheetId="1">#REF!</definedName>
    <definedName name="AcctPrio_Text">#REF!</definedName>
    <definedName name="Anson">#REF!</definedName>
    <definedName name="ansonnova">#REF!</definedName>
    <definedName name="BidClass" localSheetId="1">#REF!</definedName>
    <definedName name="BidClass">#REF!</definedName>
    <definedName name="BidClass_Text" localSheetId="1">#REF!</definedName>
    <definedName name="BidClass_Text">#REF!</definedName>
    <definedName name="BillingFreq" localSheetId="1">#REF!</definedName>
    <definedName name="BillingFreq">#REF!</definedName>
    <definedName name="BillingTiming" localSheetId="1">#REF!</definedName>
    <definedName name="BillingTiming">#REF!</definedName>
    <definedName name="BusType" localSheetId="1">#REF!</definedName>
    <definedName name="BusType">#REF!</definedName>
    <definedName name="BusType_Text" localSheetId="1">#REF!</definedName>
    <definedName name="BusType_Text">#REF!</definedName>
    <definedName name="cab21.5tp" localSheetId="1">#REF!</definedName>
    <definedName name="cab21.5tp">#REF!</definedName>
    <definedName name="cab21s" localSheetId="1">#REF!</definedName>
    <definedName name="cab21s">#REF!</definedName>
    <definedName name="cab21us" localSheetId="1">#REF!</definedName>
    <definedName name="cab21us">#REF!</definedName>
    <definedName name="cab31s" localSheetId="1">#REF!</definedName>
    <definedName name="cab31s">#REF!</definedName>
    <definedName name="cab31us" localSheetId="1">#REF!</definedName>
    <definedName name="cab31us">#REF!</definedName>
    <definedName name="cab41s" localSheetId="1">#REF!</definedName>
    <definedName name="cab41s">#REF!</definedName>
    <definedName name="cab41us" localSheetId="1">#REF!</definedName>
    <definedName name="cab41us">#REF!</definedName>
    <definedName name="cabf" localSheetId="1">#REF!</definedName>
    <definedName name="cabf">#REF!</definedName>
    <definedName name="CABLE" localSheetId="1">#REF!</definedName>
    <definedName name="CABLE">#REF!</definedName>
    <definedName name="CALf" localSheetId="1">#REF!</definedName>
    <definedName name="CALf">#REF!</definedName>
    <definedName name="ChangeBy" localSheetId="1">#REF!</definedName>
    <definedName name="ChangeBy">#REF!</definedName>
    <definedName name="ChangeDate" localSheetId="1">#REF!</definedName>
    <definedName name="ChangeDate">#REF!</definedName>
    <definedName name="CompDate" localSheetId="1">#REF!</definedName>
    <definedName name="CompDate">#REF!</definedName>
    <definedName name="conf" localSheetId="1">#REF!</definedName>
    <definedName name="conf">#REF!</definedName>
    <definedName name="ContAmt" localSheetId="1">#REF!</definedName>
    <definedName name="ContAmt">#REF!</definedName>
    <definedName name="ContWithAcct" localSheetId="1">#REF!</definedName>
    <definedName name="ContWithAcct">#REF!</definedName>
    <definedName name="ContWithName" localSheetId="1">#REF!</definedName>
    <definedName name="ContWithName">#REF!</definedName>
    <definedName name="ContWithPrio" localSheetId="1">#REF!</definedName>
    <definedName name="ContWithPrio">#REF!</definedName>
    <definedName name="ContWithPrio_Text" localSheetId="1">#REF!</definedName>
    <definedName name="ContWithPrio_Text">#REF!</definedName>
    <definedName name="CONum" localSheetId="1">#REF!</definedName>
    <definedName name="CONum">#REF!</definedName>
    <definedName name="CorpClient" localSheetId="1">#REF!</definedName>
    <definedName name="CorpClient">#REF!</definedName>
    <definedName name="CorpClient_Text" localSheetId="1">#REF!</definedName>
    <definedName name="CorpClient_Text">#REF!</definedName>
    <definedName name="CurrencyRate" localSheetId="1">#REF!</definedName>
    <definedName name="CurrencyRate">#REF!</definedName>
    <definedName name="dsff">#REF!</definedName>
    <definedName name="EngAddress" localSheetId="1">#REF!</definedName>
    <definedName name="EngAddress">#REF!</definedName>
    <definedName name="EngCity" localSheetId="1">#REF!</definedName>
    <definedName name="EngCity">#REF!</definedName>
    <definedName name="EngName" localSheetId="1">#REF!</definedName>
    <definedName name="EngName">#REF!</definedName>
    <definedName name="EngPostal" localSheetId="1">#REF!</definedName>
    <definedName name="EngPostal">#REF!</definedName>
    <definedName name="EngPrio" localSheetId="1">#REF!</definedName>
    <definedName name="EngPrio">#REF!</definedName>
    <definedName name="EngPrio_Text" localSheetId="1">#REF!</definedName>
    <definedName name="EngPrio_Text">#REF!</definedName>
    <definedName name="EngState" localSheetId="1">#REF!</definedName>
    <definedName name="EngState">#REF!</definedName>
    <definedName name="EstCost" localSheetId="1">#REF!</definedName>
    <definedName name="EstCost">#REF!</definedName>
    <definedName name="eu" localSheetId="1">#REF!</definedName>
    <definedName name="eu">#REF!</definedName>
    <definedName name="FiscalIDNum" localSheetId="1">#REF!</definedName>
    <definedName name="FiscalIDNum">#REF!</definedName>
    <definedName name="FormTitle" localSheetId="1">#REF!</definedName>
    <definedName name="FormTitle">#REF!</definedName>
    <definedName name="GMAmount" localSheetId="1">#REF!</definedName>
    <definedName name="GMAmount">#REF!</definedName>
    <definedName name="GMPercent" localSheetId="1">#REF!</definedName>
    <definedName name="GMPercent">#REF!</definedName>
    <definedName name="hard">[1]VRF!$D$2</definedName>
    <definedName name="indf" localSheetId="1">#REF!</definedName>
    <definedName name="indf">#REF!</definedName>
    <definedName name="InstBillingMethod" localSheetId="1">#REF!</definedName>
    <definedName name="InstBillingMethod">#REF!</definedName>
    <definedName name="instf" localSheetId="1">#REF!</definedName>
    <definedName name="instf">#REF!</definedName>
    <definedName name="MarketType" localSheetId="1">#REF!</definedName>
    <definedName name="MarketType">#REF!</definedName>
    <definedName name="MarketType_Text" localSheetId="1">#REF!</definedName>
    <definedName name="MarketType_Text">#REF!</definedName>
    <definedName name="noba">#REF!</definedName>
    <definedName name="nobada">#REF!</definedName>
    <definedName name="nova">#REF!</definedName>
    <definedName name="OwnAcctNum" localSheetId="1">#REF!</definedName>
    <definedName name="OwnAcctNum">#REF!</definedName>
    <definedName name="po" localSheetId="1">#REF!</definedName>
    <definedName name="po">#REF!</definedName>
    <definedName name="PrimeAddress" localSheetId="1">#REF!</definedName>
    <definedName name="PrimeAddress">#REF!</definedName>
    <definedName name="PrimeCity" localSheetId="1">#REF!</definedName>
    <definedName name="PrimeCity">#REF!</definedName>
    <definedName name="PrimeName" localSheetId="1">#REF!</definedName>
    <definedName name="PrimeName">#REF!</definedName>
    <definedName name="PrimePostal" localSheetId="1">#REF!</definedName>
    <definedName name="PrimePostal">#REF!</definedName>
    <definedName name="PrimePrio" localSheetId="1">#REF!</definedName>
    <definedName name="PrimePrio">#REF!</definedName>
    <definedName name="PrimePrio_Text" localSheetId="1">#REF!</definedName>
    <definedName name="PrimePrio_Text">#REF!</definedName>
    <definedName name="PrimeState" localSheetId="1">#REF!</definedName>
    <definedName name="PrimeState">#REF!</definedName>
    <definedName name="_xlnm.Print_Area" localSheetId="0">'Covering Letter DX'!$A$1:$D$85</definedName>
    <definedName name="_xlnm.Print_Area" localSheetId="2">HVAC!$A$1:$I$32</definedName>
    <definedName name="_xlnm.Print_Area" localSheetId="1">Summary!$A$1:$G$23</definedName>
    <definedName name="ProdCode1" localSheetId="1">#REF!</definedName>
    <definedName name="ProdCode1">#REF!</definedName>
    <definedName name="ProdCode1_Text" localSheetId="1">#REF!</definedName>
    <definedName name="ProdCode1_Text">#REF!</definedName>
    <definedName name="ProdCode2" localSheetId="1">#REF!</definedName>
    <definedName name="ProdCode2">#REF!</definedName>
    <definedName name="ProdCode2_Text" localSheetId="1">#REF!</definedName>
    <definedName name="ProdCode2_Text">#REF!</definedName>
    <definedName name="ProdCode3" localSheetId="1">#REF!</definedName>
    <definedName name="ProdCode3">#REF!</definedName>
    <definedName name="ProdCode3_Text" localSheetId="1">#REF!</definedName>
    <definedName name="ProdCode3_Text">#REF!</definedName>
    <definedName name="ProdCode4" localSheetId="1">#REF!</definedName>
    <definedName name="ProdCode4">#REF!</definedName>
    <definedName name="ProdCode4_Text" localSheetId="1">#REF!</definedName>
    <definedName name="ProdCode4_Text">#REF!</definedName>
    <definedName name="ProdCode5" localSheetId="1">#REF!</definedName>
    <definedName name="ProdCode5">#REF!</definedName>
    <definedName name="ProdCode5_Text" localSheetId="1">#REF!</definedName>
    <definedName name="ProdCode5_Text">#REF!</definedName>
    <definedName name="ProdPct1" localSheetId="1">#REF!</definedName>
    <definedName name="ProdPct1">#REF!</definedName>
    <definedName name="ProdPct2" localSheetId="1">#REF!</definedName>
    <definedName name="ProdPct2">#REF!</definedName>
    <definedName name="ProdPct3" localSheetId="1">#REF!</definedName>
    <definedName name="ProdPct3">#REF!</definedName>
    <definedName name="ProdPct4" localSheetId="1">#REF!</definedName>
    <definedName name="ProdPct4">#REF!</definedName>
    <definedName name="ProdPct5" localSheetId="1">#REF!</definedName>
    <definedName name="ProdPct5">#REF!</definedName>
    <definedName name="ProjAddress1" localSheetId="1">#REF!</definedName>
    <definedName name="ProjAddress1">#REF!</definedName>
    <definedName name="ProjAddress2" localSheetId="1">#REF!</definedName>
    <definedName name="ProjAddress2">#REF!</definedName>
    <definedName name="ProjCity" localSheetId="1">#REF!</definedName>
    <definedName name="ProjCity">#REF!</definedName>
    <definedName name="ProjCountry" localSheetId="1">#REF!</definedName>
    <definedName name="ProjCountry">#REF!</definedName>
    <definedName name="ProjCounty" localSheetId="1">#REF!</definedName>
    <definedName name="ProjCounty">#REF!</definedName>
    <definedName name="ProjName" localSheetId="1">#REF!</definedName>
    <definedName name="ProjName">#REF!</definedName>
    <definedName name="ProjNum" localSheetId="1">#REF!</definedName>
    <definedName name="ProjNum">#REF!</definedName>
    <definedName name="ProjPostal" localSheetId="1">#REF!</definedName>
    <definedName name="ProjPostal">#REF!</definedName>
    <definedName name="ProjState" localSheetId="1">#REF!</definedName>
    <definedName name="ProjState">#REF!</definedName>
    <definedName name="PSABillingMethod" localSheetId="1">#REF!</definedName>
    <definedName name="PSABillingMethod">#REF!</definedName>
    <definedName name="SalesMgr" localSheetId="1">#REF!</definedName>
    <definedName name="SalesMgr">#REF!</definedName>
    <definedName name="saud" localSheetId="1">#REF!</definedName>
    <definedName name="saud">#REF!</definedName>
    <definedName name="sauf" localSheetId="1">#REF!</definedName>
    <definedName name="sauf">#REF!</definedName>
    <definedName name="sauif" localSheetId="1">#REF!</definedName>
    <definedName name="sauif">#REF!</definedName>
    <definedName name="SelectedLanguage" localSheetId="1">#REF!</definedName>
    <definedName name="SelectedLanguage">#REF!</definedName>
    <definedName name="sffad">#REF!</definedName>
    <definedName name="SiteID" localSheetId="1">#REF!</definedName>
    <definedName name="SiteID">#REF!</definedName>
    <definedName name="SiteType" localSheetId="1">#REF!</definedName>
    <definedName name="SiteType">#REF!</definedName>
    <definedName name="SmallProj" localSheetId="1">#REF!</definedName>
    <definedName name="SmallProj">#REF!</definedName>
    <definedName name="SmallProj_Text" localSheetId="1">#REF!</definedName>
    <definedName name="SmallProj_Text">#REF!</definedName>
    <definedName name="SP1Branch" localSheetId="1">#REF!</definedName>
    <definedName name="SP1Branch">#REF!</definedName>
    <definedName name="SP1Credit" localSheetId="1">#REF!</definedName>
    <definedName name="SP1Credit">#REF!</definedName>
    <definedName name="SP1Name" localSheetId="1">#REF!</definedName>
    <definedName name="SP1Name">#REF!</definedName>
    <definedName name="SP1Number" localSheetId="1">#REF!</definedName>
    <definedName name="SP1Number">#REF!</definedName>
    <definedName name="SP2Branch" localSheetId="1">#REF!</definedName>
    <definedName name="SP2Branch">#REF!</definedName>
    <definedName name="SP2Credit" localSheetId="1">#REF!</definedName>
    <definedName name="SP2Credit">#REF!</definedName>
    <definedName name="SP2Name" localSheetId="1">#REF!</definedName>
    <definedName name="SP2Name">#REF!</definedName>
    <definedName name="SP2Number" localSheetId="1">#REF!</definedName>
    <definedName name="SP2Number">#REF!</definedName>
    <definedName name="SP3Branch" localSheetId="1">#REF!</definedName>
    <definedName name="SP3Branch">#REF!</definedName>
    <definedName name="SP3Credit" localSheetId="1">#REF!</definedName>
    <definedName name="SP3Credit">#REF!</definedName>
    <definedName name="SP3Name" localSheetId="1">#REF!</definedName>
    <definedName name="SP3Name">#REF!</definedName>
    <definedName name="SP3Number" localSheetId="1">#REF!</definedName>
    <definedName name="SP3Number">#REF!</definedName>
    <definedName name="SP4Branch" localSheetId="1">#REF!</definedName>
    <definedName name="SP4Branch">#REF!</definedName>
    <definedName name="SP4Credit" localSheetId="1">#REF!</definedName>
    <definedName name="SP4Credit">#REF!</definedName>
    <definedName name="SP4Name" localSheetId="1">#REF!</definedName>
    <definedName name="SP4Name">#REF!</definedName>
    <definedName name="SP4Number" localSheetId="1">#REF!</definedName>
    <definedName name="SP4Number">#REF!</definedName>
    <definedName name="SP5Branch" localSheetId="1">#REF!</definedName>
    <definedName name="SP5Branch">#REF!</definedName>
    <definedName name="SP5Credit" localSheetId="1">#REF!</definedName>
    <definedName name="SP5Credit">#REF!</definedName>
    <definedName name="SP5Name" localSheetId="1">#REF!</definedName>
    <definedName name="SP5Name">#REF!</definedName>
    <definedName name="SP5Number" localSheetId="1">#REF!</definedName>
    <definedName name="SP5Number">#REF!</definedName>
    <definedName name="SpecClass" localSheetId="1">#REF!</definedName>
    <definedName name="SpecClass">#REF!</definedName>
    <definedName name="SpecClass_Text" localSheetId="1">#REF!</definedName>
    <definedName name="SpecClass_Text">#REF!</definedName>
    <definedName name="SpecEnv1" localSheetId="1">#REF!</definedName>
    <definedName name="SpecEnv1">#REF!</definedName>
    <definedName name="SpecEnv1_Text" localSheetId="1">#REF!</definedName>
    <definedName name="SpecEnv1_Text">#REF!</definedName>
    <definedName name="SpecEnv2" localSheetId="1">#REF!</definedName>
    <definedName name="SpecEnv2">#REF!</definedName>
    <definedName name="SpecEnv2_Text" localSheetId="1">#REF!</definedName>
    <definedName name="SpecEnv2_Text">#REF!</definedName>
    <definedName name="SrvcCode1" localSheetId="1">#REF!</definedName>
    <definedName name="SrvcCode1">#REF!</definedName>
    <definedName name="SrvcCode1_Text" localSheetId="1">#REF!</definedName>
    <definedName name="SrvcCode1_Text">#REF!</definedName>
    <definedName name="SrvcCode2" localSheetId="1">#REF!</definedName>
    <definedName name="SrvcCode2">#REF!</definedName>
    <definedName name="SrvcCode2_Text" localSheetId="1">#REF!</definedName>
    <definedName name="SrvcCode2_Text">#REF!</definedName>
    <definedName name="SrvcCode3" localSheetId="1">#REF!</definedName>
    <definedName name="SrvcCode3">#REF!</definedName>
    <definedName name="SrvcCode3_Text" localSheetId="1">#REF!</definedName>
    <definedName name="SrvcCode3_Text">#REF!</definedName>
    <definedName name="SrvcCode4" localSheetId="1">#REF!</definedName>
    <definedName name="SrvcCode4">#REF!</definedName>
    <definedName name="SrvcCode4_Text" localSheetId="1">#REF!</definedName>
    <definedName name="SrvcCode4_Text">#REF!</definedName>
    <definedName name="SrvcCode5" localSheetId="1">#REF!</definedName>
    <definedName name="SrvcCode5">#REF!</definedName>
    <definedName name="SrvcCode5_Text" localSheetId="1">#REF!</definedName>
    <definedName name="SrvcCode5_Text">#REF!</definedName>
    <definedName name="StartDate" localSheetId="1">#REF!</definedName>
    <definedName name="StartDate">#REF!</definedName>
    <definedName name="swf" localSheetId="1">#REF!</definedName>
    <definedName name="swf">#REF!</definedName>
    <definedName name="system" localSheetId="1">#REF!</definedName>
    <definedName name="system">#REF!</definedName>
    <definedName name="TierCode" localSheetId="1">#REF!</definedName>
    <definedName name="TierCode">#REF!</definedName>
    <definedName name="TierCode_Text" localSheetId="1">#REF!</definedName>
    <definedName name="TierCode_Text">#REF!</definedName>
    <definedName name="vatf" localSheetId="1">#REF!</definedName>
    <definedName name="vat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11" i="1"/>
  <c r="G11" i="1"/>
  <c r="G21" i="1" l="1"/>
  <c r="G19" i="1"/>
  <c r="H17" i="1"/>
  <c r="H19" i="1"/>
  <c r="G17" i="1"/>
  <c r="H13" i="1"/>
  <c r="G13" i="1"/>
  <c r="H9" i="1" l="1"/>
  <c r="G9" i="1"/>
  <c r="H15" i="1" l="1"/>
  <c r="G15" i="1"/>
  <c r="H6" i="1"/>
  <c r="G6" i="1" l="1"/>
  <c r="F7" i="3" l="1"/>
  <c r="H24" i="1" l="1"/>
  <c r="G24" i="1"/>
  <c r="H26" i="1" l="1"/>
  <c r="D10" i="3" l="1"/>
  <c r="E10" i="3" s="1"/>
  <c r="E12" i="3" s="1"/>
  <c r="H29" i="1"/>
  <c r="H31" i="1" s="1"/>
  <c r="D12" i="3" l="1"/>
  <c r="F10" i="3"/>
  <c r="F12" i="3" s="1"/>
</calcChain>
</file>

<file path=xl/sharedStrings.xml><?xml version="1.0" encoding="utf-8"?>
<sst xmlns="http://schemas.openxmlformats.org/spreadsheetml/2006/main" count="127" uniqueCount="117">
  <si>
    <t xml:space="preserve">PROJECT: </t>
  </si>
  <si>
    <t>18.06.2024</t>
  </si>
  <si>
    <t xml:space="preserve">ARCHITECT: ABM ARCHITECTS
</t>
  </si>
  <si>
    <t>BILL OF QUANTITIES</t>
  </si>
  <si>
    <t>RATE</t>
  </si>
  <si>
    <t>AMOUNT</t>
  </si>
  <si>
    <t>SR. NO.</t>
  </si>
  <si>
    <t>PARTICULARS</t>
  </si>
  <si>
    <t>UNIT</t>
  </si>
  <si>
    <t>Supply</t>
  </si>
  <si>
    <t>Installation</t>
  </si>
  <si>
    <t>a</t>
  </si>
  <si>
    <t>Lot</t>
  </si>
  <si>
    <t>Sub Total</t>
  </si>
  <si>
    <t>Total</t>
  </si>
  <si>
    <t>Taxes Extra as applicable</t>
  </si>
  <si>
    <t xml:space="preserve">                                                                                                        </t>
  </si>
  <si>
    <t>DX SYSTEM HVAC OFFER</t>
  </si>
  <si>
    <t>To,</t>
  </si>
  <si>
    <t>Date:</t>
  </si>
  <si>
    <t>Blue Sea Catering &amp; Banquets</t>
  </si>
  <si>
    <t>11, Khan Abdul Gaffar Khan Road,</t>
  </si>
  <si>
    <t xml:space="preserve">Ref: </t>
  </si>
  <si>
    <t>Worli Sea Face, Worli, Mumbai - 400030.</t>
  </si>
  <si>
    <t xml:space="preserve">Tel: </t>
  </si>
  <si>
    <t>022 49397000</t>
  </si>
  <si>
    <t>Mob:</t>
  </si>
  <si>
    <t>91-83699 39694</t>
  </si>
  <si>
    <t>Email:</t>
  </si>
  <si>
    <t>projects@cateringcollective.in</t>
  </si>
  <si>
    <t>Kind Attn:- Mr. Pravin and Sandeep</t>
  </si>
  <si>
    <t>Dear Sir,</t>
  </si>
  <si>
    <t>Sub : Removing and Installation of Existing AC Units for your project at Worli, Mumbai.</t>
  </si>
  <si>
    <t>We thank you for inviting us to quote for the subject site, referring to layout shared by you, please find attached the Air conditioning quote for the same.</t>
  </si>
  <si>
    <t>We have quoted for DX system as per mentioned BOQ.</t>
  </si>
  <si>
    <t>Scope of Work:-</t>
  </si>
  <si>
    <t>Ø  Supply &amp; Installation of Refrigerant Copper pipe with Rubber Nitrate Insulation and Clamps/Cables, etc.</t>
  </si>
  <si>
    <t>Ø  Supply &amp; Installation of Drain pipe with Rubber Nitrate Insulation and Clamps/Cables, etc.</t>
  </si>
  <si>
    <t>Ø  Nitrogen Leak testing of refrigerant copper pipe, vaccumising and satisfactory commissioning.</t>
  </si>
  <si>
    <t>Ø  SITC of all material as mentioned in BOQ.</t>
  </si>
  <si>
    <t>Terms &amp; Conditions:-</t>
  </si>
  <si>
    <t>As per attached Annexure -I</t>
  </si>
  <si>
    <t>We hope the same is in line with your requirement. In case you need any clarification please feel free to contact us. Looking forward to hearing from you soon.</t>
  </si>
  <si>
    <t>Assuring you of our best services always, we remain</t>
  </si>
  <si>
    <t>Thanks &amp; Regards,</t>
  </si>
  <si>
    <r>
      <rPr>
        <sz val="12"/>
        <rFont val="Times New Roman"/>
        <family val="1"/>
      </rPr>
      <t xml:space="preserve">For </t>
    </r>
    <r>
      <rPr>
        <b/>
        <sz val="12"/>
        <rFont val="Times New Roman"/>
        <family val="1"/>
      </rPr>
      <t>NOVA HVAC SYSTEM (I) PVT.LTD.</t>
    </r>
  </si>
  <si>
    <t>Sandip Dhepe</t>
  </si>
  <si>
    <t>Design and Estimation Engineer</t>
  </si>
  <si>
    <t>Annexure I</t>
  </si>
  <si>
    <t>Terms and Conditions:</t>
  </si>
  <si>
    <t xml:space="preserve"> For AC Equipment Supply: </t>
  </si>
  <si>
    <t>The Supply of Equipment will be as per Approved Drawing from Architect/Client. The Order for the supply of Air-conditioning equipment shall be on:</t>
  </si>
  <si>
    <t>M/s NOVA HVAC SYSTEMS (INDIA) PVT. LTD.</t>
  </si>
  <si>
    <r>
      <t xml:space="preserve">Price Basis                      : </t>
    </r>
    <r>
      <rPr>
        <sz val="12"/>
        <rFont val="Times New Roman"/>
        <family val="1"/>
      </rPr>
      <t xml:space="preserve">The rates quoted are inclusive of taxes. </t>
    </r>
  </si>
  <si>
    <r>
      <t>Note                               :</t>
    </r>
    <r>
      <rPr>
        <sz val="12"/>
        <rFont val="Times New Roman"/>
        <family val="1"/>
      </rPr>
      <t xml:space="preserve"> Statutory variations if any at the time of billing will be charged extra.</t>
    </r>
  </si>
  <si>
    <r>
      <t xml:space="preserve">Delivery of Equipment    : </t>
    </r>
    <r>
      <rPr>
        <sz val="12"/>
        <rFont val="Times New Roman"/>
        <family val="1"/>
      </rPr>
      <t>1 to 2 weeks at site from the date of receipt of payment and confirm order.</t>
    </r>
  </si>
  <si>
    <r>
      <t>Payment Equipment       :</t>
    </r>
    <r>
      <rPr>
        <sz val="12"/>
        <rFont val="Times New Roman"/>
        <family val="1"/>
      </rPr>
      <t xml:space="preserve"> </t>
    </r>
    <r>
      <rPr>
        <sz val="12"/>
        <color rgb="FFFF0000"/>
        <rFont val="Times New Roman"/>
        <family val="1"/>
      </rPr>
      <t xml:space="preserve"> 100% advance in favor of NOVA HVAC SYSTEM (I) PVT. LTD.</t>
    </r>
  </si>
  <si>
    <r>
      <t xml:space="preserve">Warranty : </t>
    </r>
    <r>
      <rPr>
        <sz val="12"/>
        <rFont val="Times New Roman"/>
        <family val="1"/>
      </rPr>
      <t>The warranty for One year from the date of installation &amp; Commissioning or 15 months from the date of Delivery which ever is earlier, during the period, service shall be provided quarterly. After the Warranty period your Air conditioners would be services and Maintained under a Comprehensive or Ordinary Annual Maintenance Contract (*AMC)</t>
    </r>
  </si>
  <si>
    <t xml:space="preserve">For Low side (Installation) works : </t>
  </si>
  <si>
    <t>The Installation of Material will be as per approved Drawing from Architect, Final bill will raised as per Actual Measurement/installed at site. Any change in Drawing Layout thereafter will be charged as per Actual, the attached quote is a Budgetary Quote.</t>
  </si>
  <si>
    <t>A safe storage area with proper locking arrangement has to be provided for our equipment and material, the responsibility of the equipment and material would be the sole responsibility of the site in charge.</t>
  </si>
  <si>
    <r>
      <t xml:space="preserve">Shop drawings </t>
    </r>
    <r>
      <rPr>
        <b/>
        <sz val="12"/>
        <rFont val="Times New Roman"/>
        <family val="1"/>
      </rPr>
      <t>:</t>
    </r>
    <r>
      <rPr>
        <sz val="12"/>
        <rFont val="Times New Roman"/>
        <family val="1"/>
      </rPr>
      <t xml:space="preserve"> We require </t>
    </r>
    <r>
      <rPr>
        <b/>
        <sz val="12"/>
        <rFont val="Times New Roman"/>
        <family val="1"/>
      </rPr>
      <t>approximately 7-10 Days</t>
    </r>
    <r>
      <rPr>
        <sz val="12"/>
        <rFont val="Times New Roman"/>
        <family val="1"/>
      </rPr>
      <t xml:space="preserve"> time to prepare our shop drawings, after receipt of down payment and full set of architectural, structural and electrical drawings. </t>
    </r>
  </si>
  <si>
    <t>Terms of Payment - Low Side Work</t>
  </si>
  <si>
    <t>50% advance against PO on installation</t>
  </si>
  <si>
    <t xml:space="preserve">30% delivery of material on site </t>
  </si>
  <si>
    <t>10% after installation of material at site</t>
  </si>
  <si>
    <t>10% after commissioning of system</t>
  </si>
  <si>
    <r>
      <t>Job Completion :</t>
    </r>
    <r>
      <rPr>
        <sz val="12"/>
        <rFont val="Times New Roman"/>
        <family val="1"/>
      </rPr>
      <t xml:space="preserve">  1-2 Months from receipt of AC Equipment at Site.</t>
    </r>
  </si>
  <si>
    <t>Exclusions :</t>
  </si>
  <si>
    <t>Three phase power supply to be provided by Client near each condensing (outdoor) &amp; Evaporator (indoor) unit of Ducted A/C’s.</t>
  </si>
  <si>
    <t xml:space="preserve">Weather proof MCCB's(TPN) near each Outdoor A/C unit to be provided by Electrical Contractor. </t>
  </si>
  <si>
    <t>Carpentry work/Removing of Window/Door Frames.</t>
  </si>
  <si>
    <t>AC Condensate Drain point to be provided by Plumbing Contractor in Shaft/Toilets.</t>
  </si>
  <si>
    <t>Civil work of any type like Hole opening, Trenching, chiseling, making Good of Walls, etc.</t>
  </si>
  <si>
    <r>
      <t>Validity of Quote : 30</t>
    </r>
    <r>
      <rPr>
        <sz val="12"/>
        <rFont val="Times New Roman"/>
        <family val="1"/>
      </rPr>
      <t xml:space="preserve"> days from the date of quote.</t>
    </r>
  </si>
  <si>
    <t>DX HVAC SYSTEM</t>
  </si>
  <si>
    <t xml:space="preserve">Desctiption </t>
  </si>
  <si>
    <t>Basic Cost Amount (without GST)</t>
  </si>
  <si>
    <t>Total Cost (including GST)</t>
  </si>
  <si>
    <t>Total Project Cost</t>
  </si>
  <si>
    <t>Notes :</t>
  </si>
  <si>
    <t>All the Civil, Carpentary &amp; Electrical Power supply point to indoor &amp; outdoor units are in client scope except communication between Indoor &amp; Outdoor units.</t>
  </si>
  <si>
    <t>Under deck insulation on roof will be done by client. (if required)</t>
  </si>
  <si>
    <t>Final billing will be done as per approved measurement.</t>
  </si>
  <si>
    <t>Any Item not mentioned in BOQ will be charged as extra.</t>
  </si>
  <si>
    <t>Scaffolding is not in our scope.</t>
  </si>
  <si>
    <t>Any kind of color coating on ducting work will be done by client. (if required)</t>
  </si>
  <si>
    <t>Mathadi union and warai charges are in customer/client/architect scope.</t>
  </si>
  <si>
    <t>GST Applicable (18 % for Item a)</t>
  </si>
  <si>
    <t>Ø  Removing of Existing Ductable and Hi Wall AC unit, etc.</t>
  </si>
  <si>
    <t>Ø  Supply &amp; Installation of Existing Ductable AC unit, etc.</t>
  </si>
  <si>
    <t>Low Side Works</t>
  </si>
  <si>
    <t>Sr.No.</t>
  </si>
  <si>
    <t>GST 18%</t>
  </si>
  <si>
    <t>BLUE SEA BANQUETS</t>
  </si>
  <si>
    <t>QTY</t>
  </si>
  <si>
    <t>ADD BOQ FOR HVAC WORKS</t>
  </si>
  <si>
    <t>Total with GST</t>
  </si>
  <si>
    <t>Remarks</t>
  </si>
  <si>
    <t>Removing of toilet area exhaust air ducting and neccessories items.</t>
  </si>
  <si>
    <t>Modification and Installation of toilet area exahust air ducting with accessories</t>
  </si>
  <si>
    <t>Sq.m</t>
  </si>
  <si>
    <t>Nos</t>
  </si>
  <si>
    <t># New Item - For client approval</t>
  </si>
  <si>
    <t># BOQ Ref. 5.9 - For client approval</t>
  </si>
  <si>
    <r>
      <t xml:space="preserve">Supply and installation of return air Disc valve (TOILET EXHAUST &amp; FRESH AIR) </t>
    </r>
    <r>
      <rPr>
        <b/>
        <sz val="11"/>
        <rFont val="Arial"/>
        <family val="2"/>
      </rPr>
      <t>150 dia</t>
    </r>
  </si>
  <si>
    <r>
      <t xml:space="preserve">Supply Installation testing and comissioning of insulated flexible duct of given sizes. Make Twiga or equal </t>
    </r>
    <r>
      <rPr>
        <b/>
        <sz val="11"/>
        <rFont val="Arial"/>
        <family val="2"/>
      </rPr>
      <t>200 dia</t>
    </r>
  </si>
  <si>
    <t>Rmt</t>
  </si>
  <si>
    <t># BOQ Ref. 5.10 - For client approval</t>
  </si>
  <si>
    <r>
      <t xml:space="preserve">Capacity: 400 cfm @ 15 mm WC static pressure - </t>
    </r>
    <r>
      <rPr>
        <b/>
        <sz val="11"/>
        <rFont val="Arial"/>
        <family val="2"/>
      </rPr>
      <t>Exhaust Air Fan ( In-Line Direct Driven Fan)</t>
    </r>
  </si>
  <si>
    <r>
      <t xml:space="preserve">Capacity: 100 cfm @ 15 mm WC static pressure - </t>
    </r>
    <r>
      <rPr>
        <b/>
        <sz val="11"/>
        <rFont val="Arial"/>
        <family val="2"/>
      </rPr>
      <t>Exhaust Air Fan (In-line Mixed Flow Duct Fan) MTD Silent Series</t>
    </r>
  </si>
  <si>
    <t>GI Sheet metal ducting work - 20 Gauge</t>
  </si>
  <si>
    <t>13mm thick Al.Faced XLPE insulation  ('Aerofoam' or approved equivalent)</t>
  </si>
  <si>
    <t># BOQ Ref. 6.1 - For client approval</t>
  </si>
  <si>
    <t>Modification and Installation of indoor unit L-angle with required accessories.</t>
  </si>
  <si>
    <t>21.08.2024</t>
  </si>
  <si>
    <t>NHVAC/BLU/029/24-25/R2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</si>
</sst>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_(* #,##0_);_(* \(#,##0\);_(* &quot;-&quot;??_);_(@_)"/>
    <numFmt numFmtId="166" formatCode="0.0"/>
  </numFmts>
  <fonts count="34" x14ac:knownFonts="1">
    <font>
      <sz val="11"/>
      <color theme="1"/>
      <name val="Calibri"/>
      <family val="2"/>
      <scheme val="minor"/>
    </font>
    <font>
      <sz val="10"/>
      <color indexed="8"/>
      <name val="Calibri Light"/>
      <family val="2"/>
    </font>
    <font>
      <b/>
      <sz val="11"/>
      <color rgb="FFFF0000"/>
      <name val="Arial"/>
      <family val="2"/>
    </font>
    <font>
      <sz val="11"/>
      <name val="Arial"/>
      <family val="2"/>
    </font>
    <font>
      <b/>
      <sz val="11"/>
      <name val="Arial"/>
      <family val="2"/>
    </font>
    <font>
      <b/>
      <sz val="11"/>
      <color indexed="8"/>
      <name val="Arial"/>
      <family val="2"/>
    </font>
    <font>
      <sz val="11"/>
      <color theme="1"/>
      <name val="Arial"/>
      <family val="2"/>
    </font>
    <font>
      <sz val="10"/>
      <name val="Helv"/>
      <family val="2"/>
    </font>
    <font>
      <u/>
      <sz val="10"/>
      <color indexed="12"/>
      <name val="Arial"/>
      <family val="2"/>
    </font>
    <font>
      <sz val="11"/>
      <color theme="1"/>
      <name val="Calibri"/>
      <family val="2"/>
      <scheme val="minor"/>
    </font>
    <font>
      <sz val="10"/>
      <name val="Arial"/>
      <family val="2"/>
    </font>
    <font>
      <b/>
      <sz val="11"/>
      <color rgb="FF002060"/>
      <name val="Arial"/>
      <family val="2"/>
    </font>
    <font>
      <b/>
      <sz val="12"/>
      <name val="Times New Roman"/>
      <family val="1"/>
    </font>
    <font>
      <sz val="12"/>
      <name val="Times New Roman"/>
      <family val="1"/>
    </font>
    <font>
      <b/>
      <sz val="12"/>
      <color rgb="FFFF0000"/>
      <name val="Times New Roman"/>
      <family val="1"/>
    </font>
    <font>
      <b/>
      <sz val="11"/>
      <name val="Times New Roman"/>
      <family val="1"/>
    </font>
    <font>
      <sz val="11"/>
      <name val="Times New Roman"/>
      <family val="1"/>
    </font>
    <font>
      <u/>
      <sz val="11"/>
      <color rgb="FF0000FF"/>
      <name val="Calibri"/>
      <family val="2"/>
      <scheme val="minor"/>
    </font>
    <font>
      <u/>
      <sz val="12"/>
      <color rgb="FF0000FF"/>
      <name val="Times New Roman"/>
      <family val="1"/>
    </font>
    <font>
      <sz val="12"/>
      <color indexed="48"/>
      <name val="Times New Roman"/>
      <family val="1"/>
    </font>
    <font>
      <b/>
      <u/>
      <sz val="12"/>
      <name val="Times New Roman"/>
      <family val="1"/>
    </font>
    <font>
      <sz val="12"/>
      <color rgb="FFFF0000"/>
      <name val="Times New Roman"/>
      <family val="1"/>
    </font>
    <font>
      <b/>
      <u/>
      <sz val="12"/>
      <color rgb="FFFF0000"/>
      <name val="Times New Roman"/>
      <family val="1"/>
    </font>
    <font>
      <sz val="11"/>
      <color rgb="FF000000"/>
      <name val="Calibri"/>
      <family val="2"/>
    </font>
    <font>
      <b/>
      <sz val="14"/>
      <color rgb="FF000000"/>
      <name val="Calibri"/>
      <family val="2"/>
    </font>
    <font>
      <sz val="11"/>
      <name val="Calibri"/>
      <family val="2"/>
    </font>
    <font>
      <sz val="14"/>
      <color rgb="FF000000"/>
      <name val="Calibri"/>
      <family val="2"/>
    </font>
    <font>
      <b/>
      <sz val="14"/>
      <color rgb="FF000000"/>
      <name val="Calibri Light"/>
      <family val="1"/>
      <scheme val="major"/>
    </font>
    <font>
      <sz val="14"/>
      <color rgb="FF000000"/>
      <name val="Calibri Light"/>
      <family val="1"/>
      <scheme val="major"/>
    </font>
    <font>
      <b/>
      <sz val="11"/>
      <color rgb="FF000000"/>
      <name val="Calibri"/>
      <family val="2"/>
    </font>
    <font>
      <sz val="11"/>
      <name val="Calibri Light"/>
      <family val="1"/>
      <scheme val="major"/>
    </font>
    <font>
      <sz val="10"/>
      <color rgb="FFFF0000"/>
      <name val="Arial"/>
      <family val="2"/>
    </font>
    <font>
      <b/>
      <u/>
      <sz val="10"/>
      <color rgb="FFFF0000"/>
      <name val="Arial"/>
      <family val="2"/>
    </font>
    <font>
      <b/>
      <sz val="10"/>
      <color rgb="FF002060"/>
      <name val="Arial"/>
      <family val="2"/>
    </font>
  </fonts>
  <fills count="13">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FFFF00"/>
        <bgColor rgb="FFD8D8D8"/>
      </patternFill>
    </fill>
    <fill>
      <patternFill patternType="solid">
        <fgColor theme="4" tint="0.79998168889431442"/>
        <bgColor indexed="64"/>
      </patternFill>
    </fill>
    <fill>
      <patternFill patternType="solid">
        <fgColor theme="4" tint="0.79998168889431442"/>
        <bgColor rgb="FFF2F2F2"/>
      </patternFill>
    </fill>
    <fill>
      <patternFill patternType="solid">
        <fgColor theme="6" tint="0.39997558519241921"/>
        <bgColor indexed="64"/>
      </patternFill>
    </fill>
    <fill>
      <patternFill patternType="solid">
        <fgColor theme="6" tint="0.39997558519241921"/>
        <bgColor rgb="FFD8D8D8"/>
      </patternFill>
    </fill>
    <fill>
      <patternFill patternType="solid">
        <fgColor theme="7"/>
        <bgColor indexed="64"/>
      </patternFill>
    </fill>
    <fill>
      <patternFill patternType="solid">
        <fgColor theme="8" tint="0.59999389629810485"/>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medium">
        <color rgb="FF000000"/>
      </bottom>
      <diagonal/>
    </border>
    <border>
      <left/>
      <right style="medium">
        <color indexed="64"/>
      </right>
      <top style="medium">
        <color indexed="64"/>
      </top>
      <bottom/>
      <diagonal/>
    </border>
  </borders>
  <cellStyleXfs count="14">
    <xf numFmtId="0" fontId="0" fillId="0" borderId="0"/>
    <xf numFmtId="0" fontId="1" fillId="0" borderId="0"/>
    <xf numFmtId="43" fontId="1" fillId="0" borderId="0" applyFont="0" applyFill="0" applyBorder="0" applyAlignment="0" applyProtection="0"/>
    <xf numFmtId="0" fontId="7" fillId="0" borderId="0"/>
    <xf numFmtId="0" fontId="8" fillId="0" borderId="0" applyNumberFormat="0" applyFill="0" applyBorder="0" applyAlignment="0" applyProtection="0">
      <alignment vertical="top"/>
      <protection locked="0"/>
    </xf>
    <xf numFmtId="9" fontId="9" fillId="0" borderId="0" applyFont="0" applyFill="0" applyBorder="0" applyAlignment="0" applyProtection="0"/>
    <xf numFmtId="164" fontId="10" fillId="0" borderId="0" applyFont="0" applyFill="0" applyBorder="0" applyAlignment="0" applyProtection="0"/>
    <xf numFmtId="0" fontId="9" fillId="0" borderId="0"/>
    <xf numFmtId="0" fontId="17" fillId="0" borderId="0" applyNumberFormat="0" applyFill="0" applyBorder="0" applyAlignment="0" applyProtection="0">
      <alignment vertical="center"/>
    </xf>
    <xf numFmtId="0" fontId="23" fillId="0" borderId="0"/>
    <xf numFmtId="0" fontId="10" fillId="0" borderId="0"/>
    <xf numFmtId="9" fontId="10" fillId="0" borderId="0" applyFont="0" applyFill="0" applyBorder="0" applyAlignment="0" applyProtection="0"/>
    <xf numFmtId="0" fontId="10" fillId="0" borderId="0"/>
    <xf numFmtId="164" fontId="9" fillId="0" borderId="0" applyFont="0" applyFill="0" applyBorder="0" applyAlignment="0" applyProtection="0"/>
  </cellStyleXfs>
  <cellXfs count="171">
    <xf numFmtId="0" fontId="0" fillId="0" borderId="0" xfId="0"/>
    <xf numFmtId="0" fontId="2" fillId="0" borderId="1" xfId="1" applyFont="1" applyBorder="1" applyAlignment="1">
      <alignment vertical="center"/>
    </xf>
    <xf numFmtId="0" fontId="3" fillId="0" borderId="3" xfId="1" applyFont="1" applyBorder="1" applyAlignment="1">
      <alignment vertical="center"/>
    </xf>
    <xf numFmtId="0" fontId="3" fillId="0" borderId="0" xfId="1" applyFont="1" applyAlignment="1">
      <alignment vertical="center"/>
    </xf>
    <xf numFmtId="49" fontId="3" fillId="0" borderId="9" xfId="1" applyNumberFormat="1" applyFont="1" applyBorder="1" applyAlignment="1">
      <alignment horizontal="center" vertical="center" wrapText="1"/>
    </xf>
    <xf numFmtId="0" fontId="3" fillId="0" borderId="11"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0" xfId="1" applyFont="1" applyBorder="1" applyAlignment="1">
      <alignment vertical="center" wrapText="1"/>
    </xf>
    <xf numFmtId="0" fontId="3" fillId="0" borderId="6" xfId="1" applyFont="1" applyBorder="1" applyAlignment="1">
      <alignment vertical="center" wrapText="1"/>
    </xf>
    <xf numFmtId="165" fontId="6" fillId="3" borderId="10" xfId="2" applyNumberFormat="1" applyFont="1" applyFill="1" applyBorder="1" applyAlignment="1">
      <alignment horizontal="center" vertical="center" wrapText="1"/>
    </xf>
    <xf numFmtId="0" fontId="3" fillId="0" borderId="10" xfId="1" applyFont="1" applyBorder="1" applyAlignment="1">
      <alignment horizontal="center" vertical="center"/>
    </xf>
    <xf numFmtId="0" fontId="3" fillId="0" borderId="10" xfId="1" applyFont="1" applyBorder="1" applyAlignment="1">
      <alignment vertical="center"/>
    </xf>
    <xf numFmtId="0" fontId="3" fillId="0" borderId="10" xfId="3" applyFont="1" applyBorder="1" applyAlignment="1">
      <alignment horizontal="left" vertical="center" wrapText="1"/>
    </xf>
    <xf numFmtId="165" fontId="3" fillId="3" borderId="10" xfId="2" applyNumberFormat="1" applyFont="1" applyFill="1" applyBorder="1" applyAlignment="1">
      <alignment horizontal="center" vertical="center" wrapText="1"/>
    </xf>
    <xf numFmtId="49" fontId="3" fillId="0" borderId="9" xfId="1" applyNumberFormat="1" applyFont="1" applyBorder="1" applyAlignment="1">
      <alignment horizontal="center" vertical="center"/>
    </xf>
    <xf numFmtId="165" fontId="4" fillId="0" borderId="10" xfId="2" applyNumberFormat="1" applyFont="1" applyFill="1" applyBorder="1" applyAlignment="1">
      <alignment horizontal="center" vertical="center"/>
    </xf>
    <xf numFmtId="165" fontId="3" fillId="0" borderId="10" xfId="1" applyNumberFormat="1" applyFont="1" applyBorder="1" applyAlignment="1">
      <alignment horizontal="center" vertical="center"/>
    </xf>
    <xf numFmtId="0" fontId="4" fillId="0" borderId="10" xfId="1" applyFont="1" applyBorder="1" applyAlignment="1">
      <alignment horizontal="center" vertical="center"/>
    </xf>
    <xf numFmtId="49" fontId="3" fillId="0" borderId="14" xfId="1" applyNumberFormat="1" applyFont="1" applyBorder="1" applyAlignment="1">
      <alignment horizontal="center" vertical="center"/>
    </xf>
    <xf numFmtId="0" fontId="3" fillId="0" borderId="15" xfId="1" applyFont="1" applyBorder="1" applyAlignment="1">
      <alignment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49" fontId="3" fillId="0" borderId="0" xfId="1" applyNumberFormat="1" applyFont="1" applyAlignment="1">
      <alignment horizontal="center" vertical="center"/>
    </xf>
    <xf numFmtId="0" fontId="3" fillId="0" borderId="0" xfId="1" applyFont="1" applyAlignment="1">
      <alignment horizontal="center" vertical="center"/>
    </xf>
    <xf numFmtId="165" fontId="3" fillId="0" borderId="0" xfId="1" applyNumberFormat="1" applyFont="1" applyAlignment="1">
      <alignment horizontal="center" vertical="center"/>
    </xf>
    <xf numFmtId="0" fontId="2" fillId="0" borderId="2" xfId="1" applyFont="1" applyBorder="1" applyAlignment="1">
      <alignment horizontal="center" vertical="center"/>
    </xf>
    <xf numFmtId="0" fontId="12" fillId="0" borderId="0" xfId="7" applyFont="1" applyAlignment="1">
      <alignment wrapText="1"/>
    </xf>
    <xf numFmtId="0" fontId="13" fillId="0" borderId="0" xfId="7" applyFont="1"/>
    <xf numFmtId="0" fontId="14" fillId="0" borderId="0" xfId="7" applyFont="1" applyFill="1" applyAlignment="1">
      <alignment vertical="center"/>
    </xf>
    <xf numFmtId="0" fontId="12" fillId="0" borderId="0" xfId="7" applyFont="1" applyAlignment="1">
      <alignment horizontal="center" vertical="center"/>
    </xf>
    <xf numFmtId="0" fontId="14" fillId="0" borderId="0" xfId="7" applyFont="1" applyFill="1" applyAlignment="1">
      <alignment vertical="center" wrapText="1"/>
    </xf>
    <xf numFmtId="0" fontId="13" fillId="0" borderId="0" xfId="7" applyFont="1" applyAlignment="1">
      <alignment wrapText="1"/>
    </xf>
    <xf numFmtId="0" fontId="12" fillId="0" borderId="0" xfId="7" applyFont="1" applyAlignment="1">
      <alignment vertical="center" wrapText="1"/>
    </xf>
    <xf numFmtId="0" fontId="12" fillId="0" borderId="0" xfId="7" applyFont="1" applyAlignment="1">
      <alignment horizontal="right" vertical="center" wrapText="1"/>
    </xf>
    <xf numFmtId="0" fontId="13" fillId="0" borderId="0" xfId="7" applyFont="1" applyFill="1" applyAlignment="1">
      <alignment horizontal="left" vertical="center"/>
    </xf>
    <xf numFmtId="0" fontId="12" fillId="0" borderId="0" xfId="7" applyFont="1" applyFill="1" applyAlignment="1">
      <alignment vertical="center"/>
    </xf>
    <xf numFmtId="0" fontId="13" fillId="0" borderId="0" xfId="7" applyFont="1" applyAlignment="1">
      <alignment vertical="center" wrapText="1"/>
    </xf>
    <xf numFmtId="0" fontId="13" fillId="0" borderId="0" xfId="7" applyFont="1" applyFill="1" applyAlignment="1">
      <alignment vertical="center"/>
    </xf>
    <xf numFmtId="0" fontId="15" fillId="0" borderId="0" xfId="7" applyFont="1" applyAlignment="1">
      <alignment vertical="center" wrapText="1"/>
    </xf>
    <xf numFmtId="0" fontId="13" fillId="0" borderId="0" xfId="7" applyFont="1" applyAlignment="1">
      <alignment horizontal="left" vertical="center" wrapText="1"/>
    </xf>
    <xf numFmtId="0" fontId="16" fillId="0" borderId="0" xfId="7" applyFont="1" applyAlignment="1">
      <alignment vertical="center" wrapText="1"/>
    </xf>
    <xf numFmtId="0" fontId="18" fillId="0" borderId="0" xfId="8" applyFont="1" applyAlignment="1">
      <alignment vertical="center"/>
    </xf>
    <xf numFmtId="0" fontId="13" fillId="0" borderId="0" xfId="7" applyFont="1" applyAlignment="1">
      <alignment horizontal="left" wrapText="1"/>
    </xf>
    <xf numFmtId="0" fontId="12" fillId="0" borderId="0" xfId="7" applyFont="1" applyFill="1" applyAlignment="1">
      <alignment vertical="center" wrapText="1"/>
    </xf>
    <xf numFmtId="2" fontId="12" fillId="0" borderId="0" xfId="7" applyNumberFormat="1" applyFont="1" applyBorder="1" applyAlignment="1">
      <alignment horizontal="center"/>
    </xf>
    <xf numFmtId="0" fontId="13" fillId="0" borderId="0" xfId="7" applyFont="1" applyBorder="1"/>
    <xf numFmtId="0" fontId="12" fillId="0" borderId="0" xfId="7" applyFont="1" applyAlignment="1">
      <alignment horizontal="left" vertical="center" wrapText="1"/>
    </xf>
    <xf numFmtId="2" fontId="12" fillId="0" borderId="0" xfId="7" applyNumberFormat="1" applyFont="1" applyAlignment="1">
      <alignment horizontal="center"/>
    </xf>
    <xf numFmtId="1" fontId="13" fillId="0" borderId="0" xfId="7" applyNumberFormat="1" applyFont="1"/>
    <xf numFmtId="0" fontId="13" fillId="0" borderId="0" xfId="7" applyFont="1" applyAlignment="1"/>
    <xf numFmtId="0" fontId="13" fillId="0" borderId="0" xfId="7" applyFont="1" applyAlignment="1">
      <alignment horizontal="left" vertical="center"/>
    </xf>
    <xf numFmtId="0" fontId="19" fillId="0" borderId="0" xfId="7" applyFont="1" applyBorder="1" applyAlignment="1">
      <alignment horizontal="left" vertical="center"/>
    </xf>
    <xf numFmtId="0" fontId="19" fillId="0" borderId="0" xfId="7" applyFont="1" applyBorder="1" applyAlignment="1">
      <alignment horizontal="center" vertical="center"/>
    </xf>
    <xf numFmtId="0" fontId="13" fillId="0" borderId="0" xfId="7" applyFont="1" applyAlignment="1">
      <alignment horizontal="left"/>
    </xf>
    <xf numFmtId="0" fontId="19" fillId="0" borderId="0" xfId="7" applyFont="1" applyBorder="1" applyAlignment="1">
      <alignment horizontal="center"/>
    </xf>
    <xf numFmtId="0" fontId="13" fillId="0" borderId="0" xfId="7" applyFont="1" applyFill="1" applyAlignment="1"/>
    <xf numFmtId="0" fontId="20" fillId="0" borderId="0" xfId="7" applyFont="1" applyAlignment="1">
      <alignment horizontal="center"/>
    </xf>
    <xf numFmtId="0" fontId="12" fillId="0" borderId="0" xfId="7" applyFont="1" applyAlignment="1">
      <alignment horizontal="left" vertical="center"/>
    </xf>
    <xf numFmtId="0" fontId="22" fillId="0" borderId="0" xfId="7" applyFont="1" applyAlignment="1">
      <alignment horizontal="left" vertical="center"/>
    </xf>
    <xf numFmtId="0" fontId="21" fillId="0" borderId="0" xfId="7" applyFont="1" applyAlignment="1">
      <alignment horizontal="left" vertical="center"/>
    </xf>
    <xf numFmtId="0" fontId="21" fillId="0" borderId="0" xfId="7" applyFont="1" applyBorder="1" applyAlignment="1">
      <alignment horizontal="left" vertical="center"/>
    </xf>
    <xf numFmtId="0" fontId="21" fillId="0" borderId="0" xfId="7" applyFont="1" applyAlignment="1">
      <alignment vertical="center"/>
    </xf>
    <xf numFmtId="0" fontId="12" fillId="0" borderId="0" xfId="7" applyFont="1" applyAlignment="1">
      <alignment horizontal="left"/>
    </xf>
    <xf numFmtId="0" fontId="13" fillId="0" borderId="0" xfId="7" applyFont="1" applyAlignment="1">
      <alignment horizontal="center"/>
    </xf>
    <xf numFmtId="0" fontId="23" fillId="0" borderId="0" xfId="9" applyFont="1" applyAlignment="1"/>
    <xf numFmtId="0" fontId="23" fillId="0" borderId="0" xfId="9" applyFont="1" applyAlignment="1">
      <alignment wrapText="1"/>
    </xf>
    <xf numFmtId="0" fontId="23" fillId="0" borderId="0" xfId="9" applyFont="1" applyAlignment="1">
      <alignment vertical="center"/>
    </xf>
    <xf numFmtId="0" fontId="26" fillId="0" borderId="21" xfId="9" applyFont="1" applyBorder="1" applyAlignment="1">
      <alignment horizontal="center" vertical="center"/>
    </xf>
    <xf numFmtId="0" fontId="24" fillId="0" borderId="21" xfId="9" applyFont="1" applyBorder="1" applyAlignment="1">
      <alignment horizontal="center" vertical="center"/>
    </xf>
    <xf numFmtId="0" fontId="23" fillId="0" borderId="0" xfId="9" applyFont="1" applyFill="1" applyAlignment="1">
      <alignment vertical="center"/>
    </xf>
    <xf numFmtId="0" fontId="27" fillId="7" borderId="22" xfId="9" applyFont="1" applyFill="1" applyBorder="1" applyAlignment="1">
      <alignment horizontal="center" vertical="center"/>
    </xf>
    <xf numFmtId="0" fontId="27" fillId="7" borderId="23" xfId="9" applyFont="1" applyFill="1" applyBorder="1" applyAlignment="1">
      <alignment horizontal="center" vertical="center"/>
    </xf>
    <xf numFmtId="0" fontId="27" fillId="8" borderId="24" xfId="9" applyFont="1" applyFill="1" applyBorder="1" applyAlignment="1">
      <alignment horizontal="center" vertical="center" wrapText="1"/>
    </xf>
    <xf numFmtId="0" fontId="23" fillId="7" borderId="0" xfId="9" applyFont="1" applyFill="1" applyAlignment="1">
      <alignment vertical="center"/>
    </xf>
    <xf numFmtId="0" fontId="28" fillId="0" borderId="25" xfId="9" applyFont="1" applyBorder="1" applyAlignment="1">
      <alignment horizontal="center" vertical="center"/>
    </xf>
    <xf numFmtId="0" fontId="27" fillId="0" borderId="13" xfId="9" applyFont="1" applyBorder="1" applyAlignment="1">
      <alignment vertical="center"/>
    </xf>
    <xf numFmtId="2" fontId="28" fillId="0" borderId="26" xfId="9" applyNumberFormat="1" applyFont="1" applyFill="1" applyBorder="1" applyAlignment="1">
      <alignment horizontal="center" vertical="center"/>
    </xf>
    <xf numFmtId="165" fontId="28" fillId="0" borderId="26" xfId="6" applyNumberFormat="1" applyFont="1" applyFill="1" applyBorder="1" applyAlignment="1">
      <alignment horizontal="center" vertical="center"/>
    </xf>
    <xf numFmtId="165" fontId="29" fillId="9" borderId="0" xfId="9" applyNumberFormat="1" applyFont="1" applyFill="1" applyAlignment="1">
      <alignment vertical="center"/>
    </xf>
    <xf numFmtId="0" fontId="28" fillId="0" borderId="27" xfId="9" applyFont="1" applyBorder="1" applyAlignment="1">
      <alignment horizontal="center" vertical="center"/>
    </xf>
    <xf numFmtId="0" fontId="28" fillId="0" borderId="28" xfId="9" applyFont="1" applyBorder="1" applyAlignment="1">
      <alignment vertical="center"/>
    </xf>
    <xf numFmtId="0" fontId="28" fillId="0" borderId="27" xfId="9" applyFont="1" applyBorder="1" applyAlignment="1">
      <alignment vertical="center"/>
    </xf>
    <xf numFmtId="165" fontId="28" fillId="0" borderId="29" xfId="6" applyNumberFormat="1" applyFont="1" applyFill="1" applyBorder="1" applyAlignment="1">
      <alignment horizontal="center" vertical="center"/>
    </xf>
    <xf numFmtId="165" fontId="27" fillId="10" borderId="30" xfId="6" applyNumberFormat="1" applyFont="1" applyFill="1" applyBorder="1" applyAlignment="1">
      <alignment horizontal="center" vertical="center"/>
    </xf>
    <xf numFmtId="0" fontId="23" fillId="9" borderId="0" xfId="9" applyFont="1" applyFill="1" applyAlignment="1">
      <alignment vertical="center"/>
    </xf>
    <xf numFmtId="165" fontId="23" fillId="9" borderId="0" xfId="6" applyNumberFormat="1" applyFont="1" applyFill="1" applyAlignment="1">
      <alignment vertical="center"/>
    </xf>
    <xf numFmtId="0" fontId="31" fillId="0" borderId="0" xfId="10" applyFont="1" applyAlignment="1">
      <alignment horizontal="center" vertical="center"/>
    </xf>
    <xf numFmtId="0" fontId="32" fillId="0" borderId="0" xfId="10" applyFont="1" applyAlignment="1">
      <alignment horizontal="center" vertical="center"/>
    </xf>
    <xf numFmtId="0" fontId="10" fillId="0" borderId="0" xfId="10"/>
    <xf numFmtId="164" fontId="10" fillId="0" borderId="0" xfId="10" applyNumberFormat="1"/>
    <xf numFmtId="9" fontId="33" fillId="0" borderId="0" xfId="11" applyFont="1" applyAlignment="1">
      <alignment horizontal="center" vertical="center"/>
    </xf>
    <xf numFmtId="165" fontId="10" fillId="0" borderId="0" xfId="10" applyNumberFormat="1" applyAlignment="1">
      <alignment vertical="center"/>
    </xf>
    <xf numFmtId="0" fontId="31" fillId="0" borderId="0" xfId="10" applyFont="1" applyAlignment="1">
      <alignment horizontal="center"/>
    </xf>
    <xf numFmtId="0" fontId="13" fillId="0" borderId="0" xfId="10" applyFont="1" applyAlignment="1">
      <alignment horizontal="center"/>
    </xf>
    <xf numFmtId="0" fontId="31" fillId="0" borderId="0" xfId="10" applyFont="1" applyAlignment="1">
      <alignment horizontal="left" vertical="center"/>
    </xf>
    <xf numFmtId="0" fontId="31" fillId="0" borderId="0" xfId="10" applyFont="1" applyAlignment="1">
      <alignment horizontal="left"/>
    </xf>
    <xf numFmtId="3" fontId="23" fillId="0" borderId="0" xfId="9" applyNumberFormat="1" applyFont="1" applyAlignment="1"/>
    <xf numFmtId="164" fontId="28" fillId="0" borderId="26" xfId="6" applyNumberFormat="1" applyFont="1" applyFill="1" applyBorder="1" applyAlignment="1">
      <alignment horizontal="center" vertical="center"/>
    </xf>
    <xf numFmtId="9" fontId="33" fillId="0" borderId="0" xfId="5" applyFont="1" applyAlignment="1">
      <alignment horizontal="center" vertical="center"/>
    </xf>
    <xf numFmtId="165" fontId="23" fillId="0" borderId="0" xfId="9" applyNumberFormat="1" applyFont="1" applyAlignment="1">
      <alignment vertical="center"/>
    </xf>
    <xf numFmtId="165" fontId="29" fillId="0" borderId="0" xfId="6" applyNumberFormat="1" applyFont="1" applyAlignment="1">
      <alignment vertical="center"/>
    </xf>
    <xf numFmtId="165" fontId="29" fillId="9" borderId="0" xfId="6" applyNumberFormat="1" applyFont="1" applyFill="1" applyAlignment="1">
      <alignment vertical="center"/>
    </xf>
    <xf numFmtId="0" fontId="4" fillId="0" borderId="0" xfId="1" applyFont="1" applyAlignment="1">
      <alignment horizontal="center" vertical="center"/>
    </xf>
    <xf numFmtId="165" fontId="4" fillId="0" borderId="0" xfId="13" applyNumberFormat="1" applyFont="1" applyAlignment="1">
      <alignment horizontal="center" vertical="center"/>
    </xf>
    <xf numFmtId="165" fontId="3" fillId="0" borderId="0" xfId="13" applyNumberFormat="1" applyFont="1" applyAlignment="1">
      <alignment horizontal="center" vertical="center"/>
    </xf>
    <xf numFmtId="165" fontId="10" fillId="0" borderId="0" xfId="10" applyNumberFormat="1" applyFont="1" applyAlignment="1">
      <alignment vertical="center"/>
    </xf>
    <xf numFmtId="49" fontId="4" fillId="11" borderId="9" xfId="1" applyNumberFormat="1" applyFont="1" applyFill="1" applyBorder="1" applyAlignment="1">
      <alignment horizontal="center" vertical="center" wrapText="1"/>
    </xf>
    <xf numFmtId="0" fontId="4" fillId="11" borderId="10" xfId="1" applyFont="1" applyFill="1" applyBorder="1" applyAlignment="1">
      <alignment horizontal="center" vertical="center" wrapText="1"/>
    </xf>
    <xf numFmtId="0" fontId="4" fillId="11" borderId="6" xfId="1" applyFont="1" applyFill="1" applyBorder="1" applyAlignment="1">
      <alignment horizontal="center" vertical="center" wrapText="1"/>
    </xf>
    <xf numFmtId="0" fontId="4" fillId="0" borderId="10" xfId="1" applyFont="1" applyBorder="1" applyAlignment="1">
      <alignment horizontal="center" vertical="center" wrapText="1"/>
    </xf>
    <xf numFmtId="165" fontId="4" fillId="4" borderId="10" xfId="1" applyNumberFormat="1" applyFont="1" applyFill="1" applyBorder="1" applyAlignment="1">
      <alignment horizontal="center" vertical="center"/>
    </xf>
    <xf numFmtId="0" fontId="4" fillId="0" borderId="31" xfId="1" applyFont="1" applyBorder="1" applyAlignment="1">
      <alignment horizontal="center" vertical="center"/>
    </xf>
    <xf numFmtId="49" fontId="5" fillId="2" borderId="12" xfId="1" applyNumberFormat="1" applyFont="1" applyFill="1" applyBorder="1" applyAlignment="1">
      <alignment horizontal="center" vertical="center" wrapText="1"/>
    </xf>
    <xf numFmtId="0" fontId="4" fillId="0" borderId="12" xfId="1" applyFont="1" applyBorder="1" applyAlignment="1">
      <alignment horizontal="center" vertical="center" wrapText="1"/>
    </xf>
    <xf numFmtId="0" fontId="4" fillId="11" borderId="12" xfId="1" applyFont="1" applyFill="1" applyBorder="1" applyAlignment="1">
      <alignment horizontal="center" vertical="center" wrapText="1"/>
    </xf>
    <xf numFmtId="0" fontId="3" fillId="0" borderId="12" xfId="1" applyFont="1" applyBorder="1" applyAlignment="1">
      <alignment vertical="center" wrapText="1"/>
    </xf>
    <xf numFmtId="0" fontId="3" fillId="0" borderId="9" xfId="1" applyFont="1" applyBorder="1" applyAlignment="1">
      <alignment horizontal="center" vertical="center" wrapText="1"/>
    </xf>
    <xf numFmtId="165" fontId="11" fillId="3" borderId="12" xfId="2" applyNumberFormat="1" applyFont="1" applyFill="1" applyBorder="1" applyAlignment="1">
      <alignment horizontal="center" vertical="center" wrapText="1"/>
    </xf>
    <xf numFmtId="166" fontId="4" fillId="0" borderId="9" xfId="1" applyNumberFormat="1" applyFont="1" applyFill="1" applyBorder="1" applyAlignment="1">
      <alignment horizontal="center" vertical="center" wrapText="1"/>
    </xf>
    <xf numFmtId="0" fontId="4" fillId="0" borderId="10" xfId="1" applyFont="1" applyFill="1" applyBorder="1" applyAlignment="1">
      <alignment horizontal="left" vertical="center" wrapText="1"/>
    </xf>
    <xf numFmtId="0" fontId="3" fillId="0" borderId="10" xfId="1" applyFont="1" applyFill="1" applyBorder="1" applyAlignment="1">
      <alignment horizontal="center" vertical="center"/>
    </xf>
    <xf numFmtId="165" fontId="3" fillId="0" borderId="10" xfId="2" applyNumberFormat="1" applyFont="1" applyFill="1" applyBorder="1" applyAlignment="1">
      <alignment horizontal="center" vertical="center" wrapText="1"/>
    </xf>
    <xf numFmtId="165" fontId="6" fillId="0" borderId="10" xfId="2" applyNumberFormat="1" applyFont="1" applyFill="1" applyBorder="1" applyAlignment="1">
      <alignment horizontal="center" vertical="center" wrapText="1"/>
    </xf>
    <xf numFmtId="165" fontId="11" fillId="0" borderId="12" xfId="2"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0" xfId="3" applyFont="1" applyFill="1" applyBorder="1" applyAlignment="1">
      <alignment horizontal="left" vertical="center" wrapText="1"/>
    </xf>
    <xf numFmtId="0" fontId="4" fillId="0" borderId="10" xfId="0" applyFont="1" applyBorder="1" applyAlignment="1">
      <alignment horizontal="left" vertical="center" wrapText="1"/>
    </xf>
    <xf numFmtId="0" fontId="3" fillId="0" borderId="10" xfId="0" applyFont="1" applyFill="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left" vertical="center"/>
    </xf>
    <xf numFmtId="3" fontId="3" fillId="0" borderId="10" xfId="1" applyNumberFormat="1" applyFont="1" applyFill="1" applyBorder="1" applyAlignment="1">
      <alignment horizontal="center" vertical="center"/>
    </xf>
    <xf numFmtId="0" fontId="3" fillId="0" borderId="10" xfId="0" applyFont="1" applyBorder="1" applyAlignment="1">
      <alignment horizontal="left" vertical="center" wrapText="1"/>
    </xf>
    <xf numFmtId="0" fontId="3" fillId="3" borderId="8" xfId="1" applyFont="1" applyFill="1" applyBorder="1" applyAlignment="1">
      <alignment vertical="center" wrapText="1"/>
    </xf>
    <xf numFmtId="0" fontId="3" fillId="0" borderId="11" xfId="1" applyFont="1" applyBorder="1" applyAlignment="1">
      <alignment horizontal="center" vertical="center"/>
    </xf>
    <xf numFmtId="166" fontId="3" fillId="0" borderId="9" xfId="1" applyNumberFormat="1" applyFont="1" applyFill="1" applyBorder="1" applyAlignment="1">
      <alignment horizontal="center" vertical="center" wrapText="1"/>
    </xf>
    <xf numFmtId="0" fontId="3" fillId="0" borderId="6" xfId="1" applyFont="1" applyBorder="1" applyAlignment="1">
      <alignment horizontal="center" vertical="center"/>
    </xf>
    <xf numFmtId="0" fontId="6" fillId="0" borderId="10" xfId="1" applyFont="1" applyBorder="1" applyAlignment="1">
      <alignment horizontal="center" vertical="center" wrapText="1"/>
    </xf>
    <xf numFmtId="165" fontId="4" fillId="12" borderId="0" xfId="13" applyNumberFormat="1" applyFont="1" applyFill="1" applyAlignment="1">
      <alignment horizontal="center" vertical="center"/>
    </xf>
    <xf numFmtId="0" fontId="3" fillId="0" borderId="10" xfId="1" applyFont="1" applyBorder="1" applyAlignment="1">
      <alignment horizontal="justify" vertical="center" wrapText="1"/>
    </xf>
    <xf numFmtId="0" fontId="13" fillId="0" borderId="0" xfId="7" applyFont="1" applyAlignment="1">
      <alignment horizontal="left" vertical="center" wrapText="1"/>
    </xf>
    <xf numFmtId="0" fontId="13" fillId="0" borderId="0" xfId="7" applyFont="1" applyAlignment="1">
      <alignment horizontal="left" vertical="center"/>
    </xf>
    <xf numFmtId="0" fontId="12" fillId="0" borderId="0" xfId="7" applyFont="1" applyAlignment="1">
      <alignment horizontal="left" vertical="center"/>
    </xf>
    <xf numFmtId="0" fontId="12" fillId="0" borderId="0" xfId="7" applyFont="1" applyFill="1" applyAlignment="1">
      <alignment horizontal="left" vertical="center"/>
    </xf>
    <xf numFmtId="0" fontId="12" fillId="0" borderId="0" xfId="7" applyFont="1" applyAlignment="1">
      <alignment horizontal="left" vertical="center" wrapText="1"/>
    </xf>
    <xf numFmtId="0" fontId="20" fillId="0" borderId="0" xfId="7" applyFont="1" applyAlignment="1">
      <alignment horizontal="left" vertical="center" wrapText="1"/>
    </xf>
    <xf numFmtId="0" fontId="13" fillId="0" borderId="0" xfId="7" applyFont="1" applyAlignment="1">
      <alignment vertical="center" wrapText="1"/>
    </xf>
    <xf numFmtId="0" fontId="12" fillId="0" borderId="0" xfId="7" applyFont="1" applyFill="1" applyAlignment="1">
      <alignment horizontal="center" vertical="center"/>
    </xf>
    <xf numFmtId="0" fontId="20" fillId="0" borderId="0" xfId="7" applyFont="1" applyAlignment="1">
      <alignment horizontal="center" vertical="center"/>
    </xf>
    <xf numFmtId="0" fontId="13" fillId="0" borderId="0" xfId="7" applyFont="1" applyAlignment="1">
      <alignment horizontal="left" wrapText="1"/>
    </xf>
    <xf numFmtId="0" fontId="13" fillId="0" borderId="0" xfId="7" applyFont="1" applyFill="1" applyAlignment="1">
      <alignment horizontal="left" vertical="center" wrapText="1"/>
    </xf>
    <xf numFmtId="0" fontId="12" fillId="0" borderId="0" xfId="7" applyFont="1" applyFill="1" applyAlignment="1">
      <alignment horizontal="left" vertical="center" wrapText="1"/>
    </xf>
    <xf numFmtId="0" fontId="13" fillId="0" borderId="0" xfId="7" applyFont="1" applyAlignment="1">
      <alignment horizontal="center" vertical="center" wrapText="1"/>
    </xf>
    <xf numFmtId="0" fontId="31" fillId="0" borderId="0" xfId="10" applyFont="1" applyAlignment="1">
      <alignment horizontal="left" vertical="center"/>
    </xf>
    <xf numFmtId="0" fontId="31" fillId="0" borderId="0" xfId="12" applyFont="1" applyAlignment="1">
      <alignment horizontal="left" vertical="center"/>
    </xf>
    <xf numFmtId="0" fontId="24" fillId="6" borderId="18" xfId="9" applyFont="1" applyFill="1" applyBorder="1" applyAlignment="1">
      <alignment horizontal="center" vertical="center"/>
    </xf>
    <xf numFmtId="0" fontId="25" fillId="5" borderId="19" xfId="9" applyFont="1" applyFill="1" applyBorder="1" applyAlignment="1">
      <alignment vertical="center"/>
    </xf>
    <xf numFmtId="0" fontId="25" fillId="5" borderId="17" xfId="9" applyFont="1" applyFill="1" applyBorder="1" applyAlignment="1">
      <alignment vertical="center"/>
    </xf>
    <xf numFmtId="0" fontId="24" fillId="0" borderId="18" xfId="9" applyFont="1" applyBorder="1" applyAlignment="1">
      <alignment horizontal="center" vertical="center"/>
    </xf>
    <xf numFmtId="0" fontId="25" fillId="0" borderId="20" xfId="9" applyFont="1" applyBorder="1" applyAlignment="1">
      <alignment vertical="center"/>
    </xf>
    <xf numFmtId="0" fontId="27" fillId="10" borderId="18" xfId="9" applyFont="1" applyFill="1" applyBorder="1" applyAlignment="1">
      <alignment horizontal="center" vertical="center" wrapText="1"/>
    </xf>
    <xf numFmtId="0" fontId="30" fillId="9" borderId="20" xfId="9" applyFont="1" applyFill="1" applyBorder="1" applyAlignment="1">
      <alignment vertical="center" wrapText="1"/>
    </xf>
    <xf numFmtId="0" fontId="31" fillId="0" borderId="0" xfId="10" applyFont="1" applyAlignment="1">
      <alignment horizontal="left" vertical="center" wrapText="1"/>
    </xf>
    <xf numFmtId="0" fontId="4" fillId="0" borderId="2" xfId="1" applyFont="1" applyBorder="1" applyAlignment="1">
      <alignment horizontal="center" vertical="center"/>
    </xf>
    <xf numFmtId="0" fontId="4" fillId="0" borderId="4" xfId="1" applyFont="1" applyBorder="1" applyAlignment="1">
      <alignment horizontal="center" vertical="center"/>
    </xf>
    <xf numFmtId="49" fontId="2" fillId="2" borderId="5" xfId="1" applyNumberFormat="1" applyFont="1" applyFill="1" applyBorder="1" applyAlignment="1">
      <alignment horizontal="center" vertical="center"/>
    </xf>
    <xf numFmtId="49" fontId="2" fillId="2" borderId="6" xfId="1" applyNumberFormat="1" applyFont="1" applyFill="1" applyBorder="1" applyAlignment="1">
      <alignment horizontal="center" vertical="center"/>
    </xf>
    <xf numFmtId="49" fontId="5" fillId="2" borderId="10" xfId="1" applyNumberFormat="1" applyFont="1" applyFill="1" applyBorder="1" applyAlignment="1">
      <alignment horizontal="center" vertical="center" wrapText="1"/>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cellXfs>
  <cellStyles count="14">
    <cellStyle name="Comma" xfId="13" builtinId="3"/>
    <cellStyle name="Comma 3" xfId="2"/>
    <cellStyle name="Comma 8" xfId="6"/>
    <cellStyle name="Hyperlink 2" xfId="4"/>
    <cellStyle name="Hyperlink 3" xfId="8"/>
    <cellStyle name="Normal" xfId="0" builtinId="0"/>
    <cellStyle name="Normal 2 2 2" xfId="10"/>
    <cellStyle name="Normal 2 2 2 2" xfId="12"/>
    <cellStyle name="Normal 3" xfId="7"/>
    <cellStyle name="Normal 5" xfId="1"/>
    <cellStyle name="Normal 8" xfId="9"/>
    <cellStyle name="Percent" xfId="5" builtinId="5"/>
    <cellStyle name="Percent 2" xfId="11"/>
    <cellStyle name="Style 1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59954</xdr:colOff>
      <xdr:row>43</xdr:row>
      <xdr:rowOff>143934</xdr:rowOff>
    </xdr:from>
    <xdr:to>
      <xdr:col>3</xdr:col>
      <xdr:colOff>999617</xdr:colOff>
      <xdr:row>46</xdr:row>
      <xdr:rowOff>11642</xdr:rowOff>
    </xdr:to>
    <xdr:pic>
      <xdr:nvPicPr>
        <xdr:cNvPr id="2" name="Picture 1" descr="Temp 1 Header"/>
        <xdr:cNvPicPr>
          <a:picLocks noChangeAspect="1" noChangeArrowheads="1"/>
        </xdr:cNvPicPr>
      </xdr:nvPicPr>
      <xdr:blipFill>
        <a:blip xmlns:r="http://schemas.openxmlformats.org/officeDocument/2006/relationships" r:embed="rId1" cstate="print"/>
        <a:srcRect/>
        <a:stretch>
          <a:fillRect/>
        </a:stretch>
      </xdr:blipFill>
      <xdr:spPr>
        <a:xfrm>
          <a:off x="5053858" y="9059334"/>
          <a:ext cx="1879326" cy="420158"/>
        </a:xfrm>
        <a:prstGeom prst="rect">
          <a:avLst/>
        </a:prstGeom>
        <a:noFill/>
        <a:ln w="9525">
          <a:noFill/>
          <a:miter lim="800000"/>
          <a:headEnd/>
          <a:tailEnd/>
        </a:ln>
      </xdr:spPr>
    </xdr:pic>
    <xdr:clientData/>
  </xdr:twoCellAnchor>
  <xdr:twoCellAnchor>
    <xdr:from>
      <xdr:col>2</xdr:col>
      <xdr:colOff>1405994</xdr:colOff>
      <xdr:row>0</xdr:row>
      <xdr:rowOff>194734</xdr:rowOff>
    </xdr:from>
    <xdr:to>
      <xdr:col>3</xdr:col>
      <xdr:colOff>1638299</xdr:colOff>
      <xdr:row>3</xdr:row>
      <xdr:rowOff>60326</xdr:rowOff>
    </xdr:to>
    <xdr:pic>
      <xdr:nvPicPr>
        <xdr:cNvPr id="3" name="Picture 1" descr="Temp 1 Header"/>
        <xdr:cNvPicPr>
          <a:picLocks noChangeAspect="1" noChangeArrowheads="1"/>
        </xdr:cNvPicPr>
      </xdr:nvPicPr>
      <xdr:blipFill>
        <a:blip xmlns:r="http://schemas.openxmlformats.org/officeDocument/2006/relationships" r:embed="rId1" cstate="print"/>
        <a:srcRect/>
        <a:stretch>
          <a:fillRect/>
        </a:stretch>
      </xdr:blipFill>
      <xdr:spPr>
        <a:xfrm>
          <a:off x="4511144" y="194734"/>
          <a:ext cx="1737255" cy="47519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497417</xdr:colOff>
      <xdr:row>1</xdr:row>
      <xdr:rowOff>0</xdr:rowOff>
    </xdr:from>
    <xdr:to>
      <xdr:col>5</xdr:col>
      <xdr:colOff>1178710</xdr:colOff>
      <xdr:row>3</xdr:row>
      <xdr:rowOff>105761</xdr:rowOff>
    </xdr:to>
    <xdr:pic>
      <xdr:nvPicPr>
        <xdr:cNvPr id="2" name="Picture 1" descr="Temp 1 Header"/>
        <xdr:cNvPicPr>
          <a:picLocks noChangeAspect="1" noChangeArrowheads="1"/>
        </xdr:cNvPicPr>
      </xdr:nvPicPr>
      <xdr:blipFill>
        <a:blip xmlns:r="http://schemas.openxmlformats.org/officeDocument/2006/relationships" r:embed="rId1" cstate="print"/>
        <a:srcRect/>
        <a:stretch>
          <a:fillRect/>
        </a:stretch>
      </xdr:blipFill>
      <xdr:spPr>
        <a:xfrm>
          <a:off x="5704417" y="201083"/>
          <a:ext cx="1866626" cy="50792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1304925</xdr:colOff>
      <xdr:row>12</xdr:row>
      <xdr:rowOff>0</xdr:rowOff>
    </xdr:from>
    <xdr:ext cx="184731" cy="264560"/>
    <xdr:sp macro="" textlink="">
      <xdr:nvSpPr>
        <xdr:cNvPr id="2"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64560"/>
    <xdr:sp macro="" textlink="">
      <xdr:nvSpPr>
        <xdr:cNvPr id="3"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64560"/>
    <xdr:sp macro="" textlink="">
      <xdr:nvSpPr>
        <xdr:cNvPr id="4"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5" name="TextBox 4"/>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6"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7"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64560"/>
    <xdr:sp macro="" textlink="">
      <xdr:nvSpPr>
        <xdr:cNvPr id="8"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9" name="TextBox 8"/>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64560"/>
    <xdr:sp macro="" textlink="">
      <xdr:nvSpPr>
        <xdr:cNvPr id="10"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64560"/>
    <xdr:sp macro="" textlink="">
      <xdr:nvSpPr>
        <xdr:cNvPr id="11"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64560"/>
    <xdr:sp macro="" textlink="">
      <xdr:nvSpPr>
        <xdr:cNvPr id="12"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13" name="TextBox 12"/>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14"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15"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64560"/>
    <xdr:sp macro="" textlink="">
      <xdr:nvSpPr>
        <xdr:cNvPr id="16" name="TextBox 15"/>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17" name="TextBox 16"/>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18"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19"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64560"/>
    <xdr:sp macro="" textlink="">
      <xdr:nvSpPr>
        <xdr:cNvPr id="20"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64560"/>
    <xdr:sp macro="" textlink="">
      <xdr:nvSpPr>
        <xdr:cNvPr id="21"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64560"/>
    <xdr:sp macro="" textlink="">
      <xdr:nvSpPr>
        <xdr:cNvPr id="22"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72180"/>
    <xdr:sp macro="" textlink="">
      <xdr:nvSpPr>
        <xdr:cNvPr id="23" name="TextBox 22"/>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72180"/>
    <xdr:sp macro="" textlink="">
      <xdr:nvSpPr>
        <xdr:cNvPr id="24" name="TextBox 7"/>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72180"/>
    <xdr:sp macro="" textlink="">
      <xdr:nvSpPr>
        <xdr:cNvPr id="25" name="TextBox 7"/>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64560"/>
    <xdr:sp macro="" textlink="">
      <xdr:nvSpPr>
        <xdr:cNvPr id="26" name="TextBox 25"/>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72180"/>
    <xdr:sp macro="" textlink="">
      <xdr:nvSpPr>
        <xdr:cNvPr id="27" name="TextBox 26"/>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64560"/>
    <xdr:sp macro="" textlink="">
      <xdr:nvSpPr>
        <xdr:cNvPr id="28"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64560"/>
    <xdr:sp macro="" textlink="">
      <xdr:nvSpPr>
        <xdr:cNvPr id="29"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64560"/>
    <xdr:sp macro="" textlink="">
      <xdr:nvSpPr>
        <xdr:cNvPr id="30"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72180"/>
    <xdr:sp macro="" textlink="">
      <xdr:nvSpPr>
        <xdr:cNvPr id="31" name="TextBox 30"/>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72180"/>
    <xdr:sp macro="" textlink="">
      <xdr:nvSpPr>
        <xdr:cNvPr id="32" name="TextBox 7"/>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72180"/>
    <xdr:sp macro="" textlink="">
      <xdr:nvSpPr>
        <xdr:cNvPr id="33" name="TextBox 7"/>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64560"/>
    <xdr:sp macro="" textlink="">
      <xdr:nvSpPr>
        <xdr:cNvPr id="34" name="TextBox 33"/>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72180"/>
    <xdr:sp macro="" textlink="">
      <xdr:nvSpPr>
        <xdr:cNvPr id="35" name="TextBox 34"/>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64560"/>
    <xdr:sp macro="" textlink="">
      <xdr:nvSpPr>
        <xdr:cNvPr id="36"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64560"/>
    <xdr:sp macro="" textlink="">
      <xdr:nvSpPr>
        <xdr:cNvPr id="37"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64560"/>
    <xdr:sp macro="" textlink="">
      <xdr:nvSpPr>
        <xdr:cNvPr id="38"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72180"/>
    <xdr:sp macro="" textlink="">
      <xdr:nvSpPr>
        <xdr:cNvPr id="39" name="TextBox 38"/>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72180"/>
    <xdr:sp macro="" textlink="">
      <xdr:nvSpPr>
        <xdr:cNvPr id="40" name="TextBox 7"/>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72180"/>
    <xdr:sp macro="" textlink="">
      <xdr:nvSpPr>
        <xdr:cNvPr id="41" name="TextBox 7"/>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64560"/>
    <xdr:sp macro="" textlink="">
      <xdr:nvSpPr>
        <xdr:cNvPr id="42" name="TextBox 41"/>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72180"/>
    <xdr:sp macro="" textlink="">
      <xdr:nvSpPr>
        <xdr:cNvPr id="43" name="TextBox 42"/>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64560"/>
    <xdr:sp macro="" textlink="">
      <xdr:nvSpPr>
        <xdr:cNvPr id="44"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64560"/>
    <xdr:sp macro="" textlink="">
      <xdr:nvSpPr>
        <xdr:cNvPr id="45"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64560"/>
    <xdr:sp macro="" textlink="">
      <xdr:nvSpPr>
        <xdr:cNvPr id="46" name="TextBox 7"/>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72180"/>
    <xdr:sp macro="" textlink="">
      <xdr:nvSpPr>
        <xdr:cNvPr id="47" name="TextBox 46"/>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72180"/>
    <xdr:sp macro="" textlink="">
      <xdr:nvSpPr>
        <xdr:cNvPr id="48" name="TextBox 7"/>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72180"/>
    <xdr:sp macro="" textlink="">
      <xdr:nvSpPr>
        <xdr:cNvPr id="49" name="TextBox 7"/>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64560"/>
    <xdr:sp macro="" textlink="">
      <xdr:nvSpPr>
        <xdr:cNvPr id="50" name="TextBox 49"/>
        <xdr:cNvSpPr txBox="1"/>
      </xdr:nvSpPr>
      <xdr:spPr>
        <a:xfrm>
          <a:off x="1876425" y="28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22</xdr:row>
      <xdr:rowOff>0</xdr:rowOff>
    </xdr:from>
    <xdr:ext cx="184731" cy="272180"/>
    <xdr:sp macro="" textlink="">
      <xdr:nvSpPr>
        <xdr:cNvPr id="51" name="TextBox 50"/>
        <xdr:cNvSpPr txBox="1"/>
      </xdr:nvSpPr>
      <xdr:spPr>
        <a:xfrm>
          <a:off x="1876425" y="28860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64560"/>
    <xdr:sp macro="" textlink="">
      <xdr:nvSpPr>
        <xdr:cNvPr id="52"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64560"/>
    <xdr:sp macro="" textlink="">
      <xdr:nvSpPr>
        <xdr:cNvPr id="53"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64560"/>
    <xdr:sp macro="" textlink="">
      <xdr:nvSpPr>
        <xdr:cNvPr id="54"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55" name="TextBox 54"/>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56"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57"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64560"/>
    <xdr:sp macro="" textlink="">
      <xdr:nvSpPr>
        <xdr:cNvPr id="58" name="TextBox 5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59" name="TextBox 58"/>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64560"/>
    <xdr:sp macro="" textlink="">
      <xdr:nvSpPr>
        <xdr:cNvPr id="60"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64560"/>
    <xdr:sp macro="" textlink="">
      <xdr:nvSpPr>
        <xdr:cNvPr id="61"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64560"/>
    <xdr:sp macro="" textlink="">
      <xdr:nvSpPr>
        <xdr:cNvPr id="62" name="TextBox 7"/>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63" name="TextBox 62"/>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64"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65"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64560"/>
    <xdr:sp macro="" textlink="">
      <xdr:nvSpPr>
        <xdr:cNvPr id="66" name="TextBox 65"/>
        <xdr:cNvSpPr txBox="1"/>
      </xdr:nvSpPr>
      <xdr:spPr>
        <a:xfrm>
          <a:off x="187642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67" name="TextBox 66"/>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68"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12</xdr:row>
      <xdr:rowOff>0</xdr:rowOff>
    </xdr:from>
    <xdr:ext cx="184731" cy="272180"/>
    <xdr:sp macro="" textlink="">
      <xdr:nvSpPr>
        <xdr:cNvPr id="69" name="TextBox 7"/>
        <xdr:cNvSpPr txBox="1"/>
      </xdr:nvSpPr>
      <xdr:spPr>
        <a:xfrm>
          <a:off x="1876425" y="2695575"/>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64560"/>
    <xdr:sp macro="" textlink="">
      <xdr:nvSpPr>
        <xdr:cNvPr id="70"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64560"/>
    <xdr:sp macro="" textlink="">
      <xdr:nvSpPr>
        <xdr:cNvPr id="71"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64560"/>
    <xdr:sp macro="" textlink="">
      <xdr:nvSpPr>
        <xdr:cNvPr id="72"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73" name="TextBox 72"/>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74"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75"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64560"/>
    <xdr:sp macro="" textlink="">
      <xdr:nvSpPr>
        <xdr:cNvPr id="76" name="TextBox 75"/>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77" name="TextBox 76"/>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64560"/>
    <xdr:sp macro="" textlink="">
      <xdr:nvSpPr>
        <xdr:cNvPr id="78"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64560"/>
    <xdr:sp macro="" textlink="">
      <xdr:nvSpPr>
        <xdr:cNvPr id="79"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64560"/>
    <xdr:sp macro="" textlink="">
      <xdr:nvSpPr>
        <xdr:cNvPr id="80"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81" name="TextBox 80"/>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82"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83"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64560"/>
    <xdr:sp macro="" textlink="">
      <xdr:nvSpPr>
        <xdr:cNvPr id="84" name="TextBox 83"/>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85" name="TextBox 84"/>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86"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87"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64560"/>
    <xdr:sp macro="" textlink="">
      <xdr:nvSpPr>
        <xdr:cNvPr id="88"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64560"/>
    <xdr:sp macro="" textlink="">
      <xdr:nvSpPr>
        <xdr:cNvPr id="89"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64560"/>
    <xdr:sp macro="" textlink="">
      <xdr:nvSpPr>
        <xdr:cNvPr id="90"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91" name="TextBox 90"/>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92"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93"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64560"/>
    <xdr:sp macro="" textlink="">
      <xdr:nvSpPr>
        <xdr:cNvPr id="94" name="TextBox 93"/>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95" name="TextBox 94"/>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64560"/>
    <xdr:sp macro="" textlink="">
      <xdr:nvSpPr>
        <xdr:cNvPr id="96"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64560"/>
    <xdr:sp macro="" textlink="">
      <xdr:nvSpPr>
        <xdr:cNvPr id="97"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64560"/>
    <xdr:sp macro="" textlink="">
      <xdr:nvSpPr>
        <xdr:cNvPr id="98" name="TextBox 7"/>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99" name="TextBox 98"/>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100"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101"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64560"/>
    <xdr:sp macro="" textlink="">
      <xdr:nvSpPr>
        <xdr:cNvPr id="102" name="TextBox 101"/>
        <xdr:cNvSpPr txBox="1"/>
      </xdr:nvSpPr>
      <xdr:spPr>
        <a:xfrm>
          <a:off x="2078831" y="564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103" name="TextBox 102"/>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104"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5</xdr:row>
      <xdr:rowOff>0</xdr:rowOff>
    </xdr:from>
    <xdr:ext cx="184731" cy="272180"/>
    <xdr:sp macro="" textlink="">
      <xdr:nvSpPr>
        <xdr:cNvPr id="105" name="TextBox 7"/>
        <xdr:cNvSpPr txBox="1"/>
      </xdr:nvSpPr>
      <xdr:spPr>
        <a:xfrm>
          <a:off x="2078831" y="5643563"/>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106"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107"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108"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109" name="TextBox 108"/>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110" name="TextBox 7"/>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111" name="TextBox 7"/>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112" name="TextBox 111"/>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113" name="TextBox 112"/>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114"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115"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116"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117" name="TextBox 116"/>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118" name="TextBox 7"/>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119" name="TextBox 7"/>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120" name="TextBox 119"/>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121" name="TextBox 120"/>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64560"/>
    <xdr:sp macro="" textlink="">
      <xdr:nvSpPr>
        <xdr:cNvPr id="122" name="TextBox 7"/>
        <xdr:cNvSpPr txBox="1"/>
      </xdr:nvSpPr>
      <xdr:spPr>
        <a:xfrm>
          <a:off x="1876425"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64560"/>
    <xdr:sp macro="" textlink="">
      <xdr:nvSpPr>
        <xdr:cNvPr id="123" name="TextBox 7"/>
        <xdr:cNvSpPr txBox="1"/>
      </xdr:nvSpPr>
      <xdr:spPr>
        <a:xfrm>
          <a:off x="1876425"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64560"/>
    <xdr:sp macro="" textlink="">
      <xdr:nvSpPr>
        <xdr:cNvPr id="124" name="TextBox 7"/>
        <xdr:cNvSpPr txBox="1"/>
      </xdr:nvSpPr>
      <xdr:spPr>
        <a:xfrm>
          <a:off x="1876425"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72180"/>
    <xdr:sp macro="" textlink="">
      <xdr:nvSpPr>
        <xdr:cNvPr id="125" name="TextBox 124"/>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72180"/>
    <xdr:sp macro="" textlink="">
      <xdr:nvSpPr>
        <xdr:cNvPr id="126" name="TextBox 7"/>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72180"/>
    <xdr:sp macro="" textlink="">
      <xdr:nvSpPr>
        <xdr:cNvPr id="127" name="TextBox 7"/>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64560"/>
    <xdr:sp macro="" textlink="">
      <xdr:nvSpPr>
        <xdr:cNvPr id="128" name="TextBox 127"/>
        <xdr:cNvSpPr txBox="1"/>
      </xdr:nvSpPr>
      <xdr:spPr>
        <a:xfrm>
          <a:off x="1876425"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72180"/>
    <xdr:sp macro="" textlink="">
      <xdr:nvSpPr>
        <xdr:cNvPr id="129" name="TextBox 128"/>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64560"/>
    <xdr:sp macro="" textlink="">
      <xdr:nvSpPr>
        <xdr:cNvPr id="130" name="TextBox 7"/>
        <xdr:cNvSpPr txBox="1"/>
      </xdr:nvSpPr>
      <xdr:spPr>
        <a:xfrm>
          <a:off x="1876425"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64560"/>
    <xdr:sp macro="" textlink="">
      <xdr:nvSpPr>
        <xdr:cNvPr id="131" name="TextBox 7"/>
        <xdr:cNvSpPr txBox="1"/>
      </xdr:nvSpPr>
      <xdr:spPr>
        <a:xfrm>
          <a:off x="1876425"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64560"/>
    <xdr:sp macro="" textlink="">
      <xdr:nvSpPr>
        <xdr:cNvPr id="132" name="TextBox 7"/>
        <xdr:cNvSpPr txBox="1"/>
      </xdr:nvSpPr>
      <xdr:spPr>
        <a:xfrm>
          <a:off x="1876425"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72180"/>
    <xdr:sp macro="" textlink="">
      <xdr:nvSpPr>
        <xdr:cNvPr id="133" name="TextBox 132"/>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72180"/>
    <xdr:sp macro="" textlink="">
      <xdr:nvSpPr>
        <xdr:cNvPr id="134" name="TextBox 7"/>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72180"/>
    <xdr:sp macro="" textlink="">
      <xdr:nvSpPr>
        <xdr:cNvPr id="135" name="TextBox 7"/>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64560"/>
    <xdr:sp macro="" textlink="">
      <xdr:nvSpPr>
        <xdr:cNvPr id="136" name="TextBox 135"/>
        <xdr:cNvSpPr txBox="1"/>
      </xdr:nvSpPr>
      <xdr:spPr>
        <a:xfrm>
          <a:off x="1876425"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72180"/>
    <xdr:sp macro="" textlink="">
      <xdr:nvSpPr>
        <xdr:cNvPr id="137" name="TextBox 136"/>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72180"/>
    <xdr:sp macro="" textlink="">
      <xdr:nvSpPr>
        <xdr:cNvPr id="138" name="TextBox 7"/>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7</xdr:row>
      <xdr:rowOff>0</xdr:rowOff>
    </xdr:from>
    <xdr:ext cx="184731" cy="272180"/>
    <xdr:sp macro="" textlink="">
      <xdr:nvSpPr>
        <xdr:cNvPr id="139" name="TextBox 7"/>
        <xdr:cNvSpPr txBox="1"/>
      </xdr:nvSpPr>
      <xdr:spPr>
        <a:xfrm>
          <a:off x="1876425" y="3257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140"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141"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142"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143" name="TextBox 142"/>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144" name="TextBox 7"/>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145" name="TextBox 7"/>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146" name="TextBox 145"/>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147" name="TextBox 146"/>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148"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149"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150" name="TextBox 7"/>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151" name="TextBox 150"/>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152" name="TextBox 7"/>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153" name="TextBox 7"/>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64560"/>
    <xdr:sp macro="" textlink="">
      <xdr:nvSpPr>
        <xdr:cNvPr id="154" name="TextBox 153"/>
        <xdr:cNvSpPr txBox="1"/>
      </xdr:nvSpPr>
      <xdr:spPr>
        <a:xfrm>
          <a:off x="18764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8</xdr:row>
      <xdr:rowOff>0</xdr:rowOff>
    </xdr:from>
    <xdr:ext cx="184731" cy="272180"/>
    <xdr:sp macro="" textlink="">
      <xdr:nvSpPr>
        <xdr:cNvPr id="155" name="TextBox 154"/>
        <xdr:cNvSpPr txBox="1"/>
      </xdr:nvSpPr>
      <xdr:spPr>
        <a:xfrm>
          <a:off x="1876425" y="3638550"/>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64560"/>
    <xdr:sp macro="" textlink="">
      <xdr:nvSpPr>
        <xdr:cNvPr id="156"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64560"/>
    <xdr:sp macro="" textlink="">
      <xdr:nvSpPr>
        <xdr:cNvPr id="157"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64560"/>
    <xdr:sp macro="" textlink="">
      <xdr:nvSpPr>
        <xdr:cNvPr id="158"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59" name="TextBox 158"/>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60"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61"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64560"/>
    <xdr:sp macro="" textlink="">
      <xdr:nvSpPr>
        <xdr:cNvPr id="162" name="TextBox 161"/>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63" name="TextBox 162"/>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64560"/>
    <xdr:sp macro="" textlink="">
      <xdr:nvSpPr>
        <xdr:cNvPr id="164"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64560"/>
    <xdr:sp macro="" textlink="">
      <xdr:nvSpPr>
        <xdr:cNvPr id="165"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64560"/>
    <xdr:sp macro="" textlink="">
      <xdr:nvSpPr>
        <xdr:cNvPr id="166"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67" name="TextBox 166"/>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68"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69"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64560"/>
    <xdr:sp macro="" textlink="">
      <xdr:nvSpPr>
        <xdr:cNvPr id="170" name="TextBox 169"/>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71" name="TextBox 170"/>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72"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73"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64560"/>
    <xdr:sp macro="" textlink="">
      <xdr:nvSpPr>
        <xdr:cNvPr id="174"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64560"/>
    <xdr:sp macro="" textlink="">
      <xdr:nvSpPr>
        <xdr:cNvPr id="175"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64560"/>
    <xdr:sp macro="" textlink="">
      <xdr:nvSpPr>
        <xdr:cNvPr id="176"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77" name="TextBox 176"/>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78"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79"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64560"/>
    <xdr:sp macro="" textlink="">
      <xdr:nvSpPr>
        <xdr:cNvPr id="180" name="TextBox 179"/>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81" name="TextBox 180"/>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64560"/>
    <xdr:sp macro="" textlink="">
      <xdr:nvSpPr>
        <xdr:cNvPr id="182"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64560"/>
    <xdr:sp macro="" textlink="">
      <xdr:nvSpPr>
        <xdr:cNvPr id="183"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64560"/>
    <xdr:sp macro="" textlink="">
      <xdr:nvSpPr>
        <xdr:cNvPr id="184" name="TextBox 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85" name="TextBox 184"/>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86"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87"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64560"/>
    <xdr:sp macro="" textlink="">
      <xdr:nvSpPr>
        <xdr:cNvPr id="188" name="TextBox 187"/>
        <xdr:cNvSpPr txBox="1"/>
      </xdr:nvSpPr>
      <xdr:spPr>
        <a:xfrm>
          <a:off x="2078831" y="570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89" name="TextBox 188"/>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90"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9</xdr:row>
      <xdr:rowOff>0</xdr:rowOff>
    </xdr:from>
    <xdr:ext cx="184731" cy="272180"/>
    <xdr:sp macro="" textlink="">
      <xdr:nvSpPr>
        <xdr:cNvPr id="191" name="TextBox 7"/>
        <xdr:cNvSpPr txBox="1"/>
      </xdr:nvSpPr>
      <xdr:spPr>
        <a:xfrm>
          <a:off x="2078831" y="57030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64560"/>
    <xdr:sp macro="" textlink="">
      <xdr:nvSpPr>
        <xdr:cNvPr id="192"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64560"/>
    <xdr:sp macro="" textlink="">
      <xdr:nvSpPr>
        <xdr:cNvPr id="193"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64560"/>
    <xdr:sp macro="" textlink="">
      <xdr:nvSpPr>
        <xdr:cNvPr id="194"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195" name="TextBox 194"/>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196"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197"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64560"/>
    <xdr:sp macro="" textlink="">
      <xdr:nvSpPr>
        <xdr:cNvPr id="198" name="TextBox 19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199" name="TextBox 198"/>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64560"/>
    <xdr:sp macro="" textlink="">
      <xdr:nvSpPr>
        <xdr:cNvPr id="200"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64560"/>
    <xdr:sp macro="" textlink="">
      <xdr:nvSpPr>
        <xdr:cNvPr id="201"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64560"/>
    <xdr:sp macro="" textlink="">
      <xdr:nvSpPr>
        <xdr:cNvPr id="202"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203" name="TextBox 202"/>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204"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205"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64560"/>
    <xdr:sp macro="" textlink="">
      <xdr:nvSpPr>
        <xdr:cNvPr id="206" name="TextBox 205"/>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207" name="TextBox 206"/>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208"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209"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64560"/>
    <xdr:sp macro="" textlink="">
      <xdr:nvSpPr>
        <xdr:cNvPr id="210"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64560"/>
    <xdr:sp macro="" textlink="">
      <xdr:nvSpPr>
        <xdr:cNvPr id="211"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64560"/>
    <xdr:sp macro="" textlink="">
      <xdr:nvSpPr>
        <xdr:cNvPr id="212"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213" name="TextBox 212"/>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214"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215"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64560"/>
    <xdr:sp macro="" textlink="">
      <xdr:nvSpPr>
        <xdr:cNvPr id="216" name="TextBox 215"/>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217" name="TextBox 216"/>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64560"/>
    <xdr:sp macro="" textlink="">
      <xdr:nvSpPr>
        <xdr:cNvPr id="218"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64560"/>
    <xdr:sp macro="" textlink="">
      <xdr:nvSpPr>
        <xdr:cNvPr id="219"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64560"/>
    <xdr:sp macro="" textlink="">
      <xdr:nvSpPr>
        <xdr:cNvPr id="220" name="TextBox 7"/>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221" name="TextBox 220"/>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222"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223"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64560"/>
    <xdr:sp macro="" textlink="">
      <xdr:nvSpPr>
        <xdr:cNvPr id="224" name="TextBox 223"/>
        <xdr:cNvSpPr txBox="1"/>
      </xdr:nvSpPr>
      <xdr:spPr>
        <a:xfrm>
          <a:off x="2078831" y="5893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225" name="TextBox 224"/>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226"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14</xdr:row>
      <xdr:rowOff>0</xdr:rowOff>
    </xdr:from>
    <xdr:ext cx="184731" cy="272180"/>
    <xdr:sp macro="" textlink="">
      <xdr:nvSpPr>
        <xdr:cNvPr id="227" name="TextBox 7"/>
        <xdr:cNvSpPr txBox="1"/>
      </xdr:nvSpPr>
      <xdr:spPr>
        <a:xfrm>
          <a:off x="2078831" y="5893594"/>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64560"/>
    <xdr:sp macro="" textlink="">
      <xdr:nvSpPr>
        <xdr:cNvPr id="228" name="TextBox 7"/>
        <xdr:cNvSpPr txBox="1"/>
      </xdr:nvSpPr>
      <xdr:spPr>
        <a:xfrm>
          <a:off x="2078831" y="435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64560"/>
    <xdr:sp macro="" textlink="">
      <xdr:nvSpPr>
        <xdr:cNvPr id="229" name="TextBox 7"/>
        <xdr:cNvSpPr txBox="1"/>
      </xdr:nvSpPr>
      <xdr:spPr>
        <a:xfrm>
          <a:off x="2078831" y="435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64560"/>
    <xdr:sp macro="" textlink="">
      <xdr:nvSpPr>
        <xdr:cNvPr id="230" name="TextBox 7"/>
        <xdr:cNvSpPr txBox="1"/>
      </xdr:nvSpPr>
      <xdr:spPr>
        <a:xfrm>
          <a:off x="2078831" y="435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72180"/>
    <xdr:sp macro="" textlink="">
      <xdr:nvSpPr>
        <xdr:cNvPr id="231" name="TextBox 230"/>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72180"/>
    <xdr:sp macro="" textlink="">
      <xdr:nvSpPr>
        <xdr:cNvPr id="232" name="TextBox 7"/>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72180"/>
    <xdr:sp macro="" textlink="">
      <xdr:nvSpPr>
        <xdr:cNvPr id="233" name="TextBox 7"/>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64560"/>
    <xdr:sp macro="" textlink="">
      <xdr:nvSpPr>
        <xdr:cNvPr id="234" name="TextBox 233"/>
        <xdr:cNvSpPr txBox="1"/>
      </xdr:nvSpPr>
      <xdr:spPr>
        <a:xfrm>
          <a:off x="2078831" y="435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72180"/>
    <xdr:sp macro="" textlink="">
      <xdr:nvSpPr>
        <xdr:cNvPr id="235" name="TextBox 234"/>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64560"/>
    <xdr:sp macro="" textlink="">
      <xdr:nvSpPr>
        <xdr:cNvPr id="236" name="TextBox 7"/>
        <xdr:cNvSpPr txBox="1"/>
      </xdr:nvSpPr>
      <xdr:spPr>
        <a:xfrm>
          <a:off x="2078831" y="435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64560"/>
    <xdr:sp macro="" textlink="">
      <xdr:nvSpPr>
        <xdr:cNvPr id="237" name="TextBox 7"/>
        <xdr:cNvSpPr txBox="1"/>
      </xdr:nvSpPr>
      <xdr:spPr>
        <a:xfrm>
          <a:off x="2078831" y="435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64560"/>
    <xdr:sp macro="" textlink="">
      <xdr:nvSpPr>
        <xdr:cNvPr id="238" name="TextBox 7"/>
        <xdr:cNvSpPr txBox="1"/>
      </xdr:nvSpPr>
      <xdr:spPr>
        <a:xfrm>
          <a:off x="2078831" y="435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72180"/>
    <xdr:sp macro="" textlink="">
      <xdr:nvSpPr>
        <xdr:cNvPr id="239" name="TextBox 238"/>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72180"/>
    <xdr:sp macro="" textlink="">
      <xdr:nvSpPr>
        <xdr:cNvPr id="240" name="TextBox 7"/>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72180"/>
    <xdr:sp macro="" textlink="">
      <xdr:nvSpPr>
        <xdr:cNvPr id="241" name="TextBox 7"/>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64560"/>
    <xdr:sp macro="" textlink="">
      <xdr:nvSpPr>
        <xdr:cNvPr id="242" name="TextBox 241"/>
        <xdr:cNvSpPr txBox="1"/>
      </xdr:nvSpPr>
      <xdr:spPr>
        <a:xfrm>
          <a:off x="2078831" y="435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72180"/>
    <xdr:sp macro="" textlink="">
      <xdr:nvSpPr>
        <xdr:cNvPr id="243" name="TextBox 242"/>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72180"/>
    <xdr:sp macro="" textlink="">
      <xdr:nvSpPr>
        <xdr:cNvPr id="244" name="TextBox 7"/>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1304925</xdr:colOff>
      <xdr:row>20</xdr:row>
      <xdr:rowOff>0</xdr:rowOff>
    </xdr:from>
    <xdr:ext cx="184731" cy="272180"/>
    <xdr:sp macro="" textlink="">
      <xdr:nvSpPr>
        <xdr:cNvPr id="245" name="TextBox 7"/>
        <xdr:cNvSpPr txBox="1"/>
      </xdr:nvSpPr>
      <xdr:spPr>
        <a:xfrm>
          <a:off x="2078831" y="4357688"/>
          <a:ext cx="184731" cy="2721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jects\Vaibhav\latest%20Price%20list\Copper\Copper%20Tubes%20Detais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RF"/>
      <sheetName val="Ductable"/>
    </sheetNames>
    <sheetDataSet>
      <sheetData sheetId="0">
        <row r="2">
          <cell r="D2">
            <v>600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jects@cateringcollective.in"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view="pageBreakPreview" zoomScaleNormal="100" zoomScaleSheetLayoutView="100" zoomScalePageLayoutView="20" workbookViewId="0">
      <selection activeCell="D7" sqref="D7"/>
    </sheetView>
  </sheetViews>
  <sheetFormatPr defaultColWidth="9" defaultRowHeight="15.5" x14ac:dyDescent="0.35"/>
  <cols>
    <col min="1" max="1" width="32.7265625" style="27" customWidth="1"/>
    <col min="2" max="2" width="13.81640625" style="63" customWidth="1"/>
    <col min="3" max="3" width="22.54296875" style="27" customWidth="1"/>
    <col min="4" max="4" width="28.453125" style="27" customWidth="1"/>
    <col min="5" max="16384" width="9" style="27"/>
  </cols>
  <sheetData>
    <row r="1" spans="1:5" ht="16.5" customHeight="1" x14ac:dyDescent="0.35">
      <c r="A1" s="26"/>
      <c r="B1" s="26"/>
      <c r="C1" s="27" t="s">
        <v>16</v>
      </c>
    </row>
    <row r="2" spans="1:5" x14ac:dyDescent="0.35">
      <c r="A2" s="28" t="s">
        <v>17</v>
      </c>
      <c r="B2" s="29"/>
      <c r="C2" s="26"/>
    </row>
    <row r="3" spans="1:5" x14ac:dyDescent="0.35">
      <c r="A3" s="30"/>
      <c r="B3" s="26"/>
      <c r="C3" s="26"/>
    </row>
    <row r="4" spans="1:5" ht="14.25" customHeight="1" x14ac:dyDescent="0.35">
      <c r="A4" s="31"/>
      <c r="B4" s="31"/>
      <c r="C4" s="31"/>
    </row>
    <row r="5" spans="1:5" ht="14.25" customHeight="1" x14ac:dyDescent="0.35">
      <c r="A5" s="32" t="s">
        <v>18</v>
      </c>
      <c r="B5" s="32"/>
      <c r="C5" s="33" t="s">
        <v>19</v>
      </c>
      <c r="D5" s="34" t="s">
        <v>115</v>
      </c>
    </row>
    <row r="6" spans="1:5" x14ac:dyDescent="0.35">
      <c r="A6" s="35" t="s">
        <v>20</v>
      </c>
      <c r="B6" s="36"/>
      <c r="C6" s="36"/>
      <c r="D6" s="36"/>
    </row>
    <row r="7" spans="1:5" ht="17.25" customHeight="1" x14ac:dyDescent="0.35">
      <c r="A7" s="37" t="s">
        <v>21</v>
      </c>
      <c r="B7" s="38"/>
      <c r="C7" s="33" t="s">
        <v>22</v>
      </c>
      <c r="D7" s="34" t="s">
        <v>116</v>
      </c>
    </row>
    <row r="8" spans="1:5" ht="15.75" customHeight="1" x14ac:dyDescent="0.35">
      <c r="A8" s="37" t="s">
        <v>23</v>
      </c>
      <c r="B8" s="39"/>
      <c r="C8" s="33" t="s">
        <v>24</v>
      </c>
      <c r="D8" s="34" t="s">
        <v>25</v>
      </c>
    </row>
    <row r="9" spans="1:5" ht="18" customHeight="1" x14ac:dyDescent="0.35">
      <c r="A9" s="37"/>
      <c r="B9" s="39"/>
      <c r="C9" s="33" t="s">
        <v>26</v>
      </c>
      <c r="D9" s="34" t="s">
        <v>27</v>
      </c>
    </row>
    <row r="10" spans="1:5" ht="16.5" customHeight="1" x14ac:dyDescent="0.35">
      <c r="A10" s="40"/>
      <c r="B10" s="39"/>
      <c r="C10" s="33" t="s">
        <v>28</v>
      </c>
      <c r="D10" s="41" t="s">
        <v>29</v>
      </c>
    </row>
    <row r="11" spans="1:5" x14ac:dyDescent="0.35">
      <c r="A11" s="39"/>
      <c r="B11" s="39"/>
      <c r="C11" s="42"/>
      <c r="D11" s="42"/>
    </row>
    <row r="12" spans="1:5" s="45" customFormat="1" ht="15.75" customHeight="1" x14ac:dyDescent="0.35">
      <c r="A12" s="43" t="s">
        <v>30</v>
      </c>
      <c r="B12" s="43"/>
      <c r="C12" s="42"/>
      <c r="D12" s="42"/>
      <c r="E12" s="44"/>
    </row>
    <row r="13" spans="1:5" s="45" customFormat="1" ht="15" customHeight="1" x14ac:dyDescent="0.35">
      <c r="A13" s="46"/>
      <c r="B13" s="46"/>
      <c r="C13" s="42"/>
      <c r="D13" s="42"/>
      <c r="E13" s="44"/>
    </row>
    <row r="14" spans="1:5" s="45" customFormat="1" x14ac:dyDescent="0.35">
      <c r="A14" s="46" t="s">
        <v>31</v>
      </c>
      <c r="B14" s="46"/>
      <c r="C14" s="42"/>
      <c r="D14" s="42"/>
      <c r="E14" s="44"/>
    </row>
    <row r="15" spans="1:5" s="45" customFormat="1" ht="14.15" customHeight="1" x14ac:dyDescent="0.35">
      <c r="A15" s="148"/>
      <c r="B15" s="148"/>
      <c r="C15" s="148"/>
      <c r="D15" s="148"/>
      <c r="E15" s="44"/>
    </row>
    <row r="16" spans="1:5" s="45" customFormat="1" ht="19.5" customHeight="1" x14ac:dyDescent="0.35">
      <c r="A16" s="150" t="s">
        <v>32</v>
      </c>
      <c r="B16" s="150"/>
      <c r="C16" s="150"/>
      <c r="D16" s="150"/>
      <c r="E16" s="44"/>
    </row>
    <row r="17" spans="1:9" ht="11.25" customHeight="1" x14ac:dyDescent="0.35">
      <c r="A17" s="139"/>
      <c r="B17" s="139"/>
      <c r="C17" s="139"/>
      <c r="D17" s="139"/>
      <c r="E17" s="47"/>
      <c r="F17" s="48"/>
    </row>
    <row r="18" spans="1:9" s="45" customFormat="1" ht="31.5" customHeight="1" x14ac:dyDescent="0.35">
      <c r="A18" s="139" t="s">
        <v>33</v>
      </c>
      <c r="B18" s="139"/>
      <c r="C18" s="139"/>
      <c r="D18" s="139"/>
      <c r="E18" s="31"/>
      <c r="F18" s="49"/>
      <c r="G18" s="49"/>
      <c r="H18" s="49"/>
      <c r="I18" s="49"/>
    </row>
    <row r="19" spans="1:9" s="45" customFormat="1" ht="13.5" customHeight="1" x14ac:dyDescent="0.35">
      <c r="A19" s="151"/>
      <c r="B19" s="151"/>
      <c r="C19" s="151"/>
      <c r="D19" s="151"/>
      <c r="E19" s="31"/>
      <c r="F19" s="49"/>
      <c r="G19" s="49"/>
      <c r="H19" s="49"/>
      <c r="I19" s="49"/>
    </row>
    <row r="20" spans="1:9" s="45" customFormat="1" x14ac:dyDescent="0.35">
      <c r="A20" s="149" t="s">
        <v>34</v>
      </c>
      <c r="B20" s="149"/>
      <c r="C20" s="149"/>
      <c r="D20" s="149"/>
      <c r="E20" s="31"/>
      <c r="F20" s="49"/>
      <c r="G20" s="49"/>
      <c r="H20" s="49"/>
      <c r="I20" s="49"/>
    </row>
    <row r="21" spans="1:9" s="45" customFormat="1" ht="13.9" customHeight="1" x14ac:dyDescent="0.35">
      <c r="A21" s="148"/>
      <c r="B21" s="148"/>
      <c r="C21" s="148"/>
      <c r="D21" s="148"/>
    </row>
    <row r="22" spans="1:9" s="45" customFormat="1" x14ac:dyDescent="0.35">
      <c r="A22" s="143" t="s">
        <v>35</v>
      </c>
      <c r="B22" s="143"/>
      <c r="C22" s="143"/>
      <c r="D22" s="143"/>
    </row>
    <row r="23" spans="1:9" s="45" customFormat="1" ht="15.75" customHeight="1" x14ac:dyDescent="0.35">
      <c r="A23" s="139" t="s">
        <v>89</v>
      </c>
      <c r="B23" s="139"/>
      <c r="C23" s="139"/>
      <c r="D23" s="139"/>
    </row>
    <row r="24" spans="1:9" s="45" customFormat="1" ht="15.75" customHeight="1" x14ac:dyDescent="0.35">
      <c r="A24" s="139" t="s">
        <v>90</v>
      </c>
      <c r="B24" s="139"/>
      <c r="C24" s="139"/>
      <c r="D24" s="139"/>
    </row>
    <row r="25" spans="1:9" s="45" customFormat="1" x14ac:dyDescent="0.35">
      <c r="A25" s="139" t="s">
        <v>36</v>
      </c>
      <c r="B25" s="139"/>
      <c r="C25" s="139"/>
      <c r="D25" s="139"/>
    </row>
    <row r="26" spans="1:9" s="45" customFormat="1" x14ac:dyDescent="0.35">
      <c r="A26" s="139" t="s">
        <v>37</v>
      </c>
      <c r="B26" s="139"/>
      <c r="C26" s="139"/>
      <c r="D26" s="139"/>
    </row>
    <row r="27" spans="1:9" s="45" customFormat="1" x14ac:dyDescent="0.35">
      <c r="A27" s="139" t="s">
        <v>38</v>
      </c>
      <c r="B27" s="139"/>
      <c r="C27" s="139"/>
      <c r="D27" s="139"/>
    </row>
    <row r="28" spans="1:9" s="45" customFormat="1" x14ac:dyDescent="0.35">
      <c r="A28" s="139" t="s">
        <v>39</v>
      </c>
      <c r="B28" s="139"/>
      <c r="C28" s="139"/>
      <c r="D28" s="139"/>
    </row>
    <row r="29" spans="1:9" s="45" customFormat="1" ht="12.75" customHeight="1" x14ac:dyDescent="0.35">
      <c r="A29" s="148"/>
      <c r="B29" s="148"/>
      <c r="C29" s="148"/>
      <c r="D29" s="148"/>
    </row>
    <row r="30" spans="1:9" s="45" customFormat="1" x14ac:dyDescent="0.35">
      <c r="A30" s="143" t="s">
        <v>40</v>
      </c>
      <c r="B30" s="143"/>
      <c r="C30" s="143"/>
      <c r="D30" s="143"/>
    </row>
    <row r="31" spans="1:9" s="45" customFormat="1" x14ac:dyDescent="0.35">
      <c r="A31" s="139" t="s">
        <v>41</v>
      </c>
      <c r="B31" s="139"/>
      <c r="C31" s="139"/>
      <c r="D31" s="139"/>
    </row>
    <row r="32" spans="1:9" s="45" customFormat="1" ht="14.15" customHeight="1" x14ac:dyDescent="0.35">
      <c r="A32" s="139"/>
      <c r="B32" s="139"/>
      <c r="C32" s="139"/>
      <c r="D32" s="139"/>
    </row>
    <row r="33" spans="1:4" s="45" customFormat="1" ht="30" customHeight="1" x14ac:dyDescent="0.35">
      <c r="A33" s="145" t="s">
        <v>42</v>
      </c>
      <c r="B33" s="145"/>
      <c r="C33" s="145"/>
      <c r="D33" s="145"/>
    </row>
    <row r="34" spans="1:4" s="45" customFormat="1" ht="14.15" customHeight="1" x14ac:dyDescent="0.35">
      <c r="A34" s="50"/>
      <c r="B34" s="50"/>
      <c r="C34" s="51"/>
      <c r="D34" s="51"/>
    </row>
    <row r="35" spans="1:4" s="45" customFormat="1" x14ac:dyDescent="0.35">
      <c r="A35" s="140" t="s">
        <v>43</v>
      </c>
      <c r="B35" s="140"/>
      <c r="C35" s="140"/>
      <c r="D35" s="140"/>
    </row>
    <row r="36" spans="1:4" s="45" customFormat="1" ht="12" customHeight="1" x14ac:dyDescent="0.35">
      <c r="A36" s="50"/>
      <c r="B36" s="50"/>
      <c r="C36" s="50"/>
      <c r="D36" s="50"/>
    </row>
    <row r="37" spans="1:4" s="45" customFormat="1" x14ac:dyDescent="0.35">
      <c r="A37" s="140" t="s">
        <v>44</v>
      </c>
      <c r="B37" s="140"/>
      <c r="C37" s="52"/>
      <c r="D37" s="52"/>
    </row>
    <row r="38" spans="1:4" s="45" customFormat="1" x14ac:dyDescent="0.35">
      <c r="A38" s="140" t="s">
        <v>45</v>
      </c>
      <c r="B38" s="140"/>
      <c r="C38" s="52"/>
      <c r="D38" s="52"/>
    </row>
    <row r="39" spans="1:4" s="45" customFormat="1" ht="12.75" customHeight="1" x14ac:dyDescent="0.35">
      <c r="A39" s="50"/>
      <c r="B39" s="50"/>
      <c r="C39" s="52"/>
      <c r="D39" s="52"/>
    </row>
    <row r="40" spans="1:4" s="45" customFormat="1" x14ac:dyDescent="0.35">
      <c r="A40" s="140" t="s">
        <v>46</v>
      </c>
      <c r="B40" s="140"/>
      <c r="C40" s="52"/>
      <c r="D40" s="52"/>
    </row>
    <row r="41" spans="1:4" s="45" customFormat="1" x14ac:dyDescent="0.35">
      <c r="A41" s="141" t="s">
        <v>47</v>
      </c>
      <c r="B41" s="141"/>
      <c r="C41" s="52"/>
      <c r="D41" s="52"/>
    </row>
    <row r="42" spans="1:4" s="45" customFormat="1" x14ac:dyDescent="0.35">
      <c r="A42" s="140">
        <v>7738162704</v>
      </c>
      <c r="B42" s="140"/>
      <c r="C42" s="52"/>
      <c r="D42" s="52"/>
    </row>
    <row r="43" spans="1:4" s="45" customFormat="1" ht="15" customHeight="1" x14ac:dyDescent="0.35">
      <c r="A43" s="53"/>
      <c r="B43" s="53"/>
      <c r="C43" s="54"/>
      <c r="D43" s="54"/>
    </row>
    <row r="44" spans="1:4" s="45" customFormat="1" ht="15" customHeight="1" x14ac:dyDescent="0.35">
      <c r="A44" s="55"/>
      <c r="B44" s="49"/>
      <c r="C44" s="54"/>
      <c r="D44" s="54"/>
    </row>
    <row r="45" spans="1:4" s="45" customFormat="1" ht="14.25" customHeight="1" x14ac:dyDescent="0.35">
      <c r="A45" s="55"/>
      <c r="B45" s="49"/>
      <c r="C45" s="54"/>
      <c r="D45" s="54"/>
    </row>
    <row r="46" spans="1:4" s="45" customFormat="1" ht="14.25" customHeight="1" x14ac:dyDescent="0.35">
      <c r="A46" s="55"/>
      <c r="B46" s="49"/>
      <c r="C46" s="54"/>
      <c r="D46" s="54"/>
    </row>
    <row r="47" spans="1:4" s="45" customFormat="1" ht="13.5" customHeight="1" x14ac:dyDescent="0.35">
      <c r="A47" s="146" t="s">
        <v>48</v>
      </c>
      <c r="B47" s="146"/>
      <c r="C47" s="146"/>
      <c r="D47" s="146"/>
    </row>
    <row r="48" spans="1:4" s="45" customFormat="1" x14ac:dyDescent="0.35">
      <c r="A48" s="147" t="s">
        <v>49</v>
      </c>
      <c r="B48" s="147"/>
      <c r="C48" s="147"/>
      <c r="D48" s="147"/>
    </row>
    <row r="49" spans="1:4" s="45" customFormat="1" ht="13.5" customHeight="1" x14ac:dyDescent="0.35">
      <c r="A49" s="56"/>
      <c r="B49" s="56"/>
      <c r="C49" s="56"/>
      <c r="D49" s="56"/>
    </row>
    <row r="50" spans="1:4" s="45" customFormat="1" ht="15.75" customHeight="1" x14ac:dyDescent="0.35">
      <c r="A50" s="57" t="s">
        <v>50</v>
      </c>
      <c r="B50" s="50"/>
      <c r="C50" s="51"/>
      <c r="D50" s="51"/>
    </row>
    <row r="51" spans="1:4" s="45" customFormat="1" ht="40.5" customHeight="1" x14ac:dyDescent="0.35">
      <c r="A51" s="139" t="s">
        <v>51</v>
      </c>
      <c r="B51" s="139"/>
      <c r="C51" s="139"/>
      <c r="D51" s="139"/>
    </row>
    <row r="52" spans="1:4" s="45" customFormat="1" ht="15.75" customHeight="1" x14ac:dyDescent="0.35">
      <c r="A52" s="141" t="s">
        <v>52</v>
      </c>
      <c r="B52" s="141"/>
      <c r="C52" s="51"/>
      <c r="D52" s="51"/>
    </row>
    <row r="53" spans="1:4" s="45" customFormat="1" ht="9.75" customHeight="1" x14ac:dyDescent="0.35">
      <c r="A53" s="57"/>
      <c r="B53" s="57"/>
      <c r="C53" s="51"/>
      <c r="D53" s="51"/>
    </row>
    <row r="54" spans="1:4" s="45" customFormat="1" x14ac:dyDescent="0.35">
      <c r="A54" s="141" t="s">
        <v>53</v>
      </c>
      <c r="B54" s="141"/>
      <c r="C54" s="141"/>
      <c r="D54" s="141"/>
    </row>
    <row r="55" spans="1:4" s="45" customFormat="1" ht="9" customHeight="1" x14ac:dyDescent="0.35">
      <c r="A55" s="57"/>
      <c r="B55" s="57"/>
      <c r="C55" s="57"/>
      <c r="D55" s="57"/>
    </row>
    <row r="56" spans="1:4" s="45" customFormat="1" x14ac:dyDescent="0.35">
      <c r="A56" s="142" t="s">
        <v>54</v>
      </c>
      <c r="B56" s="142"/>
      <c r="C56" s="142"/>
      <c r="D56" s="142"/>
    </row>
    <row r="57" spans="1:4" s="45" customFormat="1" ht="10" customHeight="1" x14ac:dyDescent="0.35">
      <c r="A57" s="34"/>
      <c r="B57" s="57"/>
      <c r="C57" s="57"/>
      <c r="D57" s="57"/>
    </row>
    <row r="58" spans="1:4" s="45" customFormat="1" ht="15.75" customHeight="1" x14ac:dyDescent="0.35">
      <c r="A58" s="141" t="s">
        <v>55</v>
      </c>
      <c r="B58" s="141"/>
      <c r="C58" s="141"/>
      <c r="D58" s="141"/>
    </row>
    <row r="59" spans="1:4" s="45" customFormat="1" ht="10" customHeight="1" x14ac:dyDescent="0.35">
      <c r="A59" s="57"/>
      <c r="B59" s="50"/>
      <c r="C59" s="50"/>
      <c r="D59" s="50"/>
    </row>
    <row r="60" spans="1:4" s="45" customFormat="1" x14ac:dyDescent="0.35">
      <c r="A60" s="141" t="s">
        <v>56</v>
      </c>
      <c r="B60" s="141"/>
      <c r="C60" s="141"/>
      <c r="D60" s="141"/>
    </row>
    <row r="61" spans="1:4" s="45" customFormat="1" ht="10.5" customHeight="1" x14ac:dyDescent="0.35">
      <c r="A61" s="57"/>
      <c r="B61" s="50"/>
      <c r="C61" s="50">
        <v>2</v>
      </c>
      <c r="D61" s="50"/>
    </row>
    <row r="62" spans="1:4" s="45" customFormat="1" ht="67.5" customHeight="1" x14ac:dyDescent="0.35">
      <c r="A62" s="143" t="s">
        <v>57</v>
      </c>
      <c r="B62" s="143"/>
      <c r="C62" s="143"/>
      <c r="D62" s="143"/>
    </row>
    <row r="63" spans="1:4" s="45" customFormat="1" ht="10.5" customHeight="1" x14ac:dyDescent="0.35">
      <c r="A63" s="39"/>
      <c r="B63" s="39"/>
      <c r="C63" s="39"/>
      <c r="D63" s="39"/>
    </row>
    <row r="64" spans="1:4" s="45" customFormat="1" ht="18.75" customHeight="1" x14ac:dyDescent="0.35">
      <c r="A64" s="141" t="s">
        <v>58</v>
      </c>
      <c r="B64" s="141"/>
      <c r="C64" s="50"/>
      <c r="D64" s="50"/>
    </row>
    <row r="65" spans="1:4" s="45" customFormat="1" ht="50.25" customHeight="1" x14ac:dyDescent="0.35">
      <c r="A65" s="139" t="s">
        <v>59</v>
      </c>
      <c r="B65" s="139"/>
      <c r="C65" s="139"/>
      <c r="D65" s="139"/>
    </row>
    <row r="66" spans="1:4" s="45" customFormat="1" ht="33.75" customHeight="1" x14ac:dyDescent="0.35">
      <c r="A66" s="139" t="s">
        <v>60</v>
      </c>
      <c r="B66" s="139"/>
      <c r="C66" s="139"/>
      <c r="D66" s="139"/>
    </row>
    <row r="67" spans="1:4" s="45" customFormat="1" ht="36" customHeight="1" x14ac:dyDescent="0.35">
      <c r="A67" s="139" t="s">
        <v>61</v>
      </c>
      <c r="B67" s="139"/>
      <c r="C67" s="139"/>
      <c r="D67" s="139"/>
    </row>
    <row r="68" spans="1:4" s="45" customFormat="1" ht="10.5" customHeight="1" x14ac:dyDescent="0.35">
      <c r="A68" s="39"/>
      <c r="B68" s="39"/>
      <c r="C68" s="39"/>
      <c r="D68" s="39"/>
    </row>
    <row r="69" spans="1:4" s="45" customFormat="1" ht="15.75" customHeight="1" x14ac:dyDescent="0.35">
      <c r="A69" s="58" t="s">
        <v>62</v>
      </c>
      <c r="B69" s="59"/>
      <c r="C69" s="60"/>
      <c r="D69" s="60"/>
    </row>
    <row r="70" spans="1:4" s="45" customFormat="1" ht="15.75" customHeight="1" x14ac:dyDescent="0.35">
      <c r="A70" s="59" t="s">
        <v>63</v>
      </c>
      <c r="B70" s="59"/>
      <c r="C70" s="59"/>
      <c r="D70" s="59"/>
    </row>
    <row r="71" spans="1:4" s="45" customFormat="1" ht="15.75" customHeight="1" x14ac:dyDescent="0.35">
      <c r="A71" s="61" t="s">
        <v>64</v>
      </c>
      <c r="B71" s="61"/>
      <c r="C71" s="61"/>
      <c r="D71" s="61"/>
    </row>
    <row r="72" spans="1:4" s="45" customFormat="1" ht="15.75" customHeight="1" x14ac:dyDescent="0.35">
      <c r="A72" s="59" t="s">
        <v>65</v>
      </c>
      <c r="B72" s="59"/>
      <c r="C72" s="59"/>
      <c r="D72" s="59"/>
    </row>
    <row r="73" spans="1:4" s="45" customFormat="1" x14ac:dyDescent="0.35">
      <c r="A73" s="59" t="s">
        <v>66</v>
      </c>
      <c r="B73" s="59"/>
      <c r="C73" s="59"/>
      <c r="D73" s="59"/>
    </row>
    <row r="74" spans="1:4" s="45" customFormat="1" ht="9.75" customHeight="1" x14ac:dyDescent="0.35">
      <c r="A74" s="50"/>
      <c r="B74" s="50"/>
      <c r="C74" s="50"/>
      <c r="D74" s="50"/>
    </row>
    <row r="75" spans="1:4" s="45" customFormat="1" x14ac:dyDescent="0.35">
      <c r="A75" s="141" t="s">
        <v>67</v>
      </c>
      <c r="B75" s="141"/>
      <c r="C75" s="141"/>
      <c r="D75" s="141"/>
    </row>
    <row r="76" spans="1:4" s="45" customFormat="1" ht="8.25" customHeight="1" x14ac:dyDescent="0.35">
      <c r="A76" s="57"/>
      <c r="B76" s="50"/>
      <c r="C76" s="50"/>
      <c r="D76" s="50"/>
    </row>
    <row r="77" spans="1:4" s="45" customFormat="1" x14ac:dyDescent="0.35">
      <c r="A77" s="144" t="s">
        <v>68</v>
      </c>
      <c r="B77" s="144"/>
      <c r="C77" s="144"/>
      <c r="D77" s="144"/>
    </row>
    <row r="78" spans="1:4" s="45" customFormat="1" ht="29.25" customHeight="1" x14ac:dyDescent="0.35">
      <c r="A78" s="139" t="s">
        <v>69</v>
      </c>
      <c r="B78" s="139"/>
      <c r="C78" s="139"/>
      <c r="D78" s="139"/>
    </row>
    <row r="79" spans="1:4" s="45" customFormat="1" x14ac:dyDescent="0.35">
      <c r="A79" s="139" t="s">
        <v>70</v>
      </c>
      <c r="B79" s="139"/>
      <c r="C79" s="139"/>
      <c r="D79" s="139"/>
    </row>
    <row r="80" spans="1:4" s="45" customFormat="1" ht="15.75" customHeight="1" x14ac:dyDescent="0.35">
      <c r="A80" s="140" t="s">
        <v>71</v>
      </c>
      <c r="B80" s="140"/>
      <c r="C80" s="140"/>
      <c r="D80" s="140"/>
    </row>
    <row r="81" spans="1:4" s="45" customFormat="1" ht="16.5" customHeight="1" x14ac:dyDescent="0.35">
      <c r="A81" s="140" t="s">
        <v>72</v>
      </c>
      <c r="B81" s="140"/>
      <c r="C81" s="140"/>
      <c r="D81" s="140"/>
    </row>
    <row r="82" spans="1:4" s="45" customFormat="1" x14ac:dyDescent="0.35">
      <c r="A82" s="140" t="s">
        <v>73</v>
      </c>
      <c r="B82" s="140"/>
      <c r="C82" s="140"/>
      <c r="D82" s="140"/>
    </row>
    <row r="83" spans="1:4" s="45" customFormat="1" ht="9.75" customHeight="1" x14ac:dyDescent="0.35">
      <c r="A83" s="39"/>
      <c r="B83" s="39"/>
      <c r="C83" s="39"/>
      <c r="D83" s="39"/>
    </row>
    <row r="84" spans="1:4" s="45" customFormat="1" x14ac:dyDescent="0.35">
      <c r="A84" s="141" t="s">
        <v>74</v>
      </c>
      <c r="B84" s="141"/>
      <c r="C84" s="141"/>
      <c r="D84" s="141"/>
    </row>
    <row r="85" spans="1:4" s="45" customFormat="1" ht="9.75" customHeight="1" x14ac:dyDescent="0.35">
      <c r="A85" s="62"/>
      <c r="B85" s="62"/>
      <c r="C85" s="62"/>
      <c r="D85" s="62"/>
    </row>
    <row r="86" spans="1:4" s="45" customFormat="1" x14ac:dyDescent="0.35">
      <c r="A86" s="55"/>
      <c r="B86" s="49"/>
      <c r="C86" s="54"/>
      <c r="D86" s="54"/>
    </row>
    <row r="87" spans="1:4" s="45" customFormat="1" x14ac:dyDescent="0.35">
      <c r="A87" s="55"/>
      <c r="B87" s="49"/>
      <c r="C87" s="54"/>
    </row>
  </sheetData>
  <mergeCells count="46">
    <mergeCell ref="A20:D20"/>
    <mergeCell ref="A15:D15"/>
    <mergeCell ref="A16:D16"/>
    <mergeCell ref="A17:D17"/>
    <mergeCell ref="A18:D18"/>
    <mergeCell ref="A19:D19"/>
    <mergeCell ref="A31:D31"/>
    <mergeCell ref="A21:D21"/>
    <mergeCell ref="A22:D22"/>
    <mergeCell ref="A23:D23"/>
    <mergeCell ref="A24:D24"/>
    <mergeCell ref="A25:D25"/>
    <mergeCell ref="A26:D26"/>
    <mergeCell ref="A27:D27"/>
    <mergeCell ref="A28:D28"/>
    <mergeCell ref="A29:D29"/>
    <mergeCell ref="A30:D30"/>
    <mergeCell ref="A52:B52"/>
    <mergeCell ref="A32:D32"/>
    <mergeCell ref="A33:D33"/>
    <mergeCell ref="A35:D35"/>
    <mergeCell ref="A37:B37"/>
    <mergeCell ref="A38:B38"/>
    <mergeCell ref="A40:B40"/>
    <mergeCell ref="A41:B41"/>
    <mergeCell ref="A42:B42"/>
    <mergeCell ref="A47:D47"/>
    <mergeCell ref="A48:D48"/>
    <mergeCell ref="A51:D51"/>
    <mergeCell ref="A78:D78"/>
    <mergeCell ref="A54:D54"/>
    <mergeCell ref="A56:D56"/>
    <mergeCell ref="A58:D58"/>
    <mergeCell ref="A60:D60"/>
    <mergeCell ref="A62:D62"/>
    <mergeCell ref="A64:B64"/>
    <mergeCell ref="A65:D65"/>
    <mergeCell ref="A66:D66"/>
    <mergeCell ref="A67:D67"/>
    <mergeCell ref="A75:D75"/>
    <mergeCell ref="A77:D77"/>
    <mergeCell ref="A79:D79"/>
    <mergeCell ref="A80:D80"/>
    <mergeCell ref="A81:D81"/>
    <mergeCell ref="A82:D82"/>
    <mergeCell ref="A84:D84"/>
  </mergeCells>
  <hyperlinks>
    <hyperlink ref="D10" r:id="rId1"/>
  </hyperlinks>
  <pageMargins left="0.90551181102362199" right="0.70866141732283505" top="0.52018229166666663" bottom="1.5384114583333333" header="0.31496062992126" footer="0.48697916666666669"/>
  <pageSetup paperSize="9" scale="86" fitToHeight="0" orientation="portrait" r:id="rId2"/>
  <headerFooter>
    <oddFooter>&amp;C&amp;G</oddFooter>
  </headerFooter>
  <rowBreaks count="2" manualBreakCount="2">
    <brk id="43" max="3" man="1"/>
    <brk id="85" max="3" man="1"/>
  </row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8"/>
  <sheetViews>
    <sheetView view="pageBreakPreview" zoomScale="90" zoomScaleNormal="50" zoomScaleSheetLayoutView="90" zoomScalePageLayoutView="30" workbookViewId="0">
      <selection activeCell="D10" sqref="D10"/>
    </sheetView>
  </sheetViews>
  <sheetFormatPr defaultColWidth="14.453125" defaultRowHeight="15" customHeight="1" x14ac:dyDescent="0.35"/>
  <cols>
    <col min="1" max="1" width="4" style="64" customWidth="1"/>
    <col min="2" max="2" width="8.81640625" style="64" customWidth="1"/>
    <col min="3" max="3" width="46.453125" style="64" customWidth="1"/>
    <col min="4" max="4" width="28.453125" style="64" customWidth="1"/>
    <col min="5" max="5" width="19.54296875" style="64" customWidth="1"/>
    <col min="6" max="6" width="18.7265625" style="64" customWidth="1"/>
    <col min="7" max="7" width="4.1796875" style="64" customWidth="1"/>
    <col min="8" max="16384" width="14.453125" style="64"/>
  </cols>
  <sheetData>
    <row r="1" spans="1:12" ht="15.75" customHeight="1" x14ac:dyDescent="0.35">
      <c r="D1" s="65"/>
      <c r="E1" s="65"/>
      <c r="F1" s="65"/>
      <c r="G1" s="65"/>
    </row>
    <row r="2" spans="1:12" ht="15.75" customHeight="1" x14ac:dyDescent="0.35">
      <c r="D2" s="65"/>
      <c r="E2" s="65"/>
      <c r="F2" s="65"/>
      <c r="G2" s="65"/>
    </row>
    <row r="3" spans="1:12" ht="15.75" customHeight="1" x14ac:dyDescent="0.35">
      <c r="D3" s="65"/>
      <c r="E3" s="65"/>
      <c r="F3" s="65"/>
      <c r="G3" s="65"/>
    </row>
    <row r="4" spans="1:12" ht="15.75" customHeight="1" x14ac:dyDescent="0.35">
      <c r="D4" s="65"/>
      <c r="E4" s="65"/>
      <c r="F4" s="65"/>
      <c r="G4" s="65"/>
    </row>
    <row r="5" spans="1:12" ht="15.75" customHeight="1" thickBot="1" x14ac:dyDescent="0.4">
      <c r="D5" s="65"/>
      <c r="E5" s="65"/>
      <c r="F5" s="65"/>
      <c r="G5" s="65"/>
    </row>
    <row r="6" spans="1:12" s="66" customFormat="1" ht="19.5" customHeight="1" thickBot="1" x14ac:dyDescent="0.4">
      <c r="B6" s="154" t="s">
        <v>75</v>
      </c>
      <c r="C6" s="155"/>
      <c r="D6" s="155"/>
      <c r="E6" s="155"/>
      <c r="F6" s="156"/>
    </row>
    <row r="7" spans="1:12" s="66" customFormat="1" ht="19.5" customHeight="1" thickBot="1" x14ac:dyDescent="0.4">
      <c r="B7" s="157"/>
      <c r="C7" s="158"/>
      <c r="D7" s="67"/>
      <c r="E7" s="67"/>
      <c r="F7" s="68" t="str">
        <f>'Covering Letter DX'!D5</f>
        <v>21.08.2024</v>
      </c>
    </row>
    <row r="8" spans="1:12" s="73" customFormat="1" ht="55.5" x14ac:dyDescent="0.35">
      <c r="A8" s="69"/>
      <c r="B8" s="70" t="s">
        <v>92</v>
      </c>
      <c r="C8" s="71" t="s">
        <v>76</v>
      </c>
      <c r="D8" s="72" t="s">
        <v>77</v>
      </c>
      <c r="E8" s="72" t="s">
        <v>88</v>
      </c>
      <c r="F8" s="72" t="s">
        <v>78</v>
      </c>
      <c r="G8" s="69"/>
    </row>
    <row r="9" spans="1:12" s="66" customFormat="1" ht="18.5" x14ac:dyDescent="0.35">
      <c r="B9" s="74"/>
      <c r="C9" s="75"/>
      <c r="D9" s="76"/>
      <c r="E9" s="76"/>
      <c r="F9" s="76"/>
      <c r="G9" s="69"/>
    </row>
    <row r="10" spans="1:12" s="66" customFormat="1" ht="18.75" customHeight="1" x14ac:dyDescent="0.35">
      <c r="B10" s="79" t="s">
        <v>11</v>
      </c>
      <c r="C10" s="80" t="s">
        <v>91</v>
      </c>
      <c r="D10" s="77">
        <f>HVAC!H26</f>
        <v>150920</v>
      </c>
      <c r="E10" s="97">
        <f>D10*18%</f>
        <v>27165.599999999999</v>
      </c>
      <c r="F10" s="77">
        <f>D10+E10</f>
        <v>178085.6</v>
      </c>
      <c r="G10" s="69"/>
      <c r="I10" s="100"/>
      <c r="J10" s="78"/>
    </row>
    <row r="11" spans="1:12" s="66" customFormat="1" ht="19" thickBot="1" x14ac:dyDescent="0.4">
      <c r="B11" s="81"/>
      <c r="C11" s="80"/>
      <c r="D11" s="82"/>
      <c r="E11" s="82"/>
      <c r="F11" s="82"/>
      <c r="G11" s="69"/>
      <c r="I11" s="100"/>
    </row>
    <row r="12" spans="1:12" s="84" customFormat="1" ht="26.25" customHeight="1" thickBot="1" x14ac:dyDescent="0.4">
      <c r="A12" s="69"/>
      <c r="B12" s="159" t="s">
        <v>79</v>
      </c>
      <c r="C12" s="160"/>
      <c r="D12" s="83">
        <f>SUM(D9:D11)</f>
        <v>150920</v>
      </c>
      <c r="E12" s="83">
        <f>SUM(E9:E11)</f>
        <v>27165.599999999999</v>
      </c>
      <c r="F12" s="83">
        <f>SUM(F9:F11)</f>
        <v>178085.6</v>
      </c>
      <c r="G12" s="69"/>
      <c r="I12" s="101"/>
      <c r="J12" s="78"/>
      <c r="L12" s="85"/>
    </row>
    <row r="13" spans="1:12" ht="15" customHeight="1" x14ac:dyDescent="0.35">
      <c r="I13" s="99"/>
    </row>
    <row r="14" spans="1:12" s="88" customFormat="1" ht="15" customHeight="1" x14ac:dyDescent="0.25">
      <c r="A14" s="86"/>
      <c r="B14" s="87" t="s">
        <v>80</v>
      </c>
      <c r="D14" s="89"/>
      <c r="I14" s="105"/>
      <c r="J14" s="98"/>
      <c r="K14" s="90"/>
      <c r="L14" s="91"/>
    </row>
    <row r="15" spans="1:12" s="88" customFormat="1" ht="15" customHeight="1" x14ac:dyDescent="0.25">
      <c r="A15" s="86"/>
      <c r="B15" s="87"/>
    </row>
    <row r="16" spans="1:12" s="88" customFormat="1" ht="27.65" customHeight="1" x14ac:dyDescent="0.25">
      <c r="A16" s="86"/>
      <c r="B16" s="86">
        <v>1</v>
      </c>
      <c r="C16" s="161" t="s">
        <v>81</v>
      </c>
      <c r="D16" s="161"/>
      <c r="E16" s="161"/>
      <c r="F16" s="161"/>
      <c r="J16" s="89"/>
    </row>
    <row r="17" spans="1:6" s="88" customFormat="1" ht="16" customHeight="1" x14ac:dyDescent="0.25">
      <c r="A17" s="86"/>
      <c r="B17" s="86">
        <v>2</v>
      </c>
      <c r="C17" s="152" t="s">
        <v>82</v>
      </c>
      <c r="D17" s="152"/>
      <c r="E17" s="152"/>
      <c r="F17" s="152"/>
    </row>
    <row r="18" spans="1:6" s="88" customFormat="1" ht="16" customHeight="1" x14ac:dyDescent="0.25">
      <c r="A18" s="92"/>
      <c r="B18" s="92">
        <v>3</v>
      </c>
      <c r="C18" s="152" t="s">
        <v>83</v>
      </c>
      <c r="D18" s="152"/>
      <c r="E18" s="152"/>
      <c r="F18" s="152"/>
    </row>
    <row r="19" spans="1:6" s="88" customFormat="1" ht="16" customHeight="1" x14ac:dyDescent="0.25">
      <c r="A19" s="92"/>
      <c r="B19" s="92">
        <v>4</v>
      </c>
      <c r="C19" s="152" t="s">
        <v>84</v>
      </c>
      <c r="D19" s="152"/>
      <c r="E19" s="152"/>
      <c r="F19" s="152"/>
    </row>
    <row r="20" spans="1:6" s="88" customFormat="1" ht="16" customHeight="1" x14ac:dyDescent="0.35">
      <c r="A20" s="93"/>
      <c r="B20" s="92">
        <v>5</v>
      </c>
      <c r="C20" s="152" t="s">
        <v>85</v>
      </c>
      <c r="D20" s="152"/>
      <c r="E20" s="152"/>
      <c r="F20" s="152"/>
    </row>
    <row r="21" spans="1:6" s="88" customFormat="1" ht="16" customHeight="1" x14ac:dyDescent="0.25">
      <c r="A21" s="92"/>
      <c r="B21" s="92">
        <v>6</v>
      </c>
      <c r="C21" s="152" t="s">
        <v>86</v>
      </c>
      <c r="D21" s="152"/>
      <c r="E21" s="152"/>
      <c r="F21" s="152"/>
    </row>
    <row r="22" spans="1:6" s="88" customFormat="1" ht="16" customHeight="1" x14ac:dyDescent="0.25">
      <c r="A22" s="92"/>
      <c r="B22" s="92">
        <v>7</v>
      </c>
      <c r="C22" s="153" t="s">
        <v>87</v>
      </c>
      <c r="D22" s="153"/>
      <c r="E22" s="153"/>
      <c r="F22" s="153"/>
    </row>
    <row r="23" spans="1:6" s="88" customFormat="1" ht="16" customHeight="1" x14ac:dyDescent="0.25">
      <c r="A23" s="92"/>
      <c r="B23" s="92"/>
      <c r="C23" s="94"/>
      <c r="D23" s="94"/>
      <c r="E23" s="94"/>
      <c r="F23" s="94"/>
    </row>
    <row r="24" spans="1:6" s="88" customFormat="1" ht="16" customHeight="1" x14ac:dyDescent="0.25">
      <c r="A24" s="92"/>
      <c r="B24" s="92"/>
      <c r="C24" s="94"/>
      <c r="D24" s="94"/>
      <c r="E24" s="94"/>
      <c r="F24" s="94"/>
    </row>
    <row r="25" spans="1:6" s="88" customFormat="1" ht="16" customHeight="1" x14ac:dyDescent="0.25">
      <c r="A25" s="92"/>
      <c r="B25" s="92"/>
      <c r="C25" s="94"/>
      <c r="D25" s="94"/>
      <c r="E25" s="94"/>
      <c r="F25" s="94"/>
    </row>
    <row r="26" spans="1:6" s="88" customFormat="1" ht="16" customHeight="1" x14ac:dyDescent="0.25">
      <c r="A26" s="92"/>
      <c r="B26" s="92"/>
      <c r="C26" s="94"/>
      <c r="D26" s="94"/>
      <c r="E26" s="94"/>
      <c r="F26" s="94"/>
    </row>
    <row r="27" spans="1:6" s="88" customFormat="1" ht="16" customHeight="1" x14ac:dyDescent="0.25">
      <c r="A27" s="92"/>
      <c r="B27" s="92"/>
      <c r="C27" s="94"/>
      <c r="D27" s="94"/>
      <c r="E27" s="94"/>
      <c r="F27" s="94"/>
    </row>
    <row r="28" spans="1:6" s="88" customFormat="1" ht="16" customHeight="1" x14ac:dyDescent="0.25">
      <c r="A28" s="92"/>
      <c r="B28" s="92"/>
      <c r="C28" s="94"/>
      <c r="D28" s="94"/>
      <c r="E28" s="94"/>
      <c r="F28" s="94"/>
    </row>
    <row r="29" spans="1:6" s="88" customFormat="1" ht="16" customHeight="1" x14ac:dyDescent="0.25">
      <c r="A29" s="92"/>
      <c r="B29" s="92"/>
      <c r="C29" s="94"/>
      <c r="D29" s="94"/>
      <c r="E29" s="94"/>
      <c r="F29" s="94"/>
    </row>
    <row r="30" spans="1:6" s="88" customFormat="1" ht="16" customHeight="1" x14ac:dyDescent="0.25">
      <c r="A30" s="92"/>
      <c r="B30" s="92"/>
      <c r="C30" s="94"/>
      <c r="D30" s="94"/>
      <c r="E30" s="94"/>
      <c r="F30" s="94"/>
    </row>
    <row r="31" spans="1:6" s="88" customFormat="1" ht="16" customHeight="1" x14ac:dyDescent="0.25">
      <c r="A31" s="92"/>
      <c r="B31" s="92"/>
      <c r="C31" s="94"/>
      <c r="D31" s="94"/>
      <c r="E31" s="94"/>
      <c r="F31" s="94"/>
    </row>
    <row r="32" spans="1:6" s="88" customFormat="1" ht="16" customHeight="1" x14ac:dyDescent="0.25">
      <c r="A32" s="92"/>
      <c r="B32" s="92"/>
      <c r="C32" s="94"/>
      <c r="D32" s="94"/>
      <c r="E32" s="94"/>
      <c r="F32" s="94"/>
    </row>
    <row r="33" spans="1:6" s="88" customFormat="1" ht="16" customHeight="1" x14ac:dyDescent="0.25">
      <c r="A33" s="92"/>
      <c r="B33" s="92"/>
      <c r="C33" s="94"/>
      <c r="D33" s="94"/>
      <c r="E33" s="94"/>
      <c r="F33" s="94"/>
    </row>
    <row r="34" spans="1:6" s="88" customFormat="1" ht="16" customHeight="1" x14ac:dyDescent="0.25">
      <c r="A34" s="92"/>
      <c r="B34" s="92"/>
      <c r="C34" s="94"/>
      <c r="D34" s="94"/>
      <c r="E34" s="94"/>
      <c r="F34" s="94"/>
    </row>
    <row r="35" spans="1:6" s="88" customFormat="1" ht="16" customHeight="1" x14ac:dyDescent="0.25">
      <c r="A35" s="92"/>
      <c r="B35" s="92"/>
      <c r="C35" s="94"/>
      <c r="D35" s="94"/>
      <c r="E35" s="94"/>
      <c r="F35" s="94"/>
    </row>
    <row r="36" spans="1:6" s="88" customFormat="1" ht="16" customHeight="1" x14ac:dyDescent="0.25">
      <c r="A36" s="92"/>
      <c r="B36" s="92"/>
      <c r="C36" s="94"/>
      <c r="D36" s="94"/>
      <c r="E36" s="94"/>
      <c r="F36" s="94"/>
    </row>
    <row r="37" spans="1:6" s="88" customFormat="1" ht="16" customHeight="1" x14ac:dyDescent="0.25">
      <c r="A37" s="92"/>
      <c r="B37" s="92"/>
      <c r="C37" s="95"/>
      <c r="D37" s="95"/>
      <c r="E37" s="95"/>
      <c r="F37" s="95"/>
    </row>
    <row r="38" spans="1:6" s="88" customFormat="1" ht="16" customHeight="1" x14ac:dyDescent="0.25"/>
    <row r="39" spans="1:6" ht="16" customHeight="1" x14ac:dyDescent="0.35"/>
    <row r="40" spans="1:6" ht="16" customHeight="1" x14ac:dyDescent="0.35"/>
    <row r="41" spans="1:6" ht="16" customHeight="1" x14ac:dyDescent="0.35"/>
    <row r="42" spans="1:6" ht="16" customHeight="1" x14ac:dyDescent="0.35"/>
    <row r="43" spans="1:6" ht="16" customHeight="1" x14ac:dyDescent="0.35"/>
    <row r="44" spans="1:6" ht="16" customHeight="1" x14ac:dyDescent="0.35">
      <c r="E44" s="96"/>
    </row>
    <row r="45" spans="1:6" ht="16" customHeight="1" x14ac:dyDescent="0.35"/>
    <row r="46" spans="1:6" ht="16" customHeight="1" x14ac:dyDescent="0.35"/>
    <row r="47" spans="1:6" ht="16" customHeight="1" x14ac:dyDescent="0.35"/>
    <row r="48" spans="1:6" ht="16" customHeight="1" x14ac:dyDescent="0.35"/>
    <row r="49" spans="3:3" ht="16" customHeight="1" x14ac:dyDescent="0.35"/>
    <row r="50" spans="3:3" ht="16" customHeight="1" x14ac:dyDescent="0.35"/>
    <row r="51" spans="3:3" ht="15.75" customHeight="1" x14ac:dyDescent="0.35"/>
    <row r="52" spans="3:3" ht="15.75" customHeight="1" x14ac:dyDescent="0.35"/>
    <row r="53" spans="3:3" ht="15.75" customHeight="1" x14ac:dyDescent="0.35"/>
    <row r="54" spans="3:3" ht="15.75" customHeight="1" x14ac:dyDescent="0.35"/>
    <row r="55" spans="3:3" ht="15.75" customHeight="1" x14ac:dyDescent="0.35">
      <c r="C55" s="64">
        <v>2</v>
      </c>
    </row>
    <row r="56" spans="3:3" ht="15.75" customHeight="1" x14ac:dyDescent="0.35"/>
    <row r="57" spans="3:3" ht="15.75" customHeight="1" x14ac:dyDescent="0.35"/>
    <row r="58" spans="3:3" ht="15.75" customHeight="1" x14ac:dyDescent="0.35"/>
    <row r="59" spans="3:3" ht="15.75" customHeight="1" x14ac:dyDescent="0.35"/>
    <row r="60" spans="3:3" ht="15.75" customHeight="1" x14ac:dyDescent="0.35"/>
    <row r="61" spans="3:3" ht="15.75" customHeight="1" x14ac:dyDescent="0.35"/>
    <row r="62" spans="3:3" ht="15.75" customHeight="1" x14ac:dyDescent="0.35"/>
    <row r="63" spans="3:3" ht="15.75" customHeight="1" x14ac:dyDescent="0.35"/>
    <row r="64" spans="3:3"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sheetData>
  <mergeCells count="10">
    <mergeCell ref="C19:F19"/>
    <mergeCell ref="C20:F20"/>
    <mergeCell ref="C21:F21"/>
    <mergeCell ref="C22:F22"/>
    <mergeCell ref="B6:F6"/>
    <mergeCell ref="B7:C7"/>
    <mergeCell ref="B12:C12"/>
    <mergeCell ref="C16:F16"/>
    <mergeCell ref="C17:F17"/>
    <mergeCell ref="C18:F18"/>
  </mergeCells>
  <pageMargins left="0.90551181102362199" right="0.70866141732283505" top="0.57999999999999996" bottom="1.33" header="0.31496062992126" footer="0.39"/>
  <pageSetup paperSize="9" scale="65" fitToHeight="0" orientation="portrait"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view="pageBreakPreview" topLeftCell="A16" zoomScale="80" zoomScaleNormal="100" zoomScaleSheetLayoutView="80" workbookViewId="0">
      <selection activeCell="I28" sqref="I28"/>
    </sheetView>
  </sheetViews>
  <sheetFormatPr defaultColWidth="8.26953125" defaultRowHeight="14" x14ac:dyDescent="0.35"/>
  <cols>
    <col min="1" max="1" width="11.54296875" style="22" bestFit="1" customWidth="1"/>
    <col min="2" max="2" width="60.54296875" style="3" customWidth="1"/>
    <col min="3" max="3" width="8.81640625" style="23" customWidth="1"/>
    <col min="4" max="4" width="9.7265625" style="23" customWidth="1"/>
    <col min="5" max="5" width="12.26953125" style="23" customWidth="1"/>
    <col min="6" max="6" width="13.54296875" style="23" customWidth="1"/>
    <col min="7" max="7" width="13.7265625" style="23" customWidth="1"/>
    <col min="8" max="8" width="14.54296875" style="23" customWidth="1"/>
    <col min="9" max="9" width="23.1796875" style="23" customWidth="1"/>
    <col min="10" max="249" width="8.26953125" style="3"/>
    <col min="250" max="250" width="60.54296875" style="3" customWidth="1"/>
    <col min="251" max="251" width="5.453125" style="3" bestFit="1" customWidth="1"/>
    <col min="252" max="253" width="9.7265625" style="3" customWidth="1"/>
    <col min="254" max="254" width="12.1796875" style="3" customWidth="1"/>
    <col min="255" max="255" width="12.54296875" style="3" customWidth="1"/>
    <col min="256" max="256" width="14.54296875" style="3" customWidth="1"/>
    <col min="257" max="257" width="12.453125" style="3" customWidth="1"/>
    <col min="258" max="505" width="8.26953125" style="3"/>
    <col min="506" max="506" width="60.54296875" style="3" customWidth="1"/>
    <col min="507" max="507" width="5.453125" style="3" bestFit="1" customWidth="1"/>
    <col min="508" max="509" width="9.7265625" style="3" customWidth="1"/>
    <col min="510" max="510" width="12.1796875" style="3" customWidth="1"/>
    <col min="511" max="511" width="12.54296875" style="3" customWidth="1"/>
    <col min="512" max="512" width="14.54296875" style="3" customWidth="1"/>
    <col min="513" max="513" width="12.453125" style="3" customWidth="1"/>
    <col min="514" max="761" width="8.26953125" style="3"/>
    <col min="762" max="762" width="60.54296875" style="3" customWidth="1"/>
    <col min="763" max="763" width="5.453125" style="3" bestFit="1" customWidth="1"/>
    <col min="764" max="765" width="9.7265625" style="3" customWidth="1"/>
    <col min="766" max="766" width="12.1796875" style="3" customWidth="1"/>
    <col min="767" max="767" width="12.54296875" style="3" customWidth="1"/>
    <col min="768" max="768" width="14.54296875" style="3" customWidth="1"/>
    <col min="769" max="769" width="12.453125" style="3" customWidth="1"/>
    <col min="770" max="1017" width="8.26953125" style="3"/>
    <col min="1018" max="1018" width="60.54296875" style="3" customWidth="1"/>
    <col min="1019" max="1019" width="5.453125" style="3" bestFit="1" customWidth="1"/>
    <col min="1020" max="1021" width="9.7265625" style="3" customWidth="1"/>
    <col min="1022" max="1022" width="12.1796875" style="3" customWidth="1"/>
    <col min="1023" max="1023" width="12.54296875" style="3" customWidth="1"/>
    <col min="1024" max="1024" width="14.54296875" style="3" customWidth="1"/>
    <col min="1025" max="1025" width="12.453125" style="3" customWidth="1"/>
    <col min="1026" max="1273" width="8.26953125" style="3"/>
    <col min="1274" max="1274" width="60.54296875" style="3" customWidth="1"/>
    <col min="1275" max="1275" width="5.453125" style="3" bestFit="1" customWidth="1"/>
    <col min="1276" max="1277" width="9.7265625" style="3" customWidth="1"/>
    <col min="1278" max="1278" width="12.1796875" style="3" customWidth="1"/>
    <col min="1279" max="1279" width="12.54296875" style="3" customWidth="1"/>
    <col min="1280" max="1280" width="14.54296875" style="3" customWidth="1"/>
    <col min="1281" max="1281" width="12.453125" style="3" customWidth="1"/>
    <col min="1282" max="1529" width="8.26953125" style="3"/>
    <col min="1530" max="1530" width="60.54296875" style="3" customWidth="1"/>
    <col min="1531" max="1531" width="5.453125" style="3" bestFit="1" customWidth="1"/>
    <col min="1532" max="1533" width="9.7265625" style="3" customWidth="1"/>
    <col min="1534" max="1534" width="12.1796875" style="3" customWidth="1"/>
    <col min="1535" max="1535" width="12.54296875" style="3" customWidth="1"/>
    <col min="1536" max="1536" width="14.54296875" style="3" customWidth="1"/>
    <col min="1537" max="1537" width="12.453125" style="3" customWidth="1"/>
    <col min="1538" max="1785" width="8.26953125" style="3"/>
    <col min="1786" max="1786" width="60.54296875" style="3" customWidth="1"/>
    <col min="1787" max="1787" width="5.453125" style="3" bestFit="1" customWidth="1"/>
    <col min="1788" max="1789" width="9.7265625" style="3" customWidth="1"/>
    <col min="1790" max="1790" width="12.1796875" style="3" customWidth="1"/>
    <col min="1791" max="1791" width="12.54296875" style="3" customWidth="1"/>
    <col min="1792" max="1792" width="14.54296875" style="3" customWidth="1"/>
    <col min="1793" max="1793" width="12.453125" style="3" customWidth="1"/>
    <col min="1794" max="2041" width="8.26953125" style="3"/>
    <col min="2042" max="2042" width="60.54296875" style="3" customWidth="1"/>
    <col min="2043" max="2043" width="5.453125" style="3" bestFit="1" customWidth="1"/>
    <col min="2044" max="2045" width="9.7265625" style="3" customWidth="1"/>
    <col min="2046" max="2046" width="12.1796875" style="3" customWidth="1"/>
    <col min="2047" max="2047" width="12.54296875" style="3" customWidth="1"/>
    <col min="2048" max="2048" width="14.54296875" style="3" customWidth="1"/>
    <col min="2049" max="2049" width="12.453125" style="3" customWidth="1"/>
    <col min="2050" max="2297" width="8.26953125" style="3"/>
    <col min="2298" max="2298" width="60.54296875" style="3" customWidth="1"/>
    <col min="2299" max="2299" width="5.453125" style="3" bestFit="1" customWidth="1"/>
    <col min="2300" max="2301" width="9.7265625" style="3" customWidth="1"/>
    <col min="2302" max="2302" width="12.1796875" style="3" customWidth="1"/>
    <col min="2303" max="2303" width="12.54296875" style="3" customWidth="1"/>
    <col min="2304" max="2304" width="14.54296875" style="3" customWidth="1"/>
    <col min="2305" max="2305" width="12.453125" style="3" customWidth="1"/>
    <col min="2306" max="2553" width="8.26953125" style="3"/>
    <col min="2554" max="2554" width="60.54296875" style="3" customWidth="1"/>
    <col min="2555" max="2555" width="5.453125" style="3" bestFit="1" customWidth="1"/>
    <col min="2556" max="2557" width="9.7265625" style="3" customWidth="1"/>
    <col min="2558" max="2558" width="12.1796875" style="3" customWidth="1"/>
    <col min="2559" max="2559" width="12.54296875" style="3" customWidth="1"/>
    <col min="2560" max="2560" width="14.54296875" style="3" customWidth="1"/>
    <col min="2561" max="2561" width="12.453125" style="3" customWidth="1"/>
    <col min="2562" max="2809" width="8.26953125" style="3"/>
    <col min="2810" max="2810" width="60.54296875" style="3" customWidth="1"/>
    <col min="2811" max="2811" width="5.453125" style="3" bestFit="1" customWidth="1"/>
    <col min="2812" max="2813" width="9.7265625" style="3" customWidth="1"/>
    <col min="2814" max="2814" width="12.1796875" style="3" customWidth="1"/>
    <col min="2815" max="2815" width="12.54296875" style="3" customWidth="1"/>
    <col min="2816" max="2816" width="14.54296875" style="3" customWidth="1"/>
    <col min="2817" max="2817" width="12.453125" style="3" customWidth="1"/>
    <col min="2818" max="3065" width="8.26953125" style="3"/>
    <col min="3066" max="3066" width="60.54296875" style="3" customWidth="1"/>
    <col min="3067" max="3067" width="5.453125" style="3" bestFit="1" customWidth="1"/>
    <col min="3068" max="3069" width="9.7265625" style="3" customWidth="1"/>
    <col min="3070" max="3070" width="12.1796875" style="3" customWidth="1"/>
    <col min="3071" max="3071" width="12.54296875" style="3" customWidth="1"/>
    <col min="3072" max="3072" width="14.54296875" style="3" customWidth="1"/>
    <col min="3073" max="3073" width="12.453125" style="3" customWidth="1"/>
    <col min="3074" max="3321" width="8.26953125" style="3"/>
    <col min="3322" max="3322" width="60.54296875" style="3" customWidth="1"/>
    <col min="3323" max="3323" width="5.453125" style="3" bestFit="1" customWidth="1"/>
    <col min="3324" max="3325" width="9.7265625" style="3" customWidth="1"/>
    <col min="3326" max="3326" width="12.1796875" style="3" customWidth="1"/>
    <col min="3327" max="3327" width="12.54296875" style="3" customWidth="1"/>
    <col min="3328" max="3328" width="14.54296875" style="3" customWidth="1"/>
    <col min="3329" max="3329" width="12.453125" style="3" customWidth="1"/>
    <col min="3330" max="3577" width="8.26953125" style="3"/>
    <col min="3578" max="3578" width="60.54296875" style="3" customWidth="1"/>
    <col min="3579" max="3579" width="5.453125" style="3" bestFit="1" customWidth="1"/>
    <col min="3580" max="3581" width="9.7265625" style="3" customWidth="1"/>
    <col min="3582" max="3582" width="12.1796875" style="3" customWidth="1"/>
    <col min="3583" max="3583" width="12.54296875" style="3" customWidth="1"/>
    <col min="3584" max="3584" width="14.54296875" style="3" customWidth="1"/>
    <col min="3585" max="3585" width="12.453125" style="3" customWidth="1"/>
    <col min="3586" max="3833" width="8.26953125" style="3"/>
    <col min="3834" max="3834" width="60.54296875" style="3" customWidth="1"/>
    <col min="3835" max="3835" width="5.453125" style="3" bestFit="1" customWidth="1"/>
    <col min="3836" max="3837" width="9.7265625" style="3" customWidth="1"/>
    <col min="3838" max="3838" width="12.1796875" style="3" customWidth="1"/>
    <col min="3839" max="3839" width="12.54296875" style="3" customWidth="1"/>
    <col min="3840" max="3840" width="14.54296875" style="3" customWidth="1"/>
    <col min="3841" max="3841" width="12.453125" style="3" customWidth="1"/>
    <col min="3842" max="4089" width="8.26953125" style="3"/>
    <col min="4090" max="4090" width="60.54296875" style="3" customWidth="1"/>
    <col min="4091" max="4091" width="5.453125" style="3" bestFit="1" customWidth="1"/>
    <col min="4092" max="4093" width="9.7265625" style="3" customWidth="1"/>
    <col min="4094" max="4094" width="12.1796875" style="3" customWidth="1"/>
    <col min="4095" max="4095" width="12.54296875" style="3" customWidth="1"/>
    <col min="4096" max="4096" width="14.54296875" style="3" customWidth="1"/>
    <col min="4097" max="4097" width="12.453125" style="3" customWidth="1"/>
    <col min="4098" max="4345" width="8.26953125" style="3"/>
    <col min="4346" max="4346" width="60.54296875" style="3" customWidth="1"/>
    <col min="4347" max="4347" width="5.453125" style="3" bestFit="1" customWidth="1"/>
    <col min="4348" max="4349" width="9.7265625" style="3" customWidth="1"/>
    <col min="4350" max="4350" width="12.1796875" style="3" customWidth="1"/>
    <col min="4351" max="4351" width="12.54296875" style="3" customWidth="1"/>
    <col min="4352" max="4352" width="14.54296875" style="3" customWidth="1"/>
    <col min="4353" max="4353" width="12.453125" style="3" customWidth="1"/>
    <col min="4354" max="4601" width="8.26953125" style="3"/>
    <col min="4602" max="4602" width="60.54296875" style="3" customWidth="1"/>
    <col min="4603" max="4603" width="5.453125" style="3" bestFit="1" customWidth="1"/>
    <col min="4604" max="4605" width="9.7265625" style="3" customWidth="1"/>
    <col min="4606" max="4606" width="12.1796875" style="3" customWidth="1"/>
    <col min="4607" max="4607" width="12.54296875" style="3" customWidth="1"/>
    <col min="4608" max="4608" width="14.54296875" style="3" customWidth="1"/>
    <col min="4609" max="4609" width="12.453125" style="3" customWidth="1"/>
    <col min="4610" max="4857" width="8.26953125" style="3"/>
    <col min="4858" max="4858" width="60.54296875" style="3" customWidth="1"/>
    <col min="4859" max="4859" width="5.453125" style="3" bestFit="1" customWidth="1"/>
    <col min="4860" max="4861" width="9.7265625" style="3" customWidth="1"/>
    <col min="4862" max="4862" width="12.1796875" style="3" customWidth="1"/>
    <col min="4863" max="4863" width="12.54296875" style="3" customWidth="1"/>
    <col min="4864" max="4864" width="14.54296875" style="3" customWidth="1"/>
    <col min="4865" max="4865" width="12.453125" style="3" customWidth="1"/>
    <col min="4866" max="5113" width="8.26953125" style="3"/>
    <col min="5114" max="5114" width="60.54296875" style="3" customWidth="1"/>
    <col min="5115" max="5115" width="5.453125" style="3" bestFit="1" customWidth="1"/>
    <col min="5116" max="5117" width="9.7265625" style="3" customWidth="1"/>
    <col min="5118" max="5118" width="12.1796875" style="3" customWidth="1"/>
    <col min="5119" max="5119" width="12.54296875" style="3" customWidth="1"/>
    <col min="5120" max="5120" width="14.54296875" style="3" customWidth="1"/>
    <col min="5121" max="5121" width="12.453125" style="3" customWidth="1"/>
    <col min="5122" max="5369" width="8.26953125" style="3"/>
    <col min="5370" max="5370" width="60.54296875" style="3" customWidth="1"/>
    <col min="5371" max="5371" width="5.453125" style="3" bestFit="1" customWidth="1"/>
    <col min="5372" max="5373" width="9.7265625" style="3" customWidth="1"/>
    <col min="5374" max="5374" width="12.1796875" style="3" customWidth="1"/>
    <col min="5375" max="5375" width="12.54296875" style="3" customWidth="1"/>
    <col min="5376" max="5376" width="14.54296875" style="3" customWidth="1"/>
    <col min="5377" max="5377" width="12.453125" style="3" customWidth="1"/>
    <col min="5378" max="5625" width="8.26953125" style="3"/>
    <col min="5626" max="5626" width="60.54296875" style="3" customWidth="1"/>
    <col min="5627" max="5627" width="5.453125" style="3" bestFit="1" customWidth="1"/>
    <col min="5628" max="5629" width="9.7265625" style="3" customWidth="1"/>
    <col min="5630" max="5630" width="12.1796875" style="3" customWidth="1"/>
    <col min="5631" max="5631" width="12.54296875" style="3" customWidth="1"/>
    <col min="5632" max="5632" width="14.54296875" style="3" customWidth="1"/>
    <col min="5633" max="5633" width="12.453125" style="3" customWidth="1"/>
    <col min="5634" max="5881" width="8.26953125" style="3"/>
    <col min="5882" max="5882" width="60.54296875" style="3" customWidth="1"/>
    <col min="5883" max="5883" width="5.453125" style="3" bestFit="1" customWidth="1"/>
    <col min="5884" max="5885" width="9.7265625" style="3" customWidth="1"/>
    <col min="5886" max="5886" width="12.1796875" style="3" customWidth="1"/>
    <col min="5887" max="5887" width="12.54296875" style="3" customWidth="1"/>
    <col min="5888" max="5888" width="14.54296875" style="3" customWidth="1"/>
    <col min="5889" max="5889" width="12.453125" style="3" customWidth="1"/>
    <col min="5890" max="6137" width="8.26953125" style="3"/>
    <col min="6138" max="6138" width="60.54296875" style="3" customWidth="1"/>
    <col min="6139" max="6139" width="5.453125" style="3" bestFit="1" customWidth="1"/>
    <col min="6140" max="6141" width="9.7265625" style="3" customWidth="1"/>
    <col min="6142" max="6142" width="12.1796875" style="3" customWidth="1"/>
    <col min="6143" max="6143" width="12.54296875" style="3" customWidth="1"/>
    <col min="6144" max="6144" width="14.54296875" style="3" customWidth="1"/>
    <col min="6145" max="6145" width="12.453125" style="3" customWidth="1"/>
    <col min="6146" max="6393" width="8.26953125" style="3"/>
    <col min="6394" max="6394" width="60.54296875" style="3" customWidth="1"/>
    <col min="6395" max="6395" width="5.453125" style="3" bestFit="1" customWidth="1"/>
    <col min="6396" max="6397" width="9.7265625" style="3" customWidth="1"/>
    <col min="6398" max="6398" width="12.1796875" style="3" customWidth="1"/>
    <col min="6399" max="6399" width="12.54296875" style="3" customWidth="1"/>
    <col min="6400" max="6400" width="14.54296875" style="3" customWidth="1"/>
    <col min="6401" max="6401" width="12.453125" style="3" customWidth="1"/>
    <col min="6402" max="6649" width="8.26953125" style="3"/>
    <col min="6650" max="6650" width="60.54296875" style="3" customWidth="1"/>
    <col min="6651" max="6651" width="5.453125" style="3" bestFit="1" customWidth="1"/>
    <col min="6652" max="6653" width="9.7265625" style="3" customWidth="1"/>
    <col min="6654" max="6654" width="12.1796875" style="3" customWidth="1"/>
    <col min="6655" max="6655" width="12.54296875" style="3" customWidth="1"/>
    <col min="6656" max="6656" width="14.54296875" style="3" customWidth="1"/>
    <col min="6657" max="6657" width="12.453125" style="3" customWidth="1"/>
    <col min="6658" max="6905" width="8.26953125" style="3"/>
    <col min="6906" max="6906" width="60.54296875" style="3" customWidth="1"/>
    <col min="6907" max="6907" width="5.453125" style="3" bestFit="1" customWidth="1"/>
    <col min="6908" max="6909" width="9.7265625" style="3" customWidth="1"/>
    <col min="6910" max="6910" width="12.1796875" style="3" customWidth="1"/>
    <col min="6911" max="6911" width="12.54296875" style="3" customWidth="1"/>
    <col min="6912" max="6912" width="14.54296875" style="3" customWidth="1"/>
    <col min="6913" max="6913" width="12.453125" style="3" customWidth="1"/>
    <col min="6914" max="7161" width="8.26953125" style="3"/>
    <col min="7162" max="7162" width="60.54296875" style="3" customWidth="1"/>
    <col min="7163" max="7163" width="5.453125" style="3" bestFit="1" customWidth="1"/>
    <col min="7164" max="7165" width="9.7265625" style="3" customWidth="1"/>
    <col min="7166" max="7166" width="12.1796875" style="3" customWidth="1"/>
    <col min="7167" max="7167" width="12.54296875" style="3" customWidth="1"/>
    <col min="7168" max="7168" width="14.54296875" style="3" customWidth="1"/>
    <col min="7169" max="7169" width="12.453125" style="3" customWidth="1"/>
    <col min="7170" max="7417" width="8.26953125" style="3"/>
    <col min="7418" max="7418" width="60.54296875" style="3" customWidth="1"/>
    <col min="7419" max="7419" width="5.453125" style="3" bestFit="1" customWidth="1"/>
    <col min="7420" max="7421" width="9.7265625" style="3" customWidth="1"/>
    <col min="7422" max="7422" width="12.1796875" style="3" customWidth="1"/>
    <col min="7423" max="7423" width="12.54296875" style="3" customWidth="1"/>
    <col min="7424" max="7424" width="14.54296875" style="3" customWidth="1"/>
    <col min="7425" max="7425" width="12.453125" style="3" customWidth="1"/>
    <col min="7426" max="7673" width="8.26953125" style="3"/>
    <col min="7674" max="7674" width="60.54296875" style="3" customWidth="1"/>
    <col min="7675" max="7675" width="5.453125" style="3" bestFit="1" customWidth="1"/>
    <col min="7676" max="7677" width="9.7265625" style="3" customWidth="1"/>
    <col min="7678" max="7678" width="12.1796875" style="3" customWidth="1"/>
    <col min="7679" max="7679" width="12.54296875" style="3" customWidth="1"/>
    <col min="7680" max="7680" width="14.54296875" style="3" customWidth="1"/>
    <col min="7681" max="7681" width="12.453125" style="3" customWidth="1"/>
    <col min="7682" max="7929" width="8.26953125" style="3"/>
    <col min="7930" max="7930" width="60.54296875" style="3" customWidth="1"/>
    <col min="7931" max="7931" width="5.453125" style="3" bestFit="1" customWidth="1"/>
    <col min="7932" max="7933" width="9.7265625" style="3" customWidth="1"/>
    <col min="7934" max="7934" width="12.1796875" style="3" customWidth="1"/>
    <col min="7935" max="7935" width="12.54296875" style="3" customWidth="1"/>
    <col min="7936" max="7936" width="14.54296875" style="3" customWidth="1"/>
    <col min="7937" max="7937" width="12.453125" style="3" customWidth="1"/>
    <col min="7938" max="8185" width="8.26953125" style="3"/>
    <col min="8186" max="8186" width="60.54296875" style="3" customWidth="1"/>
    <col min="8187" max="8187" width="5.453125" style="3" bestFit="1" customWidth="1"/>
    <col min="8188" max="8189" width="9.7265625" style="3" customWidth="1"/>
    <col min="8190" max="8190" width="12.1796875" style="3" customWidth="1"/>
    <col min="8191" max="8191" width="12.54296875" style="3" customWidth="1"/>
    <col min="8192" max="8192" width="14.54296875" style="3" customWidth="1"/>
    <col min="8193" max="8193" width="12.453125" style="3" customWidth="1"/>
    <col min="8194" max="8441" width="8.26953125" style="3"/>
    <col min="8442" max="8442" width="60.54296875" style="3" customWidth="1"/>
    <col min="8443" max="8443" width="5.453125" style="3" bestFit="1" customWidth="1"/>
    <col min="8444" max="8445" width="9.7265625" style="3" customWidth="1"/>
    <col min="8446" max="8446" width="12.1796875" style="3" customWidth="1"/>
    <col min="8447" max="8447" width="12.54296875" style="3" customWidth="1"/>
    <col min="8448" max="8448" width="14.54296875" style="3" customWidth="1"/>
    <col min="8449" max="8449" width="12.453125" style="3" customWidth="1"/>
    <col min="8450" max="8697" width="8.26953125" style="3"/>
    <col min="8698" max="8698" width="60.54296875" style="3" customWidth="1"/>
    <col min="8699" max="8699" width="5.453125" style="3" bestFit="1" customWidth="1"/>
    <col min="8700" max="8701" width="9.7265625" style="3" customWidth="1"/>
    <col min="8702" max="8702" width="12.1796875" style="3" customWidth="1"/>
    <col min="8703" max="8703" width="12.54296875" style="3" customWidth="1"/>
    <col min="8704" max="8704" width="14.54296875" style="3" customWidth="1"/>
    <col min="8705" max="8705" width="12.453125" style="3" customWidth="1"/>
    <col min="8706" max="8953" width="8.26953125" style="3"/>
    <col min="8954" max="8954" width="60.54296875" style="3" customWidth="1"/>
    <col min="8955" max="8955" width="5.453125" style="3" bestFit="1" customWidth="1"/>
    <col min="8956" max="8957" width="9.7265625" style="3" customWidth="1"/>
    <col min="8958" max="8958" width="12.1796875" style="3" customWidth="1"/>
    <col min="8959" max="8959" width="12.54296875" style="3" customWidth="1"/>
    <col min="8960" max="8960" width="14.54296875" style="3" customWidth="1"/>
    <col min="8961" max="8961" width="12.453125" style="3" customWidth="1"/>
    <col min="8962" max="9209" width="8.26953125" style="3"/>
    <col min="9210" max="9210" width="60.54296875" style="3" customWidth="1"/>
    <col min="9211" max="9211" width="5.453125" style="3" bestFit="1" customWidth="1"/>
    <col min="9212" max="9213" width="9.7265625" style="3" customWidth="1"/>
    <col min="9214" max="9214" width="12.1796875" style="3" customWidth="1"/>
    <col min="9215" max="9215" width="12.54296875" style="3" customWidth="1"/>
    <col min="9216" max="9216" width="14.54296875" style="3" customWidth="1"/>
    <col min="9217" max="9217" width="12.453125" style="3" customWidth="1"/>
    <col min="9218" max="9465" width="8.26953125" style="3"/>
    <col min="9466" max="9466" width="60.54296875" style="3" customWidth="1"/>
    <col min="9467" max="9467" width="5.453125" style="3" bestFit="1" customWidth="1"/>
    <col min="9468" max="9469" width="9.7265625" style="3" customWidth="1"/>
    <col min="9470" max="9470" width="12.1796875" style="3" customWidth="1"/>
    <col min="9471" max="9471" width="12.54296875" style="3" customWidth="1"/>
    <col min="9472" max="9472" width="14.54296875" style="3" customWidth="1"/>
    <col min="9473" max="9473" width="12.453125" style="3" customWidth="1"/>
    <col min="9474" max="9721" width="8.26953125" style="3"/>
    <col min="9722" max="9722" width="60.54296875" style="3" customWidth="1"/>
    <col min="9723" max="9723" width="5.453125" style="3" bestFit="1" customWidth="1"/>
    <col min="9724" max="9725" width="9.7265625" style="3" customWidth="1"/>
    <col min="9726" max="9726" width="12.1796875" style="3" customWidth="1"/>
    <col min="9727" max="9727" width="12.54296875" style="3" customWidth="1"/>
    <col min="9728" max="9728" width="14.54296875" style="3" customWidth="1"/>
    <col min="9729" max="9729" width="12.453125" style="3" customWidth="1"/>
    <col min="9730" max="9977" width="8.26953125" style="3"/>
    <col min="9978" max="9978" width="60.54296875" style="3" customWidth="1"/>
    <col min="9979" max="9979" width="5.453125" style="3" bestFit="1" customWidth="1"/>
    <col min="9980" max="9981" width="9.7265625" style="3" customWidth="1"/>
    <col min="9982" max="9982" width="12.1796875" style="3" customWidth="1"/>
    <col min="9983" max="9983" width="12.54296875" style="3" customWidth="1"/>
    <col min="9984" max="9984" width="14.54296875" style="3" customWidth="1"/>
    <col min="9985" max="9985" width="12.453125" style="3" customWidth="1"/>
    <col min="9986" max="10233" width="8.26953125" style="3"/>
    <col min="10234" max="10234" width="60.54296875" style="3" customWidth="1"/>
    <col min="10235" max="10235" width="5.453125" style="3" bestFit="1" customWidth="1"/>
    <col min="10236" max="10237" width="9.7265625" style="3" customWidth="1"/>
    <col min="10238" max="10238" width="12.1796875" style="3" customWidth="1"/>
    <col min="10239" max="10239" width="12.54296875" style="3" customWidth="1"/>
    <col min="10240" max="10240" width="14.54296875" style="3" customWidth="1"/>
    <col min="10241" max="10241" width="12.453125" style="3" customWidth="1"/>
    <col min="10242" max="10489" width="8.26953125" style="3"/>
    <col min="10490" max="10490" width="60.54296875" style="3" customWidth="1"/>
    <col min="10491" max="10491" width="5.453125" style="3" bestFit="1" customWidth="1"/>
    <col min="10492" max="10493" width="9.7265625" style="3" customWidth="1"/>
    <col min="10494" max="10494" width="12.1796875" style="3" customWidth="1"/>
    <col min="10495" max="10495" width="12.54296875" style="3" customWidth="1"/>
    <col min="10496" max="10496" width="14.54296875" style="3" customWidth="1"/>
    <col min="10497" max="10497" width="12.453125" style="3" customWidth="1"/>
    <col min="10498" max="10745" width="8.26953125" style="3"/>
    <col min="10746" max="10746" width="60.54296875" style="3" customWidth="1"/>
    <col min="10747" max="10747" width="5.453125" style="3" bestFit="1" customWidth="1"/>
    <col min="10748" max="10749" width="9.7265625" style="3" customWidth="1"/>
    <col min="10750" max="10750" width="12.1796875" style="3" customWidth="1"/>
    <col min="10751" max="10751" width="12.54296875" style="3" customWidth="1"/>
    <col min="10752" max="10752" width="14.54296875" style="3" customWidth="1"/>
    <col min="10753" max="10753" width="12.453125" style="3" customWidth="1"/>
    <col min="10754" max="11001" width="8.26953125" style="3"/>
    <col min="11002" max="11002" width="60.54296875" style="3" customWidth="1"/>
    <col min="11003" max="11003" width="5.453125" style="3" bestFit="1" customWidth="1"/>
    <col min="11004" max="11005" width="9.7265625" style="3" customWidth="1"/>
    <col min="11006" max="11006" width="12.1796875" style="3" customWidth="1"/>
    <col min="11007" max="11007" width="12.54296875" style="3" customWidth="1"/>
    <col min="11008" max="11008" width="14.54296875" style="3" customWidth="1"/>
    <col min="11009" max="11009" width="12.453125" style="3" customWidth="1"/>
    <col min="11010" max="11257" width="8.26953125" style="3"/>
    <col min="11258" max="11258" width="60.54296875" style="3" customWidth="1"/>
    <col min="11259" max="11259" width="5.453125" style="3" bestFit="1" customWidth="1"/>
    <col min="11260" max="11261" width="9.7265625" style="3" customWidth="1"/>
    <col min="11262" max="11262" width="12.1796875" style="3" customWidth="1"/>
    <col min="11263" max="11263" width="12.54296875" style="3" customWidth="1"/>
    <col min="11264" max="11264" width="14.54296875" style="3" customWidth="1"/>
    <col min="11265" max="11265" width="12.453125" style="3" customWidth="1"/>
    <col min="11266" max="11513" width="8.26953125" style="3"/>
    <col min="11514" max="11514" width="60.54296875" style="3" customWidth="1"/>
    <col min="11515" max="11515" width="5.453125" style="3" bestFit="1" customWidth="1"/>
    <col min="11516" max="11517" width="9.7265625" style="3" customWidth="1"/>
    <col min="11518" max="11518" width="12.1796875" style="3" customWidth="1"/>
    <col min="11519" max="11519" width="12.54296875" style="3" customWidth="1"/>
    <col min="11520" max="11520" width="14.54296875" style="3" customWidth="1"/>
    <col min="11521" max="11521" width="12.453125" style="3" customWidth="1"/>
    <col min="11522" max="11769" width="8.26953125" style="3"/>
    <col min="11770" max="11770" width="60.54296875" style="3" customWidth="1"/>
    <col min="11771" max="11771" width="5.453125" style="3" bestFit="1" customWidth="1"/>
    <col min="11772" max="11773" width="9.7265625" style="3" customWidth="1"/>
    <col min="11774" max="11774" width="12.1796875" style="3" customWidth="1"/>
    <col min="11775" max="11775" width="12.54296875" style="3" customWidth="1"/>
    <col min="11776" max="11776" width="14.54296875" style="3" customWidth="1"/>
    <col min="11777" max="11777" width="12.453125" style="3" customWidth="1"/>
    <col min="11778" max="12025" width="8.26953125" style="3"/>
    <col min="12026" max="12026" width="60.54296875" style="3" customWidth="1"/>
    <col min="12027" max="12027" width="5.453125" style="3" bestFit="1" customWidth="1"/>
    <col min="12028" max="12029" width="9.7265625" style="3" customWidth="1"/>
    <col min="12030" max="12030" width="12.1796875" style="3" customWidth="1"/>
    <col min="12031" max="12031" width="12.54296875" style="3" customWidth="1"/>
    <col min="12032" max="12032" width="14.54296875" style="3" customWidth="1"/>
    <col min="12033" max="12033" width="12.453125" style="3" customWidth="1"/>
    <col min="12034" max="12281" width="8.26953125" style="3"/>
    <col min="12282" max="12282" width="60.54296875" style="3" customWidth="1"/>
    <col min="12283" max="12283" width="5.453125" style="3" bestFit="1" customWidth="1"/>
    <col min="12284" max="12285" width="9.7265625" style="3" customWidth="1"/>
    <col min="12286" max="12286" width="12.1796875" style="3" customWidth="1"/>
    <col min="12287" max="12287" width="12.54296875" style="3" customWidth="1"/>
    <col min="12288" max="12288" width="14.54296875" style="3" customWidth="1"/>
    <col min="12289" max="12289" width="12.453125" style="3" customWidth="1"/>
    <col min="12290" max="12537" width="8.26953125" style="3"/>
    <col min="12538" max="12538" width="60.54296875" style="3" customWidth="1"/>
    <col min="12539" max="12539" width="5.453125" style="3" bestFit="1" customWidth="1"/>
    <col min="12540" max="12541" width="9.7265625" style="3" customWidth="1"/>
    <col min="12542" max="12542" width="12.1796875" style="3" customWidth="1"/>
    <col min="12543" max="12543" width="12.54296875" style="3" customWidth="1"/>
    <col min="12544" max="12544" width="14.54296875" style="3" customWidth="1"/>
    <col min="12545" max="12545" width="12.453125" style="3" customWidth="1"/>
    <col min="12546" max="12793" width="8.26953125" style="3"/>
    <col min="12794" max="12794" width="60.54296875" style="3" customWidth="1"/>
    <col min="12795" max="12795" width="5.453125" style="3" bestFit="1" customWidth="1"/>
    <col min="12796" max="12797" width="9.7265625" style="3" customWidth="1"/>
    <col min="12798" max="12798" width="12.1796875" style="3" customWidth="1"/>
    <col min="12799" max="12799" width="12.54296875" style="3" customWidth="1"/>
    <col min="12800" max="12800" width="14.54296875" style="3" customWidth="1"/>
    <col min="12801" max="12801" width="12.453125" style="3" customWidth="1"/>
    <col min="12802" max="13049" width="8.26953125" style="3"/>
    <col min="13050" max="13050" width="60.54296875" style="3" customWidth="1"/>
    <col min="13051" max="13051" width="5.453125" style="3" bestFit="1" customWidth="1"/>
    <col min="13052" max="13053" width="9.7265625" style="3" customWidth="1"/>
    <col min="13054" max="13054" width="12.1796875" style="3" customWidth="1"/>
    <col min="13055" max="13055" width="12.54296875" style="3" customWidth="1"/>
    <col min="13056" max="13056" width="14.54296875" style="3" customWidth="1"/>
    <col min="13057" max="13057" width="12.453125" style="3" customWidth="1"/>
    <col min="13058" max="13305" width="8.26953125" style="3"/>
    <col min="13306" max="13306" width="60.54296875" style="3" customWidth="1"/>
    <col min="13307" max="13307" width="5.453125" style="3" bestFit="1" customWidth="1"/>
    <col min="13308" max="13309" width="9.7265625" style="3" customWidth="1"/>
    <col min="13310" max="13310" width="12.1796875" style="3" customWidth="1"/>
    <col min="13311" max="13311" width="12.54296875" style="3" customWidth="1"/>
    <col min="13312" max="13312" width="14.54296875" style="3" customWidth="1"/>
    <col min="13313" max="13313" width="12.453125" style="3" customWidth="1"/>
    <col min="13314" max="13561" width="8.26953125" style="3"/>
    <col min="13562" max="13562" width="60.54296875" style="3" customWidth="1"/>
    <col min="13563" max="13563" width="5.453125" style="3" bestFit="1" customWidth="1"/>
    <col min="13564" max="13565" width="9.7265625" style="3" customWidth="1"/>
    <col min="13566" max="13566" width="12.1796875" style="3" customWidth="1"/>
    <col min="13567" max="13567" width="12.54296875" style="3" customWidth="1"/>
    <col min="13568" max="13568" width="14.54296875" style="3" customWidth="1"/>
    <col min="13569" max="13569" width="12.453125" style="3" customWidth="1"/>
    <col min="13570" max="13817" width="8.26953125" style="3"/>
    <col min="13818" max="13818" width="60.54296875" style="3" customWidth="1"/>
    <col min="13819" max="13819" width="5.453125" style="3" bestFit="1" customWidth="1"/>
    <col min="13820" max="13821" width="9.7265625" style="3" customWidth="1"/>
    <col min="13822" max="13822" width="12.1796875" style="3" customWidth="1"/>
    <col min="13823" max="13823" width="12.54296875" style="3" customWidth="1"/>
    <col min="13824" max="13824" width="14.54296875" style="3" customWidth="1"/>
    <col min="13825" max="13825" width="12.453125" style="3" customWidth="1"/>
    <col min="13826" max="14073" width="8.26953125" style="3"/>
    <col min="14074" max="14074" width="60.54296875" style="3" customWidth="1"/>
    <col min="14075" max="14075" width="5.453125" style="3" bestFit="1" customWidth="1"/>
    <col min="14076" max="14077" width="9.7265625" style="3" customWidth="1"/>
    <col min="14078" max="14078" width="12.1796875" style="3" customWidth="1"/>
    <col min="14079" max="14079" width="12.54296875" style="3" customWidth="1"/>
    <col min="14080" max="14080" width="14.54296875" style="3" customWidth="1"/>
    <col min="14081" max="14081" width="12.453125" style="3" customWidth="1"/>
    <col min="14082" max="14329" width="8.26953125" style="3"/>
    <col min="14330" max="14330" width="60.54296875" style="3" customWidth="1"/>
    <col min="14331" max="14331" width="5.453125" style="3" bestFit="1" customWidth="1"/>
    <col min="14332" max="14333" width="9.7265625" style="3" customWidth="1"/>
    <col min="14334" max="14334" width="12.1796875" style="3" customWidth="1"/>
    <col min="14335" max="14335" width="12.54296875" style="3" customWidth="1"/>
    <col min="14336" max="14336" width="14.54296875" style="3" customWidth="1"/>
    <col min="14337" max="14337" width="12.453125" style="3" customWidth="1"/>
    <col min="14338" max="14585" width="8.26953125" style="3"/>
    <col min="14586" max="14586" width="60.54296875" style="3" customWidth="1"/>
    <col min="14587" max="14587" width="5.453125" style="3" bestFit="1" customWidth="1"/>
    <col min="14588" max="14589" width="9.7265625" style="3" customWidth="1"/>
    <col min="14590" max="14590" width="12.1796875" style="3" customWidth="1"/>
    <col min="14591" max="14591" width="12.54296875" style="3" customWidth="1"/>
    <col min="14592" max="14592" width="14.54296875" style="3" customWidth="1"/>
    <col min="14593" max="14593" width="12.453125" style="3" customWidth="1"/>
    <col min="14594" max="14841" width="8.26953125" style="3"/>
    <col min="14842" max="14842" width="60.54296875" style="3" customWidth="1"/>
    <col min="14843" max="14843" width="5.453125" style="3" bestFit="1" customWidth="1"/>
    <col min="14844" max="14845" width="9.7265625" style="3" customWidth="1"/>
    <col min="14846" max="14846" width="12.1796875" style="3" customWidth="1"/>
    <col min="14847" max="14847" width="12.54296875" style="3" customWidth="1"/>
    <col min="14848" max="14848" width="14.54296875" style="3" customWidth="1"/>
    <col min="14849" max="14849" width="12.453125" style="3" customWidth="1"/>
    <col min="14850" max="15097" width="8.26953125" style="3"/>
    <col min="15098" max="15098" width="60.54296875" style="3" customWidth="1"/>
    <col min="15099" max="15099" width="5.453125" style="3" bestFit="1" customWidth="1"/>
    <col min="15100" max="15101" width="9.7265625" style="3" customWidth="1"/>
    <col min="15102" max="15102" width="12.1796875" style="3" customWidth="1"/>
    <col min="15103" max="15103" width="12.54296875" style="3" customWidth="1"/>
    <col min="15104" max="15104" width="14.54296875" style="3" customWidth="1"/>
    <col min="15105" max="15105" width="12.453125" style="3" customWidth="1"/>
    <col min="15106" max="15353" width="8.26953125" style="3"/>
    <col min="15354" max="15354" width="60.54296875" style="3" customWidth="1"/>
    <col min="15355" max="15355" width="5.453125" style="3" bestFit="1" customWidth="1"/>
    <col min="15356" max="15357" width="9.7265625" style="3" customWidth="1"/>
    <col min="15358" max="15358" width="12.1796875" style="3" customWidth="1"/>
    <col min="15359" max="15359" width="12.54296875" style="3" customWidth="1"/>
    <col min="15360" max="15360" width="14.54296875" style="3" customWidth="1"/>
    <col min="15361" max="15361" width="12.453125" style="3" customWidth="1"/>
    <col min="15362" max="15609" width="8.26953125" style="3"/>
    <col min="15610" max="15610" width="60.54296875" style="3" customWidth="1"/>
    <col min="15611" max="15611" width="5.453125" style="3" bestFit="1" customWidth="1"/>
    <col min="15612" max="15613" width="9.7265625" style="3" customWidth="1"/>
    <col min="15614" max="15614" width="12.1796875" style="3" customWidth="1"/>
    <col min="15615" max="15615" width="12.54296875" style="3" customWidth="1"/>
    <col min="15616" max="15616" width="14.54296875" style="3" customWidth="1"/>
    <col min="15617" max="15617" width="12.453125" style="3" customWidth="1"/>
    <col min="15618" max="15865" width="8.26953125" style="3"/>
    <col min="15866" max="15866" width="60.54296875" style="3" customWidth="1"/>
    <col min="15867" max="15867" width="5.453125" style="3" bestFit="1" customWidth="1"/>
    <col min="15868" max="15869" width="9.7265625" style="3" customWidth="1"/>
    <col min="15870" max="15870" width="12.1796875" style="3" customWidth="1"/>
    <col min="15871" max="15871" width="12.54296875" style="3" customWidth="1"/>
    <col min="15872" max="15872" width="14.54296875" style="3" customWidth="1"/>
    <col min="15873" max="15873" width="12.453125" style="3" customWidth="1"/>
    <col min="15874" max="16121" width="8.26953125" style="3"/>
    <col min="16122" max="16122" width="60.54296875" style="3" customWidth="1"/>
    <col min="16123" max="16123" width="5.453125" style="3" bestFit="1" customWidth="1"/>
    <col min="16124" max="16125" width="9.7265625" style="3" customWidth="1"/>
    <col min="16126" max="16126" width="12.1796875" style="3" customWidth="1"/>
    <col min="16127" max="16127" width="12.54296875" style="3" customWidth="1"/>
    <col min="16128" max="16128" width="14.54296875" style="3" customWidth="1"/>
    <col min="16129" max="16129" width="12.453125" style="3" customWidth="1"/>
    <col min="16130" max="16384" width="8.26953125" style="3"/>
  </cols>
  <sheetData>
    <row r="1" spans="1:9" x14ac:dyDescent="0.35">
      <c r="A1" s="1" t="s">
        <v>0</v>
      </c>
      <c r="B1" s="25" t="s">
        <v>94</v>
      </c>
      <c r="C1" s="2"/>
      <c r="D1" s="2"/>
      <c r="E1" s="2"/>
      <c r="F1" s="2"/>
      <c r="G1" s="162" t="s">
        <v>1</v>
      </c>
      <c r="H1" s="163"/>
      <c r="I1" s="111"/>
    </row>
    <row r="2" spans="1:9" ht="23.25" customHeight="1" x14ac:dyDescent="0.35">
      <c r="A2" s="164" t="s">
        <v>2</v>
      </c>
      <c r="B2" s="165"/>
      <c r="C2" s="166" t="s">
        <v>96</v>
      </c>
      <c r="D2" s="166"/>
      <c r="E2" s="166"/>
      <c r="F2" s="166"/>
      <c r="G2" s="166"/>
      <c r="H2" s="166"/>
      <c r="I2" s="112"/>
    </row>
    <row r="3" spans="1:9" x14ac:dyDescent="0.35">
      <c r="A3" s="167" t="s">
        <v>3</v>
      </c>
      <c r="B3" s="168"/>
      <c r="C3" s="109"/>
      <c r="D3" s="109"/>
      <c r="E3" s="169" t="s">
        <v>4</v>
      </c>
      <c r="F3" s="169"/>
      <c r="G3" s="169" t="s">
        <v>5</v>
      </c>
      <c r="H3" s="170"/>
      <c r="I3" s="113"/>
    </row>
    <row r="4" spans="1:9" ht="24.75" customHeight="1" x14ac:dyDescent="0.35">
      <c r="A4" s="106" t="s">
        <v>6</v>
      </c>
      <c r="B4" s="107" t="s">
        <v>7</v>
      </c>
      <c r="C4" s="107" t="s">
        <v>8</v>
      </c>
      <c r="D4" s="107" t="s">
        <v>95</v>
      </c>
      <c r="E4" s="107" t="s">
        <v>9</v>
      </c>
      <c r="F4" s="108" t="s">
        <v>10</v>
      </c>
      <c r="G4" s="107" t="s">
        <v>9</v>
      </c>
      <c r="H4" s="107" t="s">
        <v>10</v>
      </c>
      <c r="I4" s="114" t="s">
        <v>98</v>
      </c>
    </row>
    <row r="5" spans="1:9" x14ac:dyDescent="0.35">
      <c r="A5" s="4"/>
      <c r="B5" s="5"/>
      <c r="C5" s="6"/>
      <c r="D5" s="6"/>
      <c r="E5" s="7"/>
      <c r="F5" s="8"/>
      <c r="G5" s="9"/>
      <c r="H5" s="7"/>
      <c r="I5" s="115"/>
    </row>
    <row r="6" spans="1:9" ht="35.25" customHeight="1" x14ac:dyDescent="0.35">
      <c r="A6" s="118">
        <v>4</v>
      </c>
      <c r="B6" s="119" t="s">
        <v>99</v>
      </c>
      <c r="C6" s="120" t="s">
        <v>12</v>
      </c>
      <c r="D6" s="120">
        <v>1</v>
      </c>
      <c r="E6" s="121">
        <v>0</v>
      </c>
      <c r="F6" s="121">
        <v>3600</v>
      </c>
      <c r="G6" s="122">
        <f>E6*D6</f>
        <v>0</v>
      </c>
      <c r="H6" s="122">
        <f>F6*D6</f>
        <v>3600</v>
      </c>
      <c r="I6" s="123" t="s">
        <v>103</v>
      </c>
    </row>
    <row r="7" spans="1:9" x14ac:dyDescent="0.35">
      <c r="A7" s="124"/>
      <c r="B7" s="125"/>
      <c r="C7" s="120"/>
      <c r="D7" s="120"/>
      <c r="E7" s="121"/>
      <c r="F7" s="121"/>
      <c r="G7" s="122"/>
      <c r="H7" s="122"/>
      <c r="I7" s="123"/>
    </row>
    <row r="8" spans="1:9" ht="42" customHeight="1" x14ac:dyDescent="0.35">
      <c r="A8" s="118">
        <v>5</v>
      </c>
      <c r="B8" s="126" t="s">
        <v>100</v>
      </c>
      <c r="C8" s="127"/>
      <c r="D8" s="128"/>
      <c r="E8" s="121"/>
      <c r="F8" s="121"/>
      <c r="G8" s="122"/>
      <c r="H8" s="122"/>
      <c r="I8" s="123"/>
    </row>
    <row r="9" spans="1:9" ht="32.25" customHeight="1" x14ac:dyDescent="0.35">
      <c r="A9" s="124">
        <v>5.0999999999999996</v>
      </c>
      <c r="B9" s="129" t="s">
        <v>111</v>
      </c>
      <c r="C9" s="130" t="s">
        <v>101</v>
      </c>
      <c r="D9" s="130">
        <v>20</v>
      </c>
      <c r="E9" s="121">
        <v>1106</v>
      </c>
      <c r="F9" s="121">
        <v>448</v>
      </c>
      <c r="G9" s="122">
        <f>E9*D9</f>
        <v>22120</v>
      </c>
      <c r="H9" s="122">
        <f>F9*D9</f>
        <v>8960</v>
      </c>
      <c r="I9" s="123" t="s">
        <v>103</v>
      </c>
    </row>
    <row r="10" spans="1:9" x14ac:dyDescent="0.35">
      <c r="A10" s="124"/>
      <c r="B10" s="129"/>
      <c r="C10" s="120"/>
      <c r="D10" s="120"/>
      <c r="E10" s="121"/>
      <c r="F10" s="121"/>
      <c r="G10" s="122"/>
      <c r="H10" s="122"/>
      <c r="I10" s="123"/>
    </row>
    <row r="11" spans="1:9" ht="32.25" customHeight="1" x14ac:dyDescent="0.35">
      <c r="A11" s="124">
        <v>5.2</v>
      </c>
      <c r="B11" s="138" t="s">
        <v>112</v>
      </c>
      <c r="C11" s="130" t="s">
        <v>101</v>
      </c>
      <c r="D11" s="130">
        <v>20</v>
      </c>
      <c r="E11" s="121">
        <v>276</v>
      </c>
      <c r="F11" s="121">
        <v>162</v>
      </c>
      <c r="G11" s="122">
        <f>E11*D11</f>
        <v>5520</v>
      </c>
      <c r="H11" s="122">
        <f>F11*D11</f>
        <v>3240</v>
      </c>
      <c r="I11" s="123" t="s">
        <v>113</v>
      </c>
    </row>
    <row r="12" spans="1:9" x14ac:dyDescent="0.35">
      <c r="A12" s="124"/>
      <c r="B12" s="129"/>
      <c r="C12" s="120"/>
      <c r="D12" s="120"/>
      <c r="E12" s="121"/>
      <c r="F12" s="121"/>
      <c r="G12" s="122"/>
      <c r="H12" s="122"/>
      <c r="I12" s="123"/>
    </row>
    <row r="13" spans="1:9" ht="35.25" customHeight="1" x14ac:dyDescent="0.35">
      <c r="A13" s="134">
        <v>5.3</v>
      </c>
      <c r="B13" s="131" t="s">
        <v>105</v>
      </c>
      <c r="C13" s="120" t="s">
        <v>102</v>
      </c>
      <c r="D13" s="120">
        <v>10</v>
      </c>
      <c r="E13" s="121">
        <v>780</v>
      </c>
      <c r="F13" s="121">
        <v>132</v>
      </c>
      <c r="G13" s="122">
        <f>E13*D13</f>
        <v>7800</v>
      </c>
      <c r="H13" s="122">
        <f>F13*D13</f>
        <v>1320</v>
      </c>
      <c r="I13" s="123" t="s">
        <v>104</v>
      </c>
    </row>
    <row r="14" spans="1:9" x14ac:dyDescent="0.35">
      <c r="A14" s="134"/>
      <c r="B14" s="129"/>
      <c r="C14" s="120"/>
      <c r="D14" s="120"/>
      <c r="E14" s="121"/>
      <c r="F14" s="121"/>
      <c r="G14" s="122"/>
      <c r="H14" s="122"/>
      <c r="I14" s="123"/>
    </row>
    <row r="15" spans="1:9" ht="35.25" customHeight="1" x14ac:dyDescent="0.35">
      <c r="A15" s="134">
        <v>5.4</v>
      </c>
      <c r="B15" s="132" t="s">
        <v>106</v>
      </c>
      <c r="C15" s="6" t="s">
        <v>107</v>
      </c>
      <c r="D15" s="133">
        <v>20</v>
      </c>
      <c r="E15" s="121">
        <v>348</v>
      </c>
      <c r="F15" s="121">
        <v>132</v>
      </c>
      <c r="G15" s="122">
        <f>E15*D15</f>
        <v>6960</v>
      </c>
      <c r="H15" s="122">
        <f>F15*D15</f>
        <v>2640</v>
      </c>
      <c r="I15" s="123" t="s">
        <v>108</v>
      </c>
    </row>
    <row r="16" spans="1:9" x14ac:dyDescent="0.35">
      <c r="A16" s="134"/>
      <c r="B16" s="132"/>
      <c r="C16" s="6"/>
      <c r="D16" s="133"/>
      <c r="E16" s="121"/>
      <c r="F16" s="121"/>
      <c r="G16" s="122"/>
      <c r="H16" s="122"/>
      <c r="I16" s="123"/>
    </row>
    <row r="17" spans="1:9" ht="36" customHeight="1" x14ac:dyDescent="0.35">
      <c r="A17" s="118">
        <v>6</v>
      </c>
      <c r="B17" s="7" t="s">
        <v>109</v>
      </c>
      <c r="C17" s="135" t="s">
        <v>102</v>
      </c>
      <c r="D17" s="136">
        <v>1</v>
      </c>
      <c r="E17" s="121">
        <v>26824</v>
      </c>
      <c r="F17" s="121">
        <v>2800</v>
      </c>
      <c r="G17" s="122">
        <f>E17*D17</f>
        <v>26824</v>
      </c>
      <c r="H17" s="122">
        <f>F17*D17</f>
        <v>2800</v>
      </c>
      <c r="I17" s="123" t="s">
        <v>103</v>
      </c>
    </row>
    <row r="18" spans="1:9" x14ac:dyDescent="0.35">
      <c r="A18" s="118"/>
      <c r="B18" s="132"/>
      <c r="C18" s="6"/>
      <c r="D18" s="133"/>
      <c r="E18" s="121"/>
      <c r="F18" s="121"/>
      <c r="G18" s="122"/>
      <c r="H18" s="122"/>
      <c r="I18" s="123"/>
    </row>
    <row r="19" spans="1:9" ht="39.75" customHeight="1" x14ac:dyDescent="0.35">
      <c r="A19" s="118">
        <v>7</v>
      </c>
      <c r="B19" s="7" t="s">
        <v>110</v>
      </c>
      <c r="C19" s="135" t="s">
        <v>102</v>
      </c>
      <c r="D19" s="133">
        <v>2</v>
      </c>
      <c r="E19" s="121">
        <v>17388</v>
      </c>
      <c r="F19" s="121">
        <v>2100</v>
      </c>
      <c r="G19" s="122">
        <f>E19*D19</f>
        <v>34776</v>
      </c>
      <c r="H19" s="122">
        <f>F19*D19</f>
        <v>4200</v>
      </c>
      <c r="I19" s="123" t="s">
        <v>103</v>
      </c>
    </row>
    <row r="20" spans="1:9" x14ac:dyDescent="0.35">
      <c r="A20" s="118"/>
      <c r="B20" s="7"/>
      <c r="C20" s="135"/>
      <c r="D20" s="133"/>
      <c r="E20" s="121"/>
      <c r="F20" s="121"/>
      <c r="G20" s="122"/>
      <c r="H20" s="122"/>
      <c r="I20" s="123"/>
    </row>
    <row r="21" spans="1:9" ht="39.75" customHeight="1" x14ac:dyDescent="0.35">
      <c r="A21" s="118">
        <v>8</v>
      </c>
      <c r="B21" s="126" t="s">
        <v>114</v>
      </c>
      <c r="C21" s="135" t="s">
        <v>12</v>
      </c>
      <c r="D21" s="133">
        <v>1</v>
      </c>
      <c r="E21" s="121">
        <v>8960</v>
      </c>
      <c r="F21" s="121">
        <v>11200</v>
      </c>
      <c r="G21" s="122">
        <f>E21*D21</f>
        <v>8960</v>
      </c>
      <c r="H21" s="122">
        <f>F21*D21</f>
        <v>11200</v>
      </c>
      <c r="I21" s="123" t="s">
        <v>103</v>
      </c>
    </row>
    <row r="22" spans="1:9" x14ac:dyDescent="0.35">
      <c r="A22" s="118"/>
      <c r="B22" s="7"/>
      <c r="C22" s="135"/>
      <c r="D22" s="133"/>
      <c r="E22" s="121"/>
      <c r="F22" s="121"/>
      <c r="G22" s="122"/>
      <c r="H22" s="122"/>
      <c r="I22" s="123"/>
    </row>
    <row r="23" spans="1:9" x14ac:dyDescent="0.35">
      <c r="A23" s="116"/>
      <c r="B23" s="12"/>
      <c r="C23" s="10"/>
      <c r="D23" s="10"/>
      <c r="E23" s="13"/>
      <c r="F23" s="13"/>
      <c r="G23" s="9"/>
      <c r="H23" s="9"/>
      <c r="I23" s="117"/>
    </row>
    <row r="24" spans="1:9" x14ac:dyDescent="0.35">
      <c r="A24" s="14"/>
      <c r="B24" s="11"/>
      <c r="C24" s="10"/>
      <c r="D24" s="10"/>
      <c r="E24" s="10"/>
      <c r="F24" s="17" t="s">
        <v>13</v>
      </c>
      <c r="G24" s="15">
        <f>SUM(G6:G23)</f>
        <v>112960</v>
      </c>
      <c r="H24" s="15">
        <f>SUM(H6:H23)</f>
        <v>37960</v>
      </c>
      <c r="I24" s="117"/>
    </row>
    <row r="25" spans="1:9" x14ac:dyDescent="0.35">
      <c r="A25" s="14"/>
      <c r="B25" s="11"/>
      <c r="C25" s="10"/>
      <c r="D25" s="10"/>
      <c r="E25" s="10"/>
      <c r="F25" s="10"/>
      <c r="G25" s="16"/>
      <c r="H25" s="16"/>
      <c r="I25" s="117"/>
    </row>
    <row r="26" spans="1:9" x14ac:dyDescent="0.35">
      <c r="A26" s="14"/>
      <c r="B26" s="11"/>
      <c r="C26" s="10"/>
      <c r="D26" s="10"/>
      <c r="E26" s="10"/>
      <c r="F26" s="17" t="s">
        <v>14</v>
      </c>
      <c r="G26" s="10"/>
      <c r="H26" s="110">
        <f>G24+H24</f>
        <v>150920</v>
      </c>
      <c r="I26" s="117"/>
    </row>
    <row r="27" spans="1:9" ht="14.5" thickBot="1" x14ac:dyDescent="0.4">
      <c r="A27" s="18"/>
      <c r="B27" s="19" t="s">
        <v>15</v>
      </c>
      <c r="C27" s="20"/>
      <c r="D27" s="20"/>
      <c r="E27" s="20"/>
      <c r="F27" s="20"/>
      <c r="G27" s="20"/>
      <c r="H27" s="20"/>
      <c r="I27" s="21"/>
    </row>
    <row r="29" spans="1:9" x14ac:dyDescent="0.35">
      <c r="F29" s="102" t="s">
        <v>93</v>
      </c>
      <c r="G29" s="24"/>
      <c r="H29" s="103">
        <f>H26*18%</f>
        <v>27165.599999999999</v>
      </c>
      <c r="I29" s="103"/>
    </row>
    <row r="30" spans="1:9" x14ac:dyDescent="0.35">
      <c r="I30" s="103"/>
    </row>
    <row r="31" spans="1:9" x14ac:dyDescent="0.35">
      <c r="F31" s="102" t="s">
        <v>97</v>
      </c>
      <c r="H31" s="137">
        <f>H26+H29</f>
        <v>178085.6</v>
      </c>
      <c r="I31" s="103"/>
    </row>
    <row r="33" spans="8:9" x14ac:dyDescent="0.35">
      <c r="H33" s="24"/>
      <c r="I33" s="24"/>
    </row>
    <row r="35" spans="8:9" x14ac:dyDescent="0.35">
      <c r="H35" s="104"/>
      <c r="I35" s="104"/>
    </row>
    <row r="37" spans="8:9" x14ac:dyDescent="0.35">
      <c r="H37" s="24"/>
      <c r="I37" s="24"/>
    </row>
  </sheetData>
  <autoFilter ref="A1:I29">
    <filterColumn colId="6" showButton="0"/>
  </autoFilter>
  <mergeCells count="6">
    <mergeCell ref="G1:H1"/>
    <mergeCell ref="A2:B2"/>
    <mergeCell ref="C2:H2"/>
    <mergeCell ref="A3:B3"/>
    <mergeCell ref="E3:F3"/>
    <mergeCell ref="G3:H3"/>
  </mergeCells>
  <pageMargins left="0.7" right="0.7" top="0.75" bottom="0.75" header="0.3" footer="0.3"/>
  <pageSetup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Covering Letter DX</vt:lpstr>
      <vt:lpstr>Summary</vt:lpstr>
      <vt:lpstr>HVAC</vt:lpstr>
      <vt:lpstr>'Covering Letter DX'!Print_Area</vt:lpstr>
      <vt:lpstr>HVAC!Print_Area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2024-08-31T16:16:40Z</dcterms:modified>
</cp:coreProperties>
</file>