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Chaipoint D-08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G4" i="4" l="1"/>
  <c r="H4" i="4" s="1"/>
  <c r="H7" i="4"/>
  <c r="H6" i="4"/>
  <c r="H5" i="4"/>
  <c r="H8" i="4" l="1"/>
</calcChain>
</file>

<file path=xl/sharedStrings.xml><?xml version="1.0" encoding="utf-8"?>
<sst xmlns="http://schemas.openxmlformats.org/spreadsheetml/2006/main" count="26" uniqueCount="26">
  <si>
    <t>S.No</t>
  </si>
  <si>
    <t>AREA</t>
  </si>
  <si>
    <t>REFERENCE</t>
  </si>
  <si>
    <t>ITEM/ DESCRIPTION</t>
  </si>
  <si>
    <t>SIZE</t>
  </si>
  <si>
    <t>QTY.</t>
  </si>
  <si>
    <t>Rate</t>
  </si>
  <si>
    <t>Amount</t>
  </si>
  <si>
    <t>Total Amount</t>
  </si>
  <si>
    <t>Packing &amp; Transporation</t>
  </si>
  <si>
    <t>Installation</t>
  </si>
  <si>
    <t>Grand Total Amount</t>
  </si>
  <si>
    <t>Main Signage
(Front &amp; Right)</t>
  </si>
  <si>
    <t>75 mm depth channel letters with 3mm acrylic (Margacipta) face and 3mm black acrylic back &amp; side cover painted black (matte black Duco), backlit with Warm white LEDs (Rishang 1.2W with 3 year warranty)</t>
  </si>
  <si>
    <t>1350 mm (W) x 250 mm (H)</t>
  </si>
  <si>
    <t>Back Wall Signage</t>
  </si>
  <si>
    <r>
      <rPr>
        <b/>
        <sz val="10"/>
        <color rgb="FF000000"/>
        <rFont val="Calibri"/>
        <family val="2"/>
        <scheme val="minor"/>
      </rPr>
      <t xml:space="preserve">
Circle Symbol:</t>
    </r>
    <r>
      <rPr>
        <sz val="10"/>
        <color rgb="FF000000"/>
        <rFont val="Calibri"/>
        <family val="2"/>
        <scheme val="minor"/>
      </rPr>
      <t xml:space="preserve"> Lit - Aluminium back tray (2mm) with 3mm opal white acrylic (Margacipta) with 1mm thick copper steel with non-glossy finish backlit with cool white LEDs (Rishang 1.2W with 3yrs warranty)</t>
    </r>
    <r>
      <rPr>
        <b/>
        <sz val="10"/>
        <color rgb="FF000000"/>
        <rFont val="Calibri"/>
        <family val="2"/>
        <scheme val="minor"/>
      </rPr>
      <t xml:space="preserve">
Logo:</t>
    </r>
    <r>
      <rPr>
        <sz val="10"/>
        <color rgb="FF000000"/>
        <rFont val="Calibri"/>
        <family val="2"/>
        <scheme val="minor"/>
      </rPr>
      <t xml:space="preserve"> 75 mm depth channel letters with 3mm acrylic (Margacipta) face and 3mm black acrylic back &amp; side cover painted black (matte black Duco), backlit with Warm white LEDs (Rishang 1.2W with 3 year warranty)</t>
    </r>
  </si>
  <si>
    <r>
      <rPr>
        <b/>
        <sz val="10"/>
        <color rgb="FF000000"/>
        <rFont val="Calibri"/>
        <family val="2"/>
        <scheme val="minor"/>
      </rPr>
      <t xml:space="preserve">Circle Symbol: </t>
    </r>
    <r>
      <rPr>
        <sz val="10"/>
        <color rgb="FF000000"/>
        <rFont val="Calibri"/>
        <family val="2"/>
        <scheme val="minor"/>
      </rPr>
      <t xml:space="preserve">700 mm (W) x 700 mm (H)
</t>
    </r>
    <r>
      <rPr>
        <b/>
        <sz val="10"/>
        <color rgb="FF000000"/>
        <rFont val="Calibri"/>
        <family val="2"/>
        <scheme val="minor"/>
      </rPr>
      <t>Logo:</t>
    </r>
    <r>
      <rPr>
        <sz val="10"/>
        <color rgb="FF000000"/>
        <rFont val="Calibri"/>
        <family val="2"/>
        <scheme val="minor"/>
      </rPr>
      <t xml:space="preserve"> 2160 mm (W) x 400 mm (H)</t>
    </r>
  </si>
  <si>
    <t>Front &amp; Right Side Counter bottom logo</t>
  </si>
  <si>
    <r>
      <rPr>
        <b/>
        <sz val="10"/>
        <color rgb="FF000000"/>
        <rFont val="Calibri"/>
        <family val="2"/>
        <scheme val="minor"/>
      </rPr>
      <t>Lit -</t>
    </r>
    <r>
      <rPr>
        <sz val="10"/>
        <color rgb="FF000000"/>
        <rFont val="Calibri"/>
        <family val="2"/>
        <scheme val="minor"/>
      </rPr>
      <t xml:space="preserve"> Aluminium back tray (2mm) with 3mm opal white acrylic (Margacipta) with 1mm thick copper steel with non-glossy finish backlit with cool white LEDs (Rishang 1.2W with 3yrs warranty)</t>
    </r>
  </si>
  <si>
    <t>Circle Symbol: 600 mm (W) x 600 mm (H)</t>
  </si>
  <si>
    <t>Order Here &amp; Collet Here</t>
  </si>
  <si>
    <t>2mm SS LED Box black PU coated + Front opal white acrylic (Margacipta) with LED inside + letters will be 2 mm black solid acrylic pasted on front acrylic</t>
  </si>
  <si>
    <t>350 x 100 x 50 mm
All sizes mentioned in diagram</t>
  </si>
  <si>
    <t>A-Star Innovation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</si>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</sst>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5" borderId="1" xfId="2" applyNumberFormat="1" applyFont="1" applyFill="1" applyBorder="1"/>
    <xf numFmtId="164" fontId="3" fillId="0" borderId="1" xfId="2" applyNumberFormat="1" applyFont="1" applyBorder="1"/>
    <xf numFmtId="164" fontId="3" fillId="4" borderId="1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</cellXfs>
  <cellStyles count="4">
    <cellStyle name="Comma" xfId="2" builtinId="3"/>
    <cellStyle name="Comma 2" xf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112891</xdr:colOff>
      <xdr:row>3</xdr:row>
      <xdr:rowOff>110353</xdr:rowOff>
    </xdr:from>
    <xdr:to>
      <xdr:col>2</xdr:col>
      <xdr:colOff>3252613</xdr:colOff>
      <xdr:row>3</xdr:row>
      <xdr:rowOff>948084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91C76-25A3-40B4-BB20-0E3714E5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891" y="434203"/>
          <a:ext cx="3139722" cy="8377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134056</xdr:colOff>
      <xdr:row>4</xdr:row>
      <xdr:rowOff>56445</xdr:rowOff>
    </xdr:from>
    <xdr:to>
      <xdr:col>2</xdr:col>
      <xdr:colOff>3220736</xdr:colOff>
      <xdr:row>4</xdr:row>
      <xdr:rowOff>1856445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ADCFAC-67EB-4380-A4FB-710BB466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056" y="1447095"/>
          <a:ext cx="3086680" cy="1800000"/>
        </a:xfrm>
        <a:prstGeom prst="rect">
          <a:avLst/>
        </a:prstGeom>
      </xdr:spPr>
    </xdr:pic>
    <xdr:clientData/>
  </xdr:twoCellAnchor>
  <xdr:oneCellAnchor>
    <xdr:from>
      <xdr:col>4</xdr:col>
      <xdr:colOff>1511300</xdr:colOff>
      <xdr:row>5</xdr:row>
      <xdr:rowOff>971550</xdr:rowOff>
    </xdr:from>
    <xdr:ext cx="301978" cy="291045"/>
    <xdr:sp macro="" textlink="">
      <xdr:nvSpPr>
        <xdr:cNvPr id="4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8DD03CEC-DEE4-42DE-9338-D162F3D5F336}"/>
            </a:ext>
          </a:extLst>
        </xdr:cNvPr>
        <xdr:cNvSpPr>
          <a:spLocks noChangeAspect="1" noChangeArrowheads="1"/>
        </xdr:cNvSpPr>
      </xdr:nvSpPr>
      <xdr:spPr bwMode="auto">
        <a:xfrm>
          <a:off x="9569450" y="4352925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197556</xdr:colOff>
      <xdr:row>5</xdr:row>
      <xdr:rowOff>112889</xdr:rowOff>
    </xdr:from>
    <xdr:to>
      <xdr:col>2</xdr:col>
      <xdr:colOff>1997556</xdr:colOff>
      <xdr:row>5</xdr:row>
      <xdr:rowOff>1912889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71E875-B896-4072-BFF3-0ECD27F2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556" y="3494264"/>
          <a:ext cx="1800000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1511300</xdr:colOff>
      <xdr:row>6</xdr:row>
      <xdr:rowOff>971550</xdr:rowOff>
    </xdr:from>
    <xdr:ext cx="301978" cy="291045"/>
    <xdr:sp macro="" textlink="">
      <xdr:nvSpPr>
        <xdr:cNvPr id="6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CF460F28-1E20-4E90-9CBF-CB40801F656E}"/>
            </a:ext>
          </a:extLst>
        </xdr:cNvPr>
        <xdr:cNvSpPr>
          <a:spLocks noChangeAspect="1" noChangeArrowheads="1"/>
        </xdr:cNvSpPr>
      </xdr:nvSpPr>
      <xdr:spPr bwMode="auto">
        <a:xfrm>
          <a:off x="9569450" y="6343650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169333</xdr:colOff>
      <xdr:row>6</xdr:row>
      <xdr:rowOff>98778</xdr:rowOff>
    </xdr:from>
    <xdr:to>
      <xdr:col>2</xdr:col>
      <xdr:colOff>2926846</xdr:colOff>
      <xdr:row>6</xdr:row>
      <xdr:rowOff>1898778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1D4197-D872-4601-B19C-B621CFF5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4333" y="5470878"/>
          <a:ext cx="2757513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7" zoomScale="90" zoomScaleNormal="90" workbookViewId="0">
      <selection activeCell="H13" sqref="H13"/>
    </sheetView>
  </sheetViews>
  <sheetFormatPr defaultColWidth="8.7109375" defaultRowHeight="12.75" x14ac:dyDescent="0.2"/>
  <cols>
    <col min="1" max="1" width="8.7109375" style="7"/>
    <col min="2" max="2" width="19.85546875" style="3" customWidth="1"/>
    <col min="3" max="3" width="49.5703125" style="3" customWidth="1"/>
    <col min="4" max="4" width="42.7109375" style="8" customWidth="1"/>
    <col min="5" max="5" width="33.5703125" style="3" customWidth="1"/>
    <col min="6" max="16384" width="8.7109375" style="3"/>
  </cols>
  <sheetData>
    <row r="1" spans="1:8" x14ac:dyDescent="0.2">
      <c r="G1" s="15" t="s">
        <v>24</v>
      </c>
      <c r="H1" s="15"/>
    </row>
    <row r="2" spans="1:8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">
      <c r="A3" s="14"/>
      <c r="B3" s="14"/>
      <c r="C3" s="14"/>
      <c r="D3" s="14"/>
      <c r="E3" s="14"/>
      <c r="F3" s="14"/>
      <c r="G3" s="7"/>
    </row>
    <row r="4" spans="1:8" ht="84" customHeight="1" x14ac:dyDescent="0.2">
      <c r="A4" s="4">
        <v>1</v>
      </c>
      <c r="B4" s="5" t="s">
        <v>12</v>
      </c>
      <c r="C4" s="5"/>
      <c r="D4" s="6" t="s">
        <v>13</v>
      </c>
      <c r="E4" s="5" t="s">
        <v>14</v>
      </c>
      <c r="F4" s="5">
        <v>2</v>
      </c>
      <c r="G4" s="5">
        <f>35000/2</f>
        <v>17500</v>
      </c>
      <c r="H4" s="5">
        <f>G4*$F4</f>
        <v>35000</v>
      </c>
    </row>
    <row r="5" spans="1:8" ht="156.94999999999999" customHeight="1" x14ac:dyDescent="0.2">
      <c r="A5" s="4">
        <v>2</v>
      </c>
      <c r="B5" s="5" t="s">
        <v>15</v>
      </c>
      <c r="C5" s="5"/>
      <c r="D5" s="6" t="s">
        <v>16</v>
      </c>
      <c r="E5" s="5" t="s">
        <v>17</v>
      </c>
      <c r="F5" s="5">
        <v>1</v>
      </c>
      <c r="G5" s="5">
        <v>32900</v>
      </c>
      <c r="H5" s="5">
        <f t="shared" ref="H5:H7" si="0">G5*$F5</f>
        <v>32900</v>
      </c>
    </row>
    <row r="6" spans="1:8" ht="156.94999999999999" customHeight="1" x14ac:dyDescent="0.2">
      <c r="A6" s="4">
        <v>3</v>
      </c>
      <c r="B6" s="5" t="s">
        <v>18</v>
      </c>
      <c r="C6" s="5"/>
      <c r="D6" s="6" t="s">
        <v>19</v>
      </c>
      <c r="E6" s="5" t="s">
        <v>20</v>
      </c>
      <c r="F6" s="5">
        <v>1</v>
      </c>
      <c r="G6" s="5">
        <v>10500</v>
      </c>
      <c r="H6" s="5">
        <f t="shared" si="0"/>
        <v>10500</v>
      </c>
    </row>
    <row r="7" spans="1:8" ht="156.94999999999999" customHeight="1" x14ac:dyDescent="0.2">
      <c r="A7" s="4">
        <v>3</v>
      </c>
      <c r="B7" s="5" t="s">
        <v>21</v>
      </c>
      <c r="C7" s="5"/>
      <c r="D7" s="6" t="s">
        <v>22</v>
      </c>
      <c r="E7" s="5" t="s">
        <v>23</v>
      </c>
      <c r="F7" s="5">
        <v>2</v>
      </c>
      <c r="G7" s="5">
        <v>7500</v>
      </c>
      <c r="H7" s="5">
        <f t="shared" si="0"/>
        <v>15000</v>
      </c>
    </row>
    <row r="8" spans="1:8" x14ac:dyDescent="0.2">
      <c r="A8" s="16" t="s">
        <v>8</v>
      </c>
      <c r="B8" s="16"/>
      <c r="C8" s="16"/>
      <c r="D8" s="16"/>
      <c r="E8" s="16"/>
      <c r="F8" s="16"/>
      <c r="G8" s="9"/>
      <c r="H8" s="9">
        <f>SUM(H4:H7)</f>
        <v>93400</v>
      </c>
    </row>
    <row r="9" spans="1:8" x14ac:dyDescent="0.2">
      <c r="A9" s="12" t="s">
        <v>9</v>
      </c>
      <c r="B9" s="12"/>
      <c r="C9" s="12"/>
      <c r="D9" s="12"/>
      <c r="E9" s="12"/>
      <c r="F9" s="12"/>
      <c r="G9" s="10"/>
      <c r="H9" s="10"/>
    </row>
    <row r="10" spans="1:8" x14ac:dyDescent="0.2">
      <c r="A10" s="12" t="s">
        <v>10</v>
      </c>
      <c r="B10" s="12"/>
      <c r="C10" s="12"/>
      <c r="D10" s="12"/>
      <c r="E10" s="12"/>
      <c r="F10" s="12"/>
      <c r="G10" s="10"/>
      <c r="H10" s="10"/>
    </row>
    <row r="11" spans="1:8" x14ac:dyDescent="0.2">
      <c r="A11" s="12" t="s">
        <v>25</v>
      </c>
      <c r="B11" s="12"/>
      <c r="C11" s="12"/>
      <c r="D11" s="12"/>
      <c r="E11" s="12"/>
      <c r="F11" s="12"/>
      <c r="G11" s="10"/>
      <c r="H11" s="10">
        <v>2166.6666666666715</v>
      </c>
    </row>
    <row r="12" spans="1:8" x14ac:dyDescent="0.2">
      <c r="A12" s="13" t="s">
        <v>11</v>
      </c>
      <c r="B12" s="13"/>
      <c r="C12" s="13"/>
      <c r="D12" s="13"/>
      <c r="E12" s="13"/>
      <c r="F12" s="13"/>
      <c r="G12" s="11"/>
      <c r="H12" s="11">
        <f>SUM(H8-H11)</f>
        <v>91233.333333333328</v>
      </c>
    </row>
  </sheetData>
  <mergeCells count="7">
    <mergeCell ref="A9:F9"/>
    <mergeCell ref="A10:F10"/>
    <mergeCell ref="A12:F12"/>
    <mergeCell ref="A3:F3"/>
    <mergeCell ref="G1:H1"/>
    <mergeCell ref="A8:F8"/>
    <mergeCell ref="A11:F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Chaipoint D-08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Patil</dc:creator>
  <cp:lastModifiedBy>Sarvesh Patil</cp:lastModifiedBy>
  <dcterms:created xsi:type="dcterms:W3CDTF">2023-12-14T16:11:08Z</dcterms:created>
  <dcterms:modified xsi:type="dcterms:W3CDTF">2024-02-04T07:04:15Z</dcterms:modified>
</cp:coreProperties>
</file>