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mrutika T\OneDrive - Travel food Services\Delhi\Delhi-T1\Delhi-T1 Gordon Ramsay street burger\MEP\Hvac\"/>
    </mc:Choice>
  </mc:AlternateContent>
  <bookViews>
    <workbookView xWindow="-120" yWindow="-120" windowWidth="29040" windowHeight="15720"/>
  </bookViews>
  <sheets>
    <sheet name="HVAC" sheetId="1" r:id="rId1"/>
  </sheets>
  <definedNames>
    <definedName name="_xlnm.Print_Area" localSheetId="0">HVAC!$A$1:$I$88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0" i="1" l="1"/>
  <c r="H73" i="1" l="1"/>
  <c r="F73" i="1"/>
  <c r="I73" i="1" s="1"/>
  <c r="H62" i="1" l="1"/>
  <c r="F62" i="1"/>
  <c r="I62" i="1" l="1"/>
  <c r="H56" i="1"/>
  <c r="F56" i="1"/>
  <c r="H60" i="1"/>
  <c r="F60" i="1"/>
  <c r="H59" i="1"/>
  <c r="F59" i="1"/>
  <c r="H17" i="1"/>
  <c r="F17" i="1"/>
  <c r="H15" i="1"/>
  <c r="F15" i="1"/>
  <c r="I56" i="1" l="1"/>
  <c r="I60" i="1"/>
  <c r="I59" i="1"/>
  <c r="I17" i="1"/>
  <c r="I15" i="1"/>
  <c r="H85" i="1"/>
  <c r="F85" i="1"/>
  <c r="H84" i="1"/>
  <c r="F84" i="1"/>
  <c r="H83" i="1"/>
  <c r="F83" i="1"/>
  <c r="H76" i="1"/>
  <c r="F76" i="1"/>
  <c r="H70" i="1"/>
  <c r="F70" i="1"/>
  <c r="H69" i="1"/>
  <c r="F69" i="1"/>
  <c r="H65" i="1"/>
  <c r="F65" i="1"/>
  <c r="H63" i="1"/>
  <c r="F63" i="1"/>
  <c r="H58" i="1"/>
  <c r="F58" i="1"/>
  <c r="H55" i="1"/>
  <c r="F55" i="1"/>
  <c r="H51" i="1"/>
  <c r="F51" i="1"/>
  <c r="H49" i="1"/>
  <c r="F49" i="1"/>
  <c r="H45" i="1"/>
  <c r="F45" i="1"/>
  <c r="H44" i="1"/>
  <c r="F44" i="1"/>
  <c r="H42" i="1"/>
  <c r="F42" i="1"/>
  <c r="H39" i="1"/>
  <c r="F39" i="1"/>
  <c r="H36" i="1"/>
  <c r="F36" i="1"/>
  <c r="H33" i="1"/>
  <c r="F33" i="1"/>
  <c r="H31" i="1"/>
  <c r="F31" i="1"/>
  <c r="H30" i="1"/>
  <c r="F30" i="1"/>
  <c r="H29" i="1"/>
  <c r="F29" i="1"/>
  <c r="H28" i="1"/>
  <c r="F28" i="1"/>
  <c r="H24" i="1"/>
  <c r="F24" i="1"/>
  <c r="H20" i="1"/>
  <c r="F20" i="1"/>
  <c r="I20" i="1" l="1"/>
  <c r="I83" i="1"/>
  <c r="I45" i="1"/>
  <c r="I51" i="1"/>
  <c r="I63" i="1"/>
  <c r="I29" i="1"/>
  <c r="I30" i="1"/>
  <c r="I36" i="1"/>
  <c r="I55" i="1"/>
  <c r="I65" i="1"/>
  <c r="I84" i="1"/>
  <c r="I24" i="1"/>
  <c r="I85" i="1"/>
  <c r="I70" i="1"/>
  <c r="I42" i="1"/>
  <c r="I31" i="1"/>
  <c r="I39" i="1"/>
  <c r="I58" i="1"/>
  <c r="I76" i="1"/>
  <c r="I28" i="1"/>
  <c r="I33" i="1"/>
  <c r="I44" i="1"/>
  <c r="I69" i="1"/>
  <c r="I49" i="1"/>
</calcChain>
</file>

<file path=xl/sharedStrings.xml><?xml version="1.0" encoding="utf-8"?>
<sst xmlns="http://schemas.openxmlformats.org/spreadsheetml/2006/main" count="228" uniqueCount="194">
  <si>
    <t>PROJECT:</t>
  </si>
  <si>
    <t>DATE:</t>
  </si>
  <si>
    <t>REV:</t>
  </si>
  <si>
    <t>STATUS:</t>
  </si>
  <si>
    <t>TENDER</t>
  </si>
  <si>
    <t>ITEM</t>
  </si>
  <si>
    <t>DESCRIPTION</t>
  </si>
  <si>
    <t>UNITS</t>
  </si>
  <si>
    <t>QTY</t>
  </si>
  <si>
    <t>MATERIAL COST</t>
  </si>
  <si>
    <t>LABOUR COST</t>
  </si>
  <si>
    <t>TOTAL AMOUNT</t>
  </si>
  <si>
    <t>UNIT COST</t>
  </si>
  <si>
    <t>TOTAL</t>
  </si>
  <si>
    <t>A</t>
  </si>
  <si>
    <t>Nos</t>
  </si>
  <si>
    <t>GENERAL NOTES :</t>
  </si>
  <si>
    <t>B</t>
  </si>
  <si>
    <t>GRAND TOTAL</t>
  </si>
  <si>
    <t>Lumpsum</t>
  </si>
  <si>
    <t xml:space="preserve"> </t>
  </si>
  <si>
    <t>MISCELLANEOUS OR ANY ADDITIONAL ITEMS</t>
  </si>
  <si>
    <t>The contractor needs to mention any additional items or missing items that are not mentioned in the above BOQ after a detailed site survey or inspection and to be validated by consultants.</t>
  </si>
  <si>
    <t>Item 1 - (Contractor to describe only if there are any)</t>
  </si>
  <si>
    <t>Item 2 - (Contractor to describe only if there are any)</t>
  </si>
  <si>
    <t>Item 3 - (Contractor to describe only if there are any)</t>
  </si>
  <si>
    <t>Unit</t>
  </si>
  <si>
    <t>SHOP DRAWINGS &amp; APPROVALS</t>
  </si>
  <si>
    <t>CONNECTING / INTEGRATING UNIT MEP SERVICES TO AIRPORT MEP SERVICES/ BUILDING</t>
  </si>
  <si>
    <t>HVAC EQUIPMENTS</t>
  </si>
  <si>
    <t>VENTILATION FANS</t>
  </si>
  <si>
    <t>AIR TERMINALS - (GRILLES, REGISTERS, DIFFUSERS &amp; LOUVERS)</t>
  </si>
  <si>
    <t>DIFFUSERS</t>
  </si>
  <si>
    <t>AIR DISTRIBUTION DUCTS</t>
  </si>
  <si>
    <t>RECTANGULAR DUCTS</t>
  </si>
  <si>
    <t>ROUND DUCTS</t>
  </si>
  <si>
    <t>FLEXIBLE DUCTS</t>
  </si>
  <si>
    <t>24 Gauge - (0.70 mm Thick) - Supply Air Duct</t>
  </si>
  <si>
    <t>24 Gauge - (0.70 mm Thick) - Return Air Duct</t>
  </si>
  <si>
    <t>24 Gauge - (0.70 mm Thick) - Fresh Air Duct</t>
  </si>
  <si>
    <t>22 Gauge - (0.85 mm Thick) - Fresh Air Duct</t>
  </si>
  <si>
    <t>DUCT ACCESS DOORS</t>
  </si>
  <si>
    <t>Mtr</t>
  </si>
  <si>
    <t>AIR DISTRIBUTION DUCT - DAMPERS</t>
  </si>
  <si>
    <t>AIR DISTRIBUTION DUCT - THERMAL INSULATIONS &amp; ACCOUSTIC LINNINGS</t>
  </si>
  <si>
    <t>AIR DISTRIBUTION DUCT - THERMAL INSULATIONS</t>
  </si>
  <si>
    <t>DUCT AIR CONTROL DAMPERS</t>
  </si>
  <si>
    <t>HVAC SERVICE IDENTIFICATION LABELS, SIGNS &amp; TAGS</t>
  </si>
  <si>
    <t>Lot</t>
  </si>
  <si>
    <t>32 mm Ø</t>
  </si>
  <si>
    <t>AC CONDENSATE DRAIN PIPE</t>
  </si>
  <si>
    <t>AC PIPING AND ACCESSORIES</t>
  </si>
  <si>
    <t>AIR CLEANING EQUIPMENTS</t>
  </si>
  <si>
    <t>C</t>
  </si>
  <si>
    <t>E</t>
  </si>
  <si>
    <t>F</t>
  </si>
  <si>
    <t>G</t>
  </si>
  <si>
    <t>H</t>
  </si>
  <si>
    <t>J</t>
  </si>
  <si>
    <t>K</t>
  </si>
  <si>
    <t>L</t>
  </si>
  <si>
    <t>TESTING AND BALANCING</t>
  </si>
  <si>
    <t>Air balancing of Supply, Return, Fresh air and Exhaust air system to arrive as per design air flow rates</t>
  </si>
  <si>
    <t>If any termination or connection of the unit services is required outside the site location (i.e., connection/termination of the MEP unit to the airport MEP service or airport external façade or roof, etc.), then the contractor has to work in consultation with the airport to plan, design, and detail such connections. The contractor is to do all necessary site surveys to verify the optimal routing for the services in such cases. Finally, the contractor is to make good on any penetrations after installation, including providing fire seals as required as per airport requirements.</t>
  </si>
  <si>
    <t>All services like Ducts, Pipes need to be clearly labelled or tagged at site with service identification flow direction etc. And all equipment needs to tagged as per Airport requirements.</t>
  </si>
  <si>
    <t>Labelling &amp; Tagging for Services and Equipment's</t>
  </si>
  <si>
    <r>
      <rPr>
        <b/>
        <sz val="11"/>
        <color theme="1"/>
        <rFont val="Century Gothic"/>
        <family val="2"/>
      </rPr>
      <t>Note :</t>
    </r>
    <r>
      <rPr>
        <sz val="11"/>
        <color theme="1"/>
        <rFont val="Century Gothic"/>
        <family val="2"/>
      </rPr>
      <t xml:space="preserve">
</t>
    </r>
    <r>
      <rPr>
        <b/>
        <sz val="11"/>
        <color theme="1"/>
        <rFont val="Century Gothic"/>
        <family val="2"/>
      </rPr>
      <t>This BOQ is issued for costing purposes only; necessary corrections or amendments are to be made based on selected items, manufacturer details, site conditions, airports, and local regulatory or approval bodies having jurisdictional requirements and necessary approvals to be made for equipment's and material submission prior to procurement. The quantities mentioned in the above BOQ include services only inside the site location (building). If any termination of services is required outside the site location, the contractor must verify at the site and provide the quantity and cost over and above this BOQ.</t>
    </r>
  </si>
  <si>
    <t>18 Gauge - (1.21 mm Thick) - Kitchen Exhaust Air Duct</t>
  </si>
  <si>
    <t>Neck Size - 300 mm X 300 mm (Outer Size - 440 mm X 440 mm)</t>
  </si>
  <si>
    <t>Sq.mtr</t>
  </si>
  <si>
    <r>
      <t xml:space="preserve">All measurements and figures provided below are indicative only and must be confirmed by the contractor. The contractor shall have full responsibility for measurements or surveys, and no additional costs or charges will be accepted.
The scope of work and quantities mentioned in the MEP BOQ pertain to the MEP services only inside the site location (e.g., within the unit demise). If any termination or connection of services is required outside the site location (i.e., connection of the unit M&amp;E to the airport M&amp;E or service termination to the airport external façade or roof, etc.), then the contractor must plan, design, and detail these connections in consultation with the airport. The contractor is to do all necessary site surveys to verify the optimal routing for the services in such cases.
The contractor shall include in their scope end point termination of all MEP points for equipment based on supplied equipment and airport regulations, No additional costs shall be claimable for end point terminations.
Any service penetration inside the unit must be made good after installation, and any fire penetrations on site must be detailed as per Airport requirements.
</t>
    </r>
    <r>
      <rPr>
        <b/>
        <sz val="11"/>
        <color rgb="FFFF0000"/>
        <rFont val="Century Gothic"/>
        <family val="2"/>
      </rPr>
      <t>The contractor is to verify at the site and also with Airport authorities whether there are provisions at the site to suit the design. Example: The contractor should check for provisions and the extent of power, plumbing, chilled water, ducting, fire and gas provisions, etc. available at the site and satisfy himself that there are no risks to the design intent.</t>
    </r>
  </si>
  <si>
    <t>B.1</t>
  </si>
  <si>
    <t>A.1</t>
  </si>
  <si>
    <t>B.1.1</t>
  </si>
  <si>
    <t>B.2</t>
  </si>
  <si>
    <t>B.2.1</t>
  </si>
  <si>
    <t>B.3</t>
  </si>
  <si>
    <t>B.3.1</t>
  </si>
  <si>
    <t>C.1</t>
  </si>
  <si>
    <t>C.1.1</t>
  </si>
  <si>
    <t>D</t>
  </si>
  <si>
    <t>D.1</t>
  </si>
  <si>
    <t>D.1.1</t>
  </si>
  <si>
    <t>D.1.2</t>
  </si>
  <si>
    <t>D.2</t>
  </si>
  <si>
    <t>D.2.1</t>
  </si>
  <si>
    <t>D.3</t>
  </si>
  <si>
    <t>D.3.1</t>
  </si>
  <si>
    <t>D.4</t>
  </si>
  <si>
    <t>D.4.1</t>
  </si>
  <si>
    <t>D.5</t>
  </si>
  <si>
    <t>D.5.1</t>
  </si>
  <si>
    <t>D.6</t>
  </si>
  <si>
    <t>D.6.1</t>
  </si>
  <si>
    <t>D.6.2</t>
  </si>
  <si>
    <r>
      <t>Supply, installation and testing of</t>
    </r>
    <r>
      <rPr>
        <b/>
        <sz val="11"/>
        <color theme="1"/>
        <rFont val="Century Gothic"/>
        <family val="2"/>
      </rPr>
      <t xml:space="preserve"> Galvanized Iron (GI)/ Galvanized Steel (GS)</t>
    </r>
    <r>
      <rPr>
        <sz val="11"/>
        <color theme="1"/>
        <rFont val="Century Gothic"/>
        <family val="2"/>
      </rPr>
      <t xml:space="preserve"> 120GSM Zinc coated factory fabricated </t>
    </r>
    <r>
      <rPr>
        <b/>
        <sz val="11"/>
        <color theme="1"/>
        <rFont val="Century Gothic"/>
        <family val="2"/>
      </rPr>
      <t>Square / Rectangular Ducts</t>
    </r>
    <r>
      <rPr>
        <sz val="11"/>
        <color theme="1"/>
        <rFont val="Century Gothic"/>
        <family val="2"/>
      </rPr>
      <t xml:space="preserve"> of approved make with all necessary fittings, connections, vanes, flanges, bracings, gaskets, duct collars, splitter dampers, and all necessary duct supports like MS Angle bars, slotted rails, threaded rods, anchor bolts, nuts, bolts, structural beam clamps as applicable. The ducts shall be fabricated and installed in line with SMACNA or DW-144 as required by Airport / local regulatory or approval body having jurisdiction. </t>
    </r>
  </si>
  <si>
    <t>E.1</t>
  </si>
  <si>
    <t>E.1.1</t>
  </si>
  <si>
    <r>
      <t xml:space="preserve">Supply, installation and testing of </t>
    </r>
    <r>
      <rPr>
        <b/>
        <sz val="11"/>
        <color theme="1"/>
        <rFont val="Century Gothic"/>
        <family val="2"/>
      </rPr>
      <t xml:space="preserve"> Mild Steel (MS) Ducts </t>
    </r>
    <r>
      <rPr>
        <sz val="11"/>
        <color theme="1"/>
        <rFont val="Century Gothic"/>
        <family val="2"/>
      </rPr>
      <t xml:space="preserve">fabricated with hot rolled or cold rolled black steel sheets </t>
    </r>
    <r>
      <rPr>
        <b/>
        <sz val="11"/>
        <color theme="1"/>
        <rFont val="Century Gothic"/>
        <family val="2"/>
      </rPr>
      <t>Square / Rectangular Ducts</t>
    </r>
    <r>
      <rPr>
        <sz val="11"/>
        <color theme="1"/>
        <rFont val="Century Gothic"/>
        <family val="2"/>
      </rPr>
      <t xml:space="preserve"> of approved make with fully welded leak proof construction with Fire rated spay coat conforming to NFPA 96 Standards. with all necessary fittings, connections, vanes, flanges, bracings, gaskets, duct collars, splitter dampers, and all necessary duct supports like MS Angle bars, threaded rods, anchor bolts, nuts, bolts, structural beam clamps as applicable. Duct and all other accessories shall be fire resistant, The ducts shall be fabricated and installed in line with SMACNA or DW-144 as required by Airport / local regulatory or approval body having jurisdiction. </t>
    </r>
  </si>
  <si>
    <t>E.2</t>
  </si>
  <si>
    <t>E.2.1</t>
  </si>
  <si>
    <r>
      <t xml:space="preserve">Supply, installation, and testing of Hinged type </t>
    </r>
    <r>
      <rPr>
        <b/>
        <sz val="11"/>
        <color theme="1"/>
        <rFont val="Century Gothic"/>
        <family val="2"/>
      </rPr>
      <t>Duct Access Doors</t>
    </r>
    <r>
      <rPr>
        <sz val="11"/>
        <color theme="1"/>
        <rFont val="Century Gothic"/>
        <family val="2"/>
      </rPr>
      <t xml:space="preserve"> as per drawings and to allow easy and convenient access to equipment or any other component within ductwork with all necessary fittings, accessories and airtight gaskets etc.</t>
    </r>
  </si>
  <si>
    <r>
      <t xml:space="preserve">250 mm </t>
    </r>
    <r>
      <rPr>
        <sz val="11"/>
        <color theme="1"/>
        <rFont val="Calibri"/>
        <family val="2"/>
      </rPr>
      <t>Ø</t>
    </r>
  </si>
  <si>
    <r>
      <t xml:space="preserve">Supply, installation, and testing of </t>
    </r>
    <r>
      <rPr>
        <b/>
        <sz val="11"/>
        <rFont val="Century Gothic"/>
        <family val="2"/>
      </rPr>
      <t>Flexible Duct Connectors (Canvas connection)</t>
    </r>
    <r>
      <rPr>
        <sz val="11"/>
        <rFont val="Century Gothic"/>
        <family val="2"/>
      </rPr>
      <t xml:space="preserve"> of approved make to isolate vibrations and noises caused by fans or any other equipment's connected to the duct with air tight fittings with all necessary accessories.</t>
    </r>
  </si>
  <si>
    <t>F.1</t>
  </si>
  <si>
    <t>F.1.1</t>
  </si>
  <si>
    <t>F.1.2</t>
  </si>
  <si>
    <t>F.2</t>
  </si>
  <si>
    <t>F.2.1</t>
  </si>
  <si>
    <t>F.2.2</t>
  </si>
  <si>
    <t>F.2.3</t>
  </si>
  <si>
    <t>F.3</t>
  </si>
  <si>
    <t>F.3.1</t>
  </si>
  <si>
    <t>F.4</t>
  </si>
  <si>
    <t>F.4.1</t>
  </si>
  <si>
    <r>
      <t xml:space="preserve">Supply, installation, testing and commissioning of aluminum powder coated </t>
    </r>
    <r>
      <rPr>
        <b/>
        <sz val="11"/>
        <rFont val="Century Gothic"/>
        <family val="2"/>
      </rPr>
      <t>Opposed</t>
    </r>
    <r>
      <rPr>
        <sz val="11"/>
        <rFont val="Century Gothic"/>
        <family val="2"/>
      </rPr>
      <t xml:space="preserve"> </t>
    </r>
    <r>
      <rPr>
        <b/>
        <sz val="11"/>
        <rFont val="Century Gothic"/>
        <family val="2"/>
      </rPr>
      <t xml:space="preserve">Blade Damper / Collar Damper </t>
    </r>
    <r>
      <rPr>
        <sz val="11"/>
        <rFont val="Century Gothic"/>
        <family val="2"/>
      </rPr>
      <t>of approved make</t>
    </r>
    <r>
      <rPr>
        <b/>
        <sz val="11"/>
        <rFont val="Century Gothic"/>
        <family val="2"/>
      </rPr>
      <t>.</t>
    </r>
  </si>
  <si>
    <r>
      <t>Supply, installation, testing and commissioning of Aluminium powder coated Low Leakage</t>
    </r>
    <r>
      <rPr>
        <b/>
        <sz val="11"/>
        <rFont val="Century Gothic"/>
        <family val="2"/>
      </rPr>
      <t xml:space="preserve"> Square / Rectangular</t>
    </r>
    <r>
      <rPr>
        <sz val="11"/>
        <rFont val="Century Gothic"/>
        <family val="2"/>
      </rPr>
      <t xml:space="preserve"> </t>
    </r>
    <r>
      <rPr>
        <b/>
        <sz val="11"/>
        <rFont val="Century Gothic"/>
        <family val="2"/>
      </rPr>
      <t xml:space="preserve">Volume Control Damper </t>
    </r>
    <r>
      <rPr>
        <sz val="11"/>
        <rFont val="Century Gothic"/>
        <family val="2"/>
      </rPr>
      <t>of approved make with aero-foil opposed blades and nylon gears system outside air stream with adjustable handle with position arresting bolt.</t>
    </r>
  </si>
  <si>
    <r>
      <t xml:space="preserve">Supply, installation, testing and commissioning of </t>
    </r>
    <r>
      <rPr>
        <b/>
        <sz val="11"/>
        <rFont val="Century Gothic"/>
        <family val="2"/>
      </rPr>
      <t xml:space="preserve">Circular Volume Control Damper </t>
    </r>
    <r>
      <rPr>
        <sz val="11"/>
        <rFont val="Century Gothic"/>
        <family val="2"/>
      </rPr>
      <t>of approved make</t>
    </r>
    <r>
      <rPr>
        <b/>
        <sz val="11"/>
        <rFont val="Century Gothic"/>
        <family val="2"/>
      </rPr>
      <t xml:space="preserve"> </t>
    </r>
    <r>
      <rPr>
        <sz val="11"/>
        <rFont val="Century Gothic"/>
        <family val="2"/>
      </rPr>
      <t>with high quality Galvanized steel and Flap Blade fixed with nylon bushes, with hand locking quadrant.</t>
    </r>
  </si>
  <si>
    <t>G.1</t>
  </si>
  <si>
    <t>G.1.1</t>
  </si>
  <si>
    <t>H.1</t>
  </si>
  <si>
    <t>H.1.1</t>
  </si>
  <si>
    <r>
      <t>Supply, installation, testing and commissioning of Extruded Aluminium</t>
    </r>
    <r>
      <rPr>
        <b/>
        <sz val="11"/>
        <color theme="1"/>
        <rFont val="Century Gothic"/>
        <family val="2"/>
      </rPr>
      <t xml:space="preserve"> Square Ceiling Diffuser </t>
    </r>
    <r>
      <rPr>
        <sz val="11"/>
        <color theme="1"/>
        <rFont val="Century Gothic"/>
        <family val="2"/>
      </rPr>
      <t xml:space="preserve">of approved make with </t>
    </r>
    <r>
      <rPr>
        <b/>
        <sz val="11"/>
        <color theme="1"/>
        <rFont val="Century Gothic"/>
        <family val="2"/>
      </rPr>
      <t>Four way throw</t>
    </r>
    <r>
      <rPr>
        <sz val="11"/>
        <color theme="1"/>
        <rFont val="Century Gothic"/>
        <family val="2"/>
      </rPr>
      <t xml:space="preserve"> with all necessary fixing arrangements.</t>
    </r>
    <r>
      <rPr>
        <b/>
        <sz val="11"/>
        <color theme="1"/>
        <rFont val="Century Gothic"/>
        <family val="2"/>
      </rPr>
      <t xml:space="preserve"> </t>
    </r>
    <r>
      <rPr>
        <sz val="11"/>
        <color theme="1"/>
        <rFont val="Century Gothic"/>
        <family val="2"/>
      </rPr>
      <t>Powder coated finish with RAL Colour as required by ID Designer / Architect.</t>
    </r>
  </si>
  <si>
    <t>J.1</t>
  </si>
  <si>
    <t>K.1</t>
  </si>
  <si>
    <t>L.1</t>
  </si>
  <si>
    <t>Preparation and submission of a detailed shop drawing for the HVAC system after a thorough study of design drawings, site surveys, and relevant airport standards with correct routing, size, and elevations. The drawings also need to be coordinated with other MEP services like Electrical, Plumbing, and fire services, with the latest Architectural and Interior design drawings, before construction. Necessary amendments to the drawings are to be made and resubmitted in case of any variations on site while at the construction stage of the project. Also prepare relevant detailed connection drawings as per selected manufacturer details and Airport standards, with necessary approval to be obtained from consultants and authority/regulatory bodies having jurisdiction, along with material submission approval with airport authorities.</t>
  </si>
  <si>
    <t>HVAC SERVICE - WORKS BILL OF QUANTITIES</t>
  </si>
  <si>
    <t>BILL OF QUANTITIES</t>
  </si>
  <si>
    <t>IN-DEL-GORDON RAMSAY</t>
  </si>
  <si>
    <t>R0</t>
  </si>
  <si>
    <t xml:space="preserve">3500 CFM </t>
  </si>
  <si>
    <t>For Air Washer Unit</t>
  </si>
  <si>
    <t>25 mm thicknesses</t>
  </si>
  <si>
    <t>Size - 250 mm Ø</t>
  </si>
  <si>
    <t>Size - 450 x 250 mm</t>
  </si>
  <si>
    <t>Size - 350 x 200 mm</t>
  </si>
  <si>
    <t>D.1.3</t>
  </si>
  <si>
    <t>D.1.4</t>
  </si>
  <si>
    <t>G.1.2</t>
  </si>
  <si>
    <t>Size - 300 x 300 mm</t>
  </si>
  <si>
    <t>Size - 375 x 375 mm</t>
  </si>
  <si>
    <r>
      <t>Supply, installation, testing and commissioning of MS powder coated Low Leakage</t>
    </r>
    <r>
      <rPr>
        <b/>
        <sz val="11"/>
        <rFont val="Century Gothic"/>
        <family val="2"/>
      </rPr>
      <t xml:space="preserve"> Square / Rectangular</t>
    </r>
    <r>
      <rPr>
        <sz val="11"/>
        <rFont val="Century Gothic"/>
        <family val="2"/>
      </rPr>
      <t xml:space="preserve"> </t>
    </r>
    <r>
      <rPr>
        <b/>
        <sz val="11"/>
        <rFont val="Century Gothic"/>
        <family val="2"/>
      </rPr>
      <t>Volume Control Damper</t>
    </r>
    <r>
      <rPr>
        <sz val="11"/>
        <rFont val="Century Gothic"/>
        <family val="2"/>
      </rPr>
      <t xml:space="preserve"> of approved make with aero-foil opposed blades and nylon gears system outside air stream with adjustable handle with position arresting bolt. (For Kitchen Exhaust MS duct)</t>
    </r>
  </si>
  <si>
    <t>(INR)</t>
  </si>
  <si>
    <t>3500 CFM @ 600 PASCAL - ESP.</t>
  </si>
  <si>
    <t>2800 CFM @ 300 PASCAL - ESP.</t>
  </si>
  <si>
    <r>
      <t xml:space="preserve">Supply, installation and testing of Rigid </t>
    </r>
    <r>
      <rPr>
        <b/>
        <sz val="11"/>
        <rFont val="Century Gothic"/>
        <family val="2"/>
      </rPr>
      <t>uPVC drain water piping</t>
    </r>
    <r>
      <rPr>
        <sz val="11"/>
        <rFont val="Century Gothic"/>
        <family val="2"/>
      </rPr>
      <t xml:space="preserve"> of approved make with necessary supports and fittings like, U-traps, elbows, tees and reducers.</t>
    </r>
  </si>
  <si>
    <r>
      <t xml:space="preserve">Supply, installation, testing and commissioning of Double Skinned ceiling suspended </t>
    </r>
    <r>
      <rPr>
        <b/>
        <sz val="11"/>
        <rFont val="Century Gothic"/>
        <family val="2"/>
      </rPr>
      <t xml:space="preserve">Dry Scrubber </t>
    </r>
    <r>
      <rPr>
        <sz val="11"/>
        <rFont val="Century Gothic"/>
        <family val="2"/>
      </rPr>
      <t xml:space="preserve">of approved make with minimum 25 mm thick panels of minimum 40 Kg/m3 density with 0.60 mm precoated GSS outer skin and 0.60 plain inner skin, including EU4 Pre Filter, ionizer, collection plate .The Unit shall be suitable for 230V, 1 Phase, 50 Hz AC supply. Auto power cut-off when door is opened, short circuit, arc protection and auto restore power supply, 
Quote shall be inclusive of all necessary mounting and fixing arrangements for the equipment, including hanging arrangements with vibration isolation as required based on the hanging structure above.      </t>
    </r>
  </si>
  <si>
    <r>
      <t xml:space="preserve">Supply, installation, and testing of </t>
    </r>
    <r>
      <rPr>
        <b/>
        <sz val="11"/>
        <rFont val="Century Gothic"/>
        <family val="2"/>
      </rPr>
      <t>Galvanized Iron</t>
    </r>
    <r>
      <rPr>
        <sz val="11"/>
        <rFont val="Century Gothic"/>
        <family val="2"/>
      </rPr>
      <t xml:space="preserve"> (GI)/ </t>
    </r>
    <r>
      <rPr>
        <b/>
        <sz val="11"/>
        <rFont val="Century Gothic"/>
        <family val="2"/>
      </rPr>
      <t>Galvanized Steel</t>
    </r>
    <r>
      <rPr>
        <sz val="11"/>
        <rFont val="Century Gothic"/>
        <family val="2"/>
      </rPr>
      <t xml:space="preserve"> (GS) 120GSM Zinc coated factory fabricated </t>
    </r>
    <r>
      <rPr>
        <b/>
        <sz val="11"/>
        <rFont val="Century Gothic"/>
        <family val="2"/>
      </rPr>
      <t>Round Ducts</t>
    </r>
    <r>
      <rPr>
        <sz val="11"/>
        <rFont val="Century Gothic"/>
        <family val="2"/>
      </rPr>
      <t xml:space="preserve"> of approved makes with all necessary fittings, round connectors, duct collars, splitter dampers, and all necessary duct supports like MS Angle bars, slotted rails, threaded rods, anchor bolts, nuts, bolts, structural beam clamps as applicable. The ducts shall be fabricated and installed in line with SMACNA or DW-144 as required by Airport / local regulatory or approval body having jurisdiction. </t>
    </r>
  </si>
  <si>
    <t>300 mm X 300 mm - (MS)</t>
  </si>
  <si>
    <r>
      <t xml:space="preserve">Supply, installation, and testing of aluminum-polyester casing Round </t>
    </r>
    <r>
      <rPr>
        <b/>
        <sz val="11"/>
        <rFont val="Century Gothic"/>
        <family val="2"/>
      </rPr>
      <t>Insulated</t>
    </r>
    <r>
      <rPr>
        <sz val="11"/>
        <rFont val="Century Gothic"/>
        <family val="2"/>
      </rPr>
      <t xml:space="preserve"> </t>
    </r>
    <r>
      <rPr>
        <b/>
        <sz val="11"/>
        <rFont val="Century Gothic"/>
        <family val="2"/>
      </rPr>
      <t>Flexible Duct</t>
    </r>
    <r>
      <rPr>
        <sz val="11"/>
        <rFont val="Century Gothic"/>
        <family val="2"/>
      </rPr>
      <t xml:space="preserve"> of approved make reinforced with spiral wound steel wire, Temperature range -20</t>
    </r>
    <r>
      <rPr>
        <sz val="11"/>
        <rFont val="Calibri"/>
        <family val="2"/>
      </rPr>
      <t>°</t>
    </r>
    <r>
      <rPr>
        <sz val="11"/>
        <rFont val="Century Gothic"/>
        <family val="2"/>
      </rPr>
      <t xml:space="preserve"> C to +140</t>
    </r>
    <r>
      <rPr>
        <sz val="11"/>
        <rFont val="Calibri"/>
        <family val="2"/>
      </rPr>
      <t>°</t>
    </r>
    <r>
      <rPr>
        <sz val="11"/>
        <rFont val="Century Gothic"/>
        <family val="2"/>
      </rPr>
      <t xml:space="preserve"> C, with a standard Insulation with a 25mm thick mineral wool, covered with aluminum-polyester film casing and with all necessary connections, fixing and support arrangements.</t>
    </r>
  </si>
  <si>
    <t>For Kitchen Exhaust air Fan</t>
  </si>
  <si>
    <r>
      <t>80 mm thicknesses - For</t>
    </r>
    <r>
      <rPr>
        <b/>
        <sz val="11"/>
        <rFont val="Century Gothic"/>
        <family val="2"/>
      </rPr>
      <t xml:space="preserve"> </t>
    </r>
    <r>
      <rPr>
        <sz val="11"/>
        <rFont val="Century Gothic"/>
        <family val="2"/>
      </rPr>
      <t xml:space="preserve">Kitchen Exhaust </t>
    </r>
  </si>
  <si>
    <r>
      <t xml:space="preserve">Supply, installation of </t>
    </r>
    <r>
      <rPr>
        <b/>
        <sz val="11"/>
        <rFont val="Century Gothic"/>
        <family val="2"/>
      </rPr>
      <t>Thermal Insulation</t>
    </r>
    <r>
      <rPr>
        <sz val="11"/>
        <rFont val="Century Gothic"/>
        <family val="2"/>
      </rPr>
      <t xml:space="preserve"> of approved make for duct insulation using closed-cell elastomeric nitrile rubber Class 'O' rated as per BS 476 Part 6: 1989 for fire propagation test and for Class 1 as per BS 476 Part 7, 1987 for surface spread of flame test. 
Water vapour permeability shall be not less than 0.024 per inch (2.48 x 10-13 Kg/m.s.Pa i.e. μ&gt;7000: Water Vapor diffusion resistance) as per DIN 53122 part 2, DIN 52615 / EN 12086 &amp; EN13469. 
Insulaton shall be black Colour with having a density of 50 ± 10 Kg/M3. 
Quote shall be inclusive of necessary Adhesive. </t>
    </r>
  </si>
  <si>
    <t>Size - 550 x 250 mm</t>
  </si>
  <si>
    <t>Size - 300 x 200 mm</t>
  </si>
  <si>
    <t>F.3.2</t>
  </si>
  <si>
    <t>Size - 500 x 400 mm</t>
  </si>
  <si>
    <t>Neck Size - 375 mm X 375 mm (Outer Size - 600 mm X 600 mm)</t>
  </si>
  <si>
    <r>
      <t xml:space="preserve">Supply, Installation, Testing and Commissioning of Double Skinned ceiling suspended </t>
    </r>
    <r>
      <rPr>
        <b/>
        <sz val="11"/>
        <rFont val="Century Gothic"/>
        <family val="2"/>
      </rPr>
      <t>Kitchen Exhaust Air Fan</t>
    </r>
    <r>
      <rPr>
        <sz val="11"/>
        <rFont val="Century Gothic"/>
        <family val="2"/>
      </rPr>
      <t xml:space="preserve"> of approved make with minimum 25 mm thick panels of minimum 40 Kg/m3 density with 0.60 mm precoated GSS outer skin and 0.60 plain inner skin, Motor shall be of IE 3, the fan motor should be located outside of the hot air stream, Class H insulation. Fans should be AMCA certified for Air &amp; Sound. Manufacturer shall submit “Certificate of conformity for </t>
    </r>
    <r>
      <rPr>
        <b/>
        <sz val="11"/>
        <rFont val="Century Gothic"/>
        <family val="2"/>
      </rPr>
      <t>250 deg for 2 hours</t>
    </r>
    <r>
      <rPr>
        <sz val="11"/>
        <rFont val="Century Gothic"/>
        <family val="2"/>
      </rPr>
      <t xml:space="preserve"> operation as per EN12101-3: 2002 issued by Internationally recognized Independent Fire Laboratory should be submitted along with type test report. The Type test report should clearly indicate the make of motor used during the testing and the same make/model of motor should be supplied by the fan manufacture at the site. The unit shall be suitable for 400 ± 15 volts, 50 Hz, 3 phase AC supply. Including control panel and all necessary cabling and terminations.
Quote shall be inclusive of all necessary mounting and fixing arrangements for the fan, including hanging arrangements with vibration isolation as required based on the site condition.                                                                                                                             </t>
    </r>
    <r>
      <rPr>
        <b/>
        <sz val="11"/>
        <rFont val="Century Gothic"/>
        <family val="2"/>
      </rPr>
      <t>Note :</t>
    </r>
    <r>
      <rPr>
        <sz val="11"/>
        <rFont val="Century Gothic"/>
        <family val="2"/>
      </rPr>
      <t xml:space="preserve"> External Static Pressure (ESP) is calculated based on design drawing however contractor to select fan to match with actual pressure drop based on site condition. Pressure drop calculation and selection to be submitted to consultant for review / approval. The procurement shall be processed only after pressure drop calculations &amp; selections duly verified from the consultants. </t>
    </r>
  </si>
  <si>
    <r>
      <t xml:space="preserve">Supply, installation, testing and commissioning of </t>
    </r>
    <r>
      <rPr>
        <b/>
        <sz val="11"/>
        <rFont val="Century Gothic"/>
        <family val="2"/>
      </rPr>
      <t>Double Skinned Ceiling Suspended Air Washer Units</t>
    </r>
    <r>
      <rPr>
        <sz val="11"/>
        <rFont val="Century Gothic"/>
        <family val="2"/>
      </rPr>
      <t xml:space="preserve"> of approved make with minimum 25 mm thick panels of minimum 40 Kg/m3 density with 0.60 mm precoated GSS outer skin and 0.60 plain inner skin, filter section with EU4 Pre Filter, mist eliminator located on the air leaving end, drain tank shall be 20 gauge SS304 grade, inlet makeup &amp; overflow connections with pump also considered. Fan shall be ACMA certified  direct driven  backward curved Plenum plug fan with aerofoil design blades including control panel. The Fan shall be suitable for 400 ± 15 volts, 50 Hz, 3 phase AC supply. 
Quote shall be inclusive of all necessary mounting and fixing arrangements for the equipment, including hanging arrangements with vibration isolation as required based on the hanging structure above. 
</t>
    </r>
    <r>
      <rPr>
        <b/>
        <sz val="11"/>
        <rFont val="Century Gothic"/>
        <family val="2"/>
      </rPr>
      <t xml:space="preserve">Note : </t>
    </r>
    <r>
      <rPr>
        <sz val="11"/>
        <rFont val="Century Gothic"/>
        <family val="2"/>
      </rPr>
      <t xml:space="preserve">External Static Pressure (ESP) is calculated based on design drawing however contractor to select fan to match with actual pressure drop based on site condition. Pressure drop calculation and selection to be submitted to consultant for review / approval. The procurement shall be processed only after pressure drop calculations &amp; selections duly verified from the consultants. </t>
    </r>
  </si>
  <si>
    <r>
      <t xml:space="preserve">Supply, installation of </t>
    </r>
    <r>
      <rPr>
        <b/>
        <sz val="11"/>
        <rFont val="Century Gothic"/>
        <family val="2"/>
      </rPr>
      <t>Thermal Insulation</t>
    </r>
    <r>
      <rPr>
        <sz val="11"/>
        <rFont val="Century Gothic"/>
        <family val="2"/>
      </rPr>
      <t xml:space="preserve"> of approved make for Kitchen exhaust ducting using Resin Bonded Fibre Glass Wool (Asbestos Free) with Aluminum Foil covering, density of not less than 48 Kg/m3. Quoute shall be inclusive of necessary Adhesive.</t>
    </r>
  </si>
  <si>
    <t>DISMANTLING OF EXISTING DUCTS</t>
  </si>
  <si>
    <t>Remove and dispose of the existing supply air duct branch, fittings, insulation, and supports etc. and install new duct sections to match the new design, including necessary supports and hangers.</t>
  </si>
  <si>
    <t>Dismantling of existing ducts</t>
  </si>
  <si>
    <t>J.1.1</t>
  </si>
  <si>
    <t>M</t>
  </si>
  <si>
    <t>M.1</t>
  </si>
  <si>
    <t>M.1.1</t>
  </si>
  <si>
    <t>M.1.2</t>
  </si>
  <si>
    <t>M.1.3</t>
  </si>
  <si>
    <t>General Guidelines:</t>
  </si>
  <si>
    <t>Ducting:</t>
  </si>
  <si>
    <r>
      <t>1)</t>
    </r>
    <r>
      <rPr>
        <sz val="7"/>
        <color indexed="62"/>
        <rFont val="Times New Roman"/>
        <family val="1"/>
      </rPr>
      <t xml:space="preserve">      </t>
    </r>
    <r>
      <rPr>
        <sz val="10"/>
        <color indexed="62"/>
        <rFont val="Calibri"/>
        <family val="2"/>
      </rPr>
      <t>Ducting shall be in accordance with IS 655, Galvanised Iron sheet to be used for all ducting works. Thermal insulation on ducts shall be 19 mm thick. Closed cell Class “O” BS 476 Part 6-7 FM Approved nitrile rubber elastomeric insulation thermal conductivity 0.033 watts per meter-kelvin (W/(M</t>
    </r>
    <r>
      <rPr>
        <sz val="10"/>
        <color indexed="62"/>
        <rFont val="Cambria Math"/>
        <family val="1"/>
      </rPr>
      <t>⋅</t>
    </r>
    <r>
      <rPr>
        <sz val="10"/>
        <color indexed="62"/>
        <rFont val="Calibri"/>
        <family val="2"/>
      </rPr>
      <t xml:space="preserve">K)) at 0°C for air conditioning ducting.   </t>
    </r>
  </si>
  <si>
    <r>
      <t>2)</t>
    </r>
    <r>
      <rPr>
        <sz val="7"/>
        <color indexed="62"/>
        <rFont val="Times New Roman"/>
        <family val="1"/>
      </rPr>
      <t xml:space="preserve">      </t>
    </r>
    <r>
      <rPr>
        <sz val="10"/>
        <color indexed="62"/>
        <rFont val="Calibri"/>
        <family val="2"/>
      </rPr>
      <t>Thermal insulation on kitchen exhaust ducting shall be 80 mm thick Aluminium foil faced resin bonded fiber Glass wool of density not less than 48 kg/m3</t>
    </r>
  </si>
  <si>
    <r>
      <t>3)</t>
    </r>
    <r>
      <rPr>
        <sz val="7"/>
        <color indexed="62"/>
        <rFont val="Times New Roman"/>
        <family val="1"/>
      </rPr>
      <t xml:space="preserve">      </t>
    </r>
    <r>
      <rPr>
        <sz val="10"/>
        <color indexed="62"/>
        <rFont val="Calibri"/>
        <family val="2"/>
      </rPr>
      <t>Thermal Insulation on Fresh air, Supply Air and Return Air shall be 19mm thick closed cell antimicrobial Class “O” BS 476 and part 6 &amp; 7 FM approved nitrile rubber elastomeric insulation thermal conductivity 0.033 watts per meter-kelvin (W/ (M</t>
    </r>
    <r>
      <rPr>
        <sz val="10"/>
        <color indexed="62"/>
        <rFont val="Cambria Math"/>
        <family val="1"/>
      </rPr>
      <t>⋅</t>
    </r>
    <r>
      <rPr>
        <sz val="10"/>
        <color indexed="62"/>
        <rFont val="Calibri"/>
        <family val="2"/>
      </rPr>
      <t>K)) at 0°C.</t>
    </r>
  </si>
  <si>
    <r>
      <t>4)</t>
    </r>
    <r>
      <rPr>
        <sz val="7"/>
        <color indexed="62"/>
        <rFont val="Times New Roman"/>
        <family val="1"/>
      </rPr>
      <t xml:space="preserve">      </t>
    </r>
    <r>
      <rPr>
        <sz val="10"/>
        <color indexed="62"/>
        <rFont val="Calibri"/>
        <family val="2"/>
      </rPr>
      <t>Appropriate number of trap doors shall be provided in kitchen exhaust ducting for oil/grease cleaning purpose.</t>
    </r>
  </si>
  <si>
    <r>
      <t>5)</t>
    </r>
    <r>
      <rPr>
        <sz val="7"/>
        <color indexed="62"/>
        <rFont val="Times New Roman"/>
        <family val="1"/>
      </rPr>
      <t xml:space="preserve">      </t>
    </r>
    <r>
      <rPr>
        <sz val="10"/>
        <color indexed="62"/>
        <rFont val="Calibri"/>
        <family val="2"/>
      </rPr>
      <t>Ducting installation with respect to fresh air intake, kitchen exhaust out from location up to louvers at façade shall be in the scope of concessioner including air washer, exhaust fan section dry scrubber etc.</t>
    </r>
  </si>
  <si>
    <r>
      <t>6)</t>
    </r>
    <r>
      <rPr>
        <sz val="7"/>
        <color indexed="62"/>
        <rFont val="Times New Roman"/>
        <family val="1"/>
      </rPr>
      <t xml:space="preserve">      </t>
    </r>
    <r>
      <rPr>
        <sz val="10"/>
        <color indexed="62"/>
        <rFont val="Calibri"/>
        <family val="2"/>
      </rPr>
      <t>Each and every kitchen exhaust hood should be equipped with UL listed, wet chemical based, mechanically operated, automatic fire suppression system. Separate drawing to be submitted for Hood suppression system.</t>
    </r>
  </si>
  <si>
    <r>
      <t>7)</t>
    </r>
    <r>
      <rPr>
        <sz val="7"/>
        <color indexed="62"/>
        <rFont val="Times New Roman"/>
        <family val="1"/>
      </rPr>
      <t xml:space="preserve">      </t>
    </r>
    <r>
      <rPr>
        <sz val="10"/>
        <color indexed="62"/>
        <rFont val="Calibri"/>
        <family val="2"/>
      </rPr>
      <t>Supporting of ducting to be done with using angle 50x 50 x 5mm and tie rod of size minimum 10 mm dia/ As per duct size.</t>
    </r>
  </si>
  <si>
    <r>
      <t>8)</t>
    </r>
    <r>
      <rPr>
        <sz val="7"/>
        <color indexed="62"/>
        <rFont val="Times New Roman"/>
        <family val="1"/>
      </rPr>
      <t xml:space="preserve">      </t>
    </r>
    <r>
      <rPr>
        <sz val="10"/>
        <color indexed="62"/>
        <rFont val="Calibri"/>
        <family val="2"/>
      </rPr>
      <t>Post completion of onsite work, concessionaire has to share testing and commissioning report with DIAL.</t>
    </r>
  </si>
  <si>
    <r>
      <t>9)</t>
    </r>
    <r>
      <rPr>
        <sz val="7"/>
        <color indexed="62"/>
        <rFont val="Times New Roman"/>
        <family val="1"/>
      </rPr>
      <t xml:space="preserve">      </t>
    </r>
    <r>
      <rPr>
        <sz val="11"/>
        <color indexed="62"/>
        <rFont val="Calibri"/>
        <family val="2"/>
      </rPr>
      <t xml:space="preserve">Integration with Fire alarm system, so that AHU get switched off in case of any fire incident. </t>
    </r>
  </si>
  <si>
    <r>
      <t>10)</t>
    </r>
    <r>
      <rPr>
        <sz val="7"/>
        <color indexed="62"/>
        <rFont val="Times New Roman"/>
        <family val="1"/>
      </rPr>
      <t xml:space="preserve">   </t>
    </r>
    <r>
      <rPr>
        <sz val="11"/>
        <color indexed="62"/>
        <rFont val="Calibri"/>
        <family val="2"/>
      </rPr>
      <t>For equipment placement structural details to be approved by structural consultant and same to be share with DIAL.</t>
    </r>
  </si>
  <si>
    <r>
      <t>11)</t>
    </r>
    <r>
      <rPr>
        <sz val="7"/>
        <color indexed="62"/>
        <rFont val="Times New Roman"/>
        <family val="1"/>
      </rPr>
      <t xml:space="preserve">   </t>
    </r>
    <r>
      <rPr>
        <sz val="11"/>
        <color indexed="62"/>
        <rFont val="Calibri"/>
        <family val="2"/>
      </rPr>
      <t>Trap door with proper access to be provided for filter and copper coil cleaning.</t>
    </r>
  </si>
  <si>
    <r>
      <t>12)</t>
    </r>
    <r>
      <rPr>
        <sz val="7"/>
        <color indexed="62"/>
        <rFont val="Times New Roman"/>
        <family val="1"/>
      </rPr>
      <t xml:space="preserve">   </t>
    </r>
    <r>
      <rPr>
        <sz val="11"/>
        <color indexed="62"/>
        <rFont val="Calibri"/>
        <family val="2"/>
      </rPr>
      <t>Kitchen ventilation shall comply to NFPA 96 guideline.</t>
    </r>
  </si>
  <si>
    <t xml:space="preserve">Chilled Water Piping:- </t>
  </si>
  <si>
    <r>
      <t>1.</t>
    </r>
    <r>
      <rPr>
        <b/>
        <sz val="7"/>
        <color indexed="62"/>
        <rFont val="Times New Roman"/>
        <family val="1"/>
      </rPr>
      <t xml:space="preserve">       </t>
    </r>
    <r>
      <rPr>
        <sz val="10"/>
        <color indexed="62"/>
        <rFont val="Calibri"/>
        <family val="2"/>
      </rPr>
      <t>Chilled water piping shall be confirming to IS:1239 Part I class ‘C’ heavy and fitting shall be conforming to ASTM A-105,3000lbs socket weld end (up to 50mm) &amp; 1S:1239 Part-II HEAVY/ASTM A-234 WPB, Gr.B butt weld fitting ( above 50nb pipe size)</t>
    </r>
  </si>
  <si>
    <r>
      <t>2.</t>
    </r>
    <r>
      <rPr>
        <b/>
        <sz val="7"/>
        <color indexed="62"/>
        <rFont val="Times New Roman"/>
        <family val="1"/>
      </rPr>
      <t xml:space="preserve">       </t>
    </r>
    <r>
      <rPr>
        <sz val="10"/>
        <color indexed="62"/>
        <rFont val="Calibri"/>
        <family val="2"/>
      </rPr>
      <t>Piping connection should be socket welded up to 50nb size and shall be butt weld above 50nb pipe size. Pipe flanges should be confirming to ASTM A-105 # 150 SORF and flange dimension should be in accordance with ASME/ANSI B 16.5 (150 SORF), fitting to fitting welding is not allowed. Nozzle connections/thredolets/weldolets are not allowed by puncturing the pipe. Only equal/unequal Tee’s shall be used for branch connection from header. Socket weld end Tee should be used for branch connection (up-to -50nb pipe size) w.r.t to pressure gauge/temperature gauge/Air vent/Drain point etc.</t>
    </r>
  </si>
  <si>
    <r>
      <t>3.</t>
    </r>
    <r>
      <rPr>
        <b/>
        <sz val="7"/>
        <color indexed="62"/>
        <rFont val="Times New Roman"/>
        <family val="1"/>
      </rPr>
      <t xml:space="preserve">       </t>
    </r>
    <r>
      <rPr>
        <sz val="10"/>
        <color indexed="62"/>
        <rFont val="Calibri"/>
        <family val="2"/>
      </rPr>
      <t>Post installation clearance by DIAL, CHW piping shall be tested @15kgf/cm2 hydrostatics pressure for 24hrs hold time and Testing should be witnessed to DIAL Team.</t>
    </r>
  </si>
  <si>
    <r>
      <t>4.</t>
    </r>
    <r>
      <rPr>
        <b/>
        <sz val="7"/>
        <color indexed="62"/>
        <rFont val="Times New Roman"/>
        <family val="1"/>
      </rPr>
      <t xml:space="preserve">       </t>
    </r>
    <r>
      <rPr>
        <sz val="10"/>
        <color indexed="62"/>
        <rFont val="Calibri"/>
        <family val="2"/>
      </rPr>
      <t>Thermal insulation on CHW and condensate drain piping line shall be 25mm thick. Closed cell antimicrobial Class “O” BS 476 and part 6 &amp; 7 FM approved nitrile rubber elastomeric insulation thermal conductivity 0.033 watts per meter-kelvin (W/ (M</t>
    </r>
    <r>
      <rPr>
        <sz val="10"/>
        <color indexed="62"/>
        <rFont val="Cambria Math"/>
        <family val="1"/>
      </rPr>
      <t>⋅</t>
    </r>
    <r>
      <rPr>
        <sz val="10"/>
        <color indexed="62"/>
        <rFont val="Calibri"/>
        <family val="2"/>
      </rPr>
      <t>K)) at 0°C.</t>
    </r>
  </si>
  <si>
    <r>
      <t>5.</t>
    </r>
    <r>
      <rPr>
        <b/>
        <sz val="7"/>
        <color indexed="62"/>
        <rFont val="Times New Roman"/>
        <family val="1"/>
      </rPr>
      <t xml:space="preserve">       </t>
    </r>
    <r>
      <rPr>
        <sz val="10"/>
        <color indexed="62"/>
        <rFont val="Calibri"/>
        <family val="2"/>
      </rPr>
      <t>Condensate drain piping shall be complying to IS 4985 Class 3 UPVC pipe. Solvent cement complying with ASTM D2564 shall be used for joints.</t>
    </r>
  </si>
  <si>
    <r>
      <t>6.</t>
    </r>
    <r>
      <rPr>
        <b/>
        <sz val="7"/>
        <color indexed="62"/>
        <rFont val="Times New Roman"/>
        <family val="1"/>
      </rPr>
      <t xml:space="preserve">       </t>
    </r>
    <r>
      <rPr>
        <sz val="10"/>
        <color indexed="62"/>
        <rFont val="Calibri"/>
        <family val="2"/>
      </rPr>
      <t xml:space="preserve">For ceiling suspended chilled water pipe:  Pipe should be hanged with tie rod of size minimum 10 mm dia. </t>
    </r>
  </si>
  <si>
    <r>
      <t>7.</t>
    </r>
    <r>
      <rPr>
        <b/>
        <sz val="7"/>
        <color indexed="62"/>
        <rFont val="Times New Roman"/>
        <family val="1"/>
      </rPr>
      <t xml:space="preserve">       </t>
    </r>
    <r>
      <rPr>
        <sz val="10"/>
        <color indexed="62"/>
        <rFont val="Calibri"/>
        <family val="2"/>
      </rPr>
      <t>Attached CHW P&amp;ID drawing/sketch to be followed during onsite work.</t>
    </r>
  </si>
  <si>
    <t xml:space="preserve">Included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</si>
</sst>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0.00_);_(* \(#,##0.00\);_(* \-??_);_(@_)"/>
  </numFmts>
  <fonts count="26" x14ac:knownFonts="1">
    <font>
      <sz val="11"/>
      <color theme="1"/>
      <name val="Calibri"/>
      <family val="2"/>
      <scheme val="minor"/>
    </font>
    <font>
      <b/>
      <sz val="11"/>
      <color theme="1"/>
      <name val="Century Gothic"/>
      <family val="2"/>
    </font>
    <font>
      <sz val="11"/>
      <color theme="1"/>
      <name val="Century Gothic"/>
      <family val="2"/>
    </font>
    <font>
      <sz val="10"/>
      <color theme="1"/>
      <name val="Century Gothic"/>
      <family val="2"/>
    </font>
    <font>
      <sz val="8"/>
      <name val="Calibri"/>
      <family val="2"/>
      <scheme val="minor"/>
    </font>
    <font>
      <b/>
      <sz val="11"/>
      <color rgb="FFFF0000"/>
      <name val="Century Gothic"/>
      <family val="2"/>
    </font>
    <font>
      <sz val="11"/>
      <color rgb="FFFF0000"/>
      <name val="Calibri"/>
      <family val="2"/>
      <scheme val="minor"/>
    </font>
    <font>
      <b/>
      <sz val="11"/>
      <name val="Century Gothic"/>
      <family val="2"/>
    </font>
    <font>
      <sz val="11"/>
      <name val="Century Gothic"/>
      <family val="2"/>
    </font>
    <font>
      <sz val="11"/>
      <name val="Calibri"/>
      <family val="2"/>
      <scheme val="minor"/>
    </font>
    <font>
      <b/>
      <sz val="18"/>
      <name val="Century Gothic"/>
      <family val="2"/>
    </font>
    <font>
      <sz val="11"/>
      <color theme="1"/>
      <name val="Calibri"/>
      <family val="2"/>
    </font>
    <font>
      <sz val="11"/>
      <name val="Calibri"/>
      <family val="2"/>
    </font>
    <font>
      <sz val="11"/>
      <color theme="1"/>
      <name val="Calibri"/>
      <family val="2"/>
      <scheme val="minor"/>
    </font>
    <font>
      <sz val="10"/>
      <name val="Arial"/>
      <family val="2"/>
    </font>
    <font>
      <sz val="11"/>
      <color indexed="62"/>
      <name val="Calibri"/>
      <family val="2"/>
    </font>
    <font>
      <sz val="10"/>
      <name val="Arial"/>
      <family val="2"/>
      <charset val="1"/>
    </font>
    <font>
      <sz val="7"/>
      <color indexed="62"/>
      <name val="Times New Roman"/>
      <family val="1"/>
    </font>
    <font>
      <sz val="10"/>
      <color indexed="62"/>
      <name val="Calibri"/>
      <family val="2"/>
    </font>
    <font>
      <sz val="10"/>
      <color indexed="62"/>
      <name val="Cambria Math"/>
      <family val="1"/>
    </font>
    <font>
      <b/>
      <sz val="7"/>
      <color indexed="62"/>
      <name val="Times New Roman"/>
      <family val="1"/>
    </font>
    <font>
      <b/>
      <sz val="11"/>
      <color rgb="FF1F497D"/>
      <name val="Calibri"/>
      <family val="2"/>
    </font>
    <font>
      <sz val="10"/>
      <color indexed="8"/>
      <name val="Calibri"/>
      <family val="2"/>
      <scheme val="minor"/>
    </font>
    <font>
      <b/>
      <sz val="10"/>
      <color rgb="FF1F497D"/>
      <name val="Calibri"/>
      <family val="2"/>
    </font>
    <font>
      <sz val="10"/>
      <color rgb="FF1F497D"/>
      <name val="Calibri"/>
      <family val="2"/>
    </font>
    <font>
      <sz val="11"/>
      <color rgb="FF1F497D"/>
      <name val="Calibri"/>
      <family val="2"/>
    </font>
  </fonts>
  <fills count="10">
    <fill>
      <patternFill patternType="none"/>
    </fill>
    <fill>
      <patternFill patternType="gray125"/>
    </fill>
    <fill>
      <patternFill patternType="solid">
        <fgColor theme="2" tint="-9.9978637043366805E-2"/>
        <bgColor indexed="64"/>
      </patternFill>
    </fill>
    <fill>
      <patternFill patternType="solid">
        <fgColor theme="8"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6"/>
        <bgColor indexed="64"/>
      </patternFill>
    </fill>
    <fill>
      <patternFill patternType="solid">
        <fgColor theme="0"/>
        <bgColor indexed="64"/>
      </patternFill>
    </fill>
    <fill>
      <patternFill patternType="solid">
        <fgColor rgb="FFFFFF00"/>
        <bgColor indexed="64"/>
      </patternFill>
    </fill>
    <fill>
      <patternFill patternType="solid">
        <fgColor indexed="22"/>
        <bgColor indexed="31"/>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4">
    <xf numFmtId="0" fontId="0" fillId="0" borderId="0"/>
    <xf numFmtId="164" fontId="14" fillId="0" borderId="0" applyFill="0" applyBorder="0" applyAlignment="0" applyProtection="0"/>
    <xf numFmtId="43" fontId="13" fillId="0" borderId="0" applyFont="0" applyFill="0" applyBorder="0" applyAlignment="0" applyProtection="0"/>
    <xf numFmtId="164" fontId="14" fillId="0" borderId="0" applyFill="0" applyBorder="0" applyAlignment="0" applyProtection="0"/>
    <xf numFmtId="164" fontId="14" fillId="0" borderId="0" applyFill="0" applyBorder="0" applyAlignment="0" applyProtection="0"/>
    <xf numFmtId="0" fontId="14" fillId="0" borderId="0">
      <alignment vertical="center" wrapText="1"/>
    </xf>
    <xf numFmtId="0" fontId="14" fillId="0" borderId="0">
      <alignment vertical="center" wrapText="1"/>
    </xf>
    <xf numFmtId="0" fontId="16" fillId="0" borderId="0">
      <alignment vertical="center" wrapText="1"/>
    </xf>
    <xf numFmtId="0" fontId="14" fillId="0" borderId="0"/>
    <xf numFmtId="0" fontId="14" fillId="0" borderId="0"/>
    <xf numFmtId="0" fontId="13" fillId="0" borderId="0"/>
    <xf numFmtId="0" fontId="14" fillId="0" borderId="0"/>
    <xf numFmtId="0" fontId="13" fillId="0" borderId="0"/>
    <xf numFmtId="0" fontId="14" fillId="0" borderId="0"/>
  </cellStyleXfs>
  <cellXfs count="87">
    <xf numFmtId="0" fontId="0" fillId="0" borderId="0" xfId="0"/>
    <xf numFmtId="0" fontId="2" fillId="4" borderId="1" xfId="0" applyFont="1" applyFill="1" applyBorder="1" applyAlignment="1">
      <alignment horizontal="center" vertical="center"/>
    </xf>
    <xf numFmtId="0" fontId="1" fillId="5" borderId="11" xfId="0" applyFont="1" applyFill="1" applyBorder="1" applyAlignment="1">
      <alignment horizontal="left" vertical="center"/>
    </xf>
    <xf numFmtId="0" fontId="2" fillId="5" borderId="11" xfId="0" applyFont="1" applyFill="1" applyBorder="1" applyAlignment="1">
      <alignment horizontal="center" vertical="center"/>
    </xf>
    <xf numFmtId="0" fontId="2" fillId="5" borderId="12"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2" fillId="6" borderId="11" xfId="0" applyFont="1" applyFill="1" applyBorder="1" applyAlignment="1">
      <alignment horizontal="left" vertical="center" wrapText="1"/>
    </xf>
    <xf numFmtId="0" fontId="2" fillId="6" borderId="11" xfId="0" applyFont="1" applyFill="1" applyBorder="1" applyAlignment="1">
      <alignment horizontal="center" vertical="center"/>
    </xf>
    <xf numFmtId="0" fontId="2" fillId="6" borderId="12" xfId="0" applyFont="1" applyFill="1" applyBorder="1" applyAlignment="1">
      <alignment horizontal="center" vertical="center"/>
    </xf>
    <xf numFmtId="0" fontId="3" fillId="0" borderId="13" xfId="0" applyFont="1" applyBorder="1" applyAlignment="1">
      <alignment horizontal="center" vertical="center"/>
    </xf>
    <xf numFmtId="0" fontId="1" fillId="6" borderId="11" xfId="0" applyFont="1" applyFill="1" applyBorder="1" applyAlignment="1">
      <alignment horizontal="left" vertical="center" wrapText="1"/>
    </xf>
    <xf numFmtId="0" fontId="1" fillId="6" borderId="12" xfId="0" applyFont="1" applyFill="1" applyBorder="1" applyAlignment="1">
      <alignment horizontal="center" vertical="center"/>
    </xf>
    <xf numFmtId="0" fontId="0" fillId="0" borderId="6" xfId="0" applyBorder="1" applyAlignment="1">
      <alignment horizontal="center" vertical="center"/>
    </xf>
    <xf numFmtId="0" fontId="2" fillId="3" borderId="0" xfId="0" applyFont="1" applyFill="1" applyAlignment="1">
      <alignment horizontal="left" vertical="center"/>
    </xf>
    <xf numFmtId="0" fontId="2" fillId="3" borderId="0" xfId="0" applyFont="1" applyFill="1" applyAlignment="1">
      <alignment horizontal="center" vertical="center"/>
    </xf>
    <xf numFmtId="0" fontId="7" fillId="6" borderId="10" xfId="0" applyFont="1" applyFill="1" applyBorder="1" applyAlignment="1">
      <alignment horizontal="center" vertical="center"/>
    </xf>
    <xf numFmtId="0" fontId="8" fillId="6" borderId="11" xfId="0" applyFont="1" applyFill="1" applyBorder="1" applyAlignment="1">
      <alignment horizontal="center" vertical="center"/>
    </xf>
    <xf numFmtId="0" fontId="7" fillId="5" borderId="10" xfId="0" applyFont="1" applyFill="1" applyBorder="1" applyAlignment="1">
      <alignment horizontal="center" vertical="center"/>
    </xf>
    <xf numFmtId="0" fontId="7" fillId="5" borderId="11" xfId="0" applyFont="1" applyFill="1" applyBorder="1" applyAlignment="1">
      <alignment horizontal="left" vertical="center"/>
    </xf>
    <xf numFmtId="0" fontId="8" fillId="5" borderId="11" xfId="0" applyFont="1" applyFill="1" applyBorder="1" applyAlignment="1">
      <alignment horizontal="center" vertical="center"/>
    </xf>
    <xf numFmtId="0" fontId="7" fillId="3" borderId="2" xfId="0" applyFont="1" applyFill="1" applyBorder="1" applyAlignment="1">
      <alignment horizontal="center" vertical="center"/>
    </xf>
    <xf numFmtId="0" fontId="8" fillId="3" borderId="5" xfId="0" applyFont="1" applyFill="1" applyBorder="1" applyAlignment="1">
      <alignment horizontal="center" vertical="center"/>
    </xf>
    <xf numFmtId="0" fontId="8" fillId="6" borderId="10" xfId="0" applyFont="1" applyFill="1" applyBorder="1" applyAlignment="1">
      <alignment horizontal="left" vertical="center" wrapText="1"/>
    </xf>
    <xf numFmtId="0" fontId="9" fillId="0" borderId="5" xfId="0" applyFont="1" applyBorder="1" applyAlignment="1">
      <alignment horizontal="center" vertical="center"/>
    </xf>
    <xf numFmtId="0" fontId="9" fillId="0" borderId="0" xfId="0" applyFont="1" applyAlignment="1">
      <alignment horizontal="center" vertical="center"/>
    </xf>
    <xf numFmtId="0" fontId="8" fillId="3" borderId="0" xfId="0" applyFont="1" applyFill="1" applyAlignment="1">
      <alignment horizontal="center" vertical="center"/>
    </xf>
    <xf numFmtId="0" fontId="2" fillId="4" borderId="11" xfId="0" applyFont="1" applyFill="1" applyBorder="1" applyAlignment="1">
      <alignment horizontal="left" vertical="center" wrapText="1"/>
    </xf>
    <xf numFmtId="0" fontId="8" fillId="0" borderId="13" xfId="0" applyFont="1" applyBorder="1" applyAlignment="1">
      <alignment horizontal="center" vertical="center"/>
    </xf>
    <xf numFmtId="0" fontId="8" fillId="0" borderId="13" xfId="0" applyFont="1" applyBorder="1" applyAlignment="1">
      <alignment horizontal="left" vertical="center" wrapText="1"/>
    </xf>
    <xf numFmtId="0" fontId="2" fillId="0" borderId="13" xfId="0" applyFont="1" applyBorder="1" applyAlignment="1">
      <alignment horizontal="center" vertical="center"/>
    </xf>
    <xf numFmtId="0" fontId="7"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0" borderId="13" xfId="0" applyFont="1" applyBorder="1" applyAlignment="1">
      <alignment horizontal="left" vertical="center" wrapText="1"/>
    </xf>
    <xf numFmtId="0" fontId="8" fillId="4" borderId="11" xfId="0" applyFont="1" applyFill="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pplyAlignment="1">
      <alignment horizontal="left" vertical="center"/>
    </xf>
    <xf numFmtId="0" fontId="1" fillId="5" borderId="11" xfId="0" applyFont="1" applyFill="1" applyBorder="1" applyAlignment="1">
      <alignment horizontal="left" vertical="center"/>
    </xf>
    <xf numFmtId="0" fontId="8" fillId="0" borderId="1" xfId="0" applyFont="1" applyFill="1" applyBorder="1" applyAlignment="1">
      <alignment horizontal="center" vertical="center"/>
    </xf>
    <xf numFmtId="14" fontId="1" fillId="3" borderId="4" xfId="0" applyNumberFormat="1" applyFont="1" applyFill="1" applyBorder="1" applyAlignment="1">
      <alignment horizontal="left"/>
    </xf>
    <xf numFmtId="0" fontId="1" fillId="3" borderId="0" xfId="0" applyFont="1" applyFill="1"/>
    <xf numFmtId="0" fontId="1" fillId="3" borderId="6" xfId="0" applyFont="1" applyFill="1" applyBorder="1" applyAlignment="1">
      <alignment horizontal="left"/>
    </xf>
    <xf numFmtId="0" fontId="1" fillId="3" borderId="8" xfId="0" applyFont="1" applyFill="1" applyBorder="1"/>
    <xf numFmtId="0" fontId="1" fillId="3" borderId="9" xfId="0" applyFont="1" applyFill="1" applyBorder="1" applyAlignment="1">
      <alignment horizontal="left"/>
    </xf>
    <xf numFmtId="0" fontId="1" fillId="3" borderId="3" xfId="0" applyFont="1" applyFill="1" applyBorder="1"/>
    <xf numFmtId="0" fontId="7" fillId="8" borderId="10" xfId="0" applyFont="1" applyFill="1" applyBorder="1" applyAlignment="1">
      <alignment horizontal="center" vertical="center"/>
    </xf>
    <xf numFmtId="0" fontId="8" fillId="8" borderId="11" xfId="0" applyFont="1" applyFill="1" applyBorder="1" applyAlignment="1">
      <alignment horizontal="left" vertical="center" wrapText="1"/>
    </xf>
    <xf numFmtId="0" fontId="8" fillId="8" borderId="11" xfId="0" applyFont="1" applyFill="1" applyBorder="1" applyAlignment="1">
      <alignment horizontal="center" vertical="center"/>
    </xf>
    <xf numFmtId="0" fontId="2" fillId="8" borderId="11" xfId="0" applyFont="1" applyFill="1" applyBorder="1" applyAlignment="1">
      <alignment horizontal="center" vertical="center"/>
    </xf>
    <xf numFmtId="0" fontId="2" fillId="8" borderId="12" xfId="0" applyFont="1" applyFill="1" applyBorder="1" applyAlignment="1">
      <alignment horizontal="center" vertical="center"/>
    </xf>
    <xf numFmtId="0" fontId="0" fillId="8" borderId="0" xfId="0" applyFill="1" applyAlignment="1">
      <alignment horizontal="center" vertical="center"/>
    </xf>
    <xf numFmtId="0" fontId="8" fillId="8" borderId="13" xfId="0" applyFont="1" applyFill="1" applyBorder="1" applyAlignment="1">
      <alignment horizontal="center" vertical="center"/>
    </xf>
    <xf numFmtId="0" fontId="8" fillId="8" borderId="13" xfId="0" applyFont="1" applyFill="1" applyBorder="1" applyAlignment="1">
      <alignment horizontal="left" vertical="center" wrapText="1"/>
    </xf>
    <xf numFmtId="0" fontId="2" fillId="8" borderId="13" xfId="0" applyFont="1" applyFill="1" applyBorder="1" applyAlignment="1">
      <alignment horizontal="center" vertical="center"/>
    </xf>
    <xf numFmtId="0" fontId="6" fillId="8" borderId="0" xfId="0" applyFont="1" applyFill="1" applyAlignment="1">
      <alignment horizontal="center" vertical="center"/>
    </xf>
    <xf numFmtId="0" fontId="0" fillId="0" borderId="0" xfId="0"/>
    <xf numFmtId="0" fontId="21" fillId="0" borderId="0" xfId="0" applyFont="1" applyAlignment="1">
      <alignment vertical="center"/>
    </xf>
    <xf numFmtId="0" fontId="22" fillId="0" borderId="0" xfId="0" applyFont="1" applyAlignment="1">
      <alignment vertical="center"/>
    </xf>
    <xf numFmtId="0" fontId="22" fillId="0" borderId="0" xfId="0" applyFont="1" applyAlignment="1">
      <alignment horizontal="center" vertical="center"/>
    </xf>
    <xf numFmtId="0" fontId="22" fillId="9" borderId="0" xfId="7" applyFont="1" applyFill="1">
      <alignment vertical="center" wrapText="1"/>
    </xf>
    <xf numFmtId="0" fontId="23" fillId="0" borderId="0" xfId="0" applyFont="1" applyAlignment="1">
      <alignment vertical="center"/>
    </xf>
    <xf numFmtId="0" fontId="24" fillId="0" borderId="0" xfId="0" applyFont="1" applyAlignment="1">
      <alignment horizontal="left" vertical="center" indent="6"/>
    </xf>
    <xf numFmtId="0" fontId="25" fillId="0" borderId="0" xfId="0" applyFont="1" applyAlignment="1">
      <alignment horizontal="left" vertical="center" indent="6"/>
    </xf>
    <xf numFmtId="0" fontId="23" fillId="0" borderId="0" xfId="0" applyFont="1" applyAlignment="1">
      <alignment horizontal="left" vertical="center" indent="4"/>
    </xf>
    <xf numFmtId="0" fontId="23" fillId="0" borderId="0" xfId="0" applyFont="1" applyAlignment="1">
      <alignment horizontal="left" vertical="center" indent="6"/>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7" borderId="10" xfId="0" applyFont="1" applyFill="1" applyBorder="1" applyAlignment="1">
      <alignment horizontal="center" vertical="center"/>
    </xf>
    <xf numFmtId="0" fontId="2" fillId="7" borderId="11" xfId="0" applyFont="1" applyFill="1" applyBorder="1" applyAlignment="1">
      <alignment horizontal="center" vertical="center"/>
    </xf>
    <xf numFmtId="0" fontId="2" fillId="7" borderId="12" xfId="0" applyFont="1" applyFill="1" applyBorder="1" applyAlignment="1">
      <alignment horizontal="center" vertical="center"/>
    </xf>
    <xf numFmtId="0" fontId="1" fillId="3" borderId="3" xfId="0" applyFont="1" applyFill="1" applyBorder="1" applyAlignment="1">
      <alignment horizontal="left" vertical="center"/>
    </xf>
    <xf numFmtId="0" fontId="8" fillId="4" borderId="1" xfId="0" applyFont="1" applyFill="1" applyBorder="1" applyAlignment="1">
      <alignment horizontal="center" vertical="center"/>
    </xf>
    <xf numFmtId="0" fontId="1" fillId="5" borderId="11" xfId="0" applyFont="1" applyFill="1" applyBorder="1" applyAlignment="1">
      <alignment horizontal="left" vertical="center"/>
    </xf>
    <xf numFmtId="0" fontId="10" fillId="2" borderId="1"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cellXfs>
  <cellStyles count="14">
    <cellStyle name="Comma 12" xfId="1"/>
    <cellStyle name="Comma 15" xfId="2"/>
    <cellStyle name="Comma 2 3" xfId="3"/>
    <cellStyle name="Comma 3 2" xfId="4"/>
    <cellStyle name="Excel Built-in Normal" xfId="5"/>
    <cellStyle name="Excel Built-in Normal 1" xfId="6"/>
    <cellStyle name="Excel Built-in Normal 3" xfId="7"/>
    <cellStyle name="Normal" xfId="0" builtinId="0"/>
    <cellStyle name="Normal 12" xfId="8"/>
    <cellStyle name="Normal 2" xfId="9"/>
    <cellStyle name="Normal 23" xfId="10"/>
    <cellStyle name="Normal 29" xfId="11"/>
    <cellStyle name="Normal 30" xfId="12"/>
    <cellStyle name="Normal 66"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0"/>
  <sheetViews>
    <sheetView tabSelected="1" topLeftCell="C6" zoomScale="80" zoomScaleNormal="80" zoomScaleSheetLayoutView="145" workbookViewId="0">
      <selection activeCell="A6" sqref="A6:I6"/>
    </sheetView>
  </sheetViews>
  <sheetFormatPr defaultColWidth="8.84375" defaultRowHeight="15" customHeight="1" x14ac:dyDescent="0.4"/>
  <cols>
    <col min="1" max="1" width="12.69140625" style="25" customWidth="1"/>
    <col min="2" max="2" width="100.69140625" style="6" customWidth="1"/>
    <col min="3" max="4" width="12.69140625" style="25" customWidth="1"/>
    <col min="5" max="8" width="12.69140625" style="5" customWidth="1"/>
    <col min="9" max="9" width="15.69140625" style="5" customWidth="1"/>
    <col min="10" max="16384" width="8.84375" style="5"/>
  </cols>
  <sheetData>
    <row r="1" spans="1:9" ht="25" customHeight="1" x14ac:dyDescent="0.4">
      <c r="A1" s="84" t="s">
        <v>128</v>
      </c>
      <c r="B1" s="84"/>
      <c r="C1" s="84"/>
      <c r="D1" s="84"/>
      <c r="E1" s="84"/>
      <c r="F1" s="84"/>
      <c r="G1" s="84"/>
      <c r="H1" s="84"/>
      <c r="I1" s="84"/>
    </row>
    <row r="2" spans="1:9" ht="15" customHeight="1" x14ac:dyDescent="0.3">
      <c r="A2" s="21" t="s">
        <v>0</v>
      </c>
      <c r="B2" s="81" t="s">
        <v>129</v>
      </c>
      <c r="C2" s="81"/>
      <c r="D2" s="81"/>
      <c r="E2" s="81"/>
      <c r="F2" s="81"/>
      <c r="G2" s="81"/>
      <c r="H2" s="46" t="s">
        <v>1</v>
      </c>
      <c r="I2" s="41">
        <v>45647</v>
      </c>
    </row>
    <row r="3" spans="1:9" ht="15" customHeight="1" x14ac:dyDescent="0.3">
      <c r="A3" s="22"/>
      <c r="B3" s="14"/>
      <c r="C3" s="26"/>
      <c r="D3" s="26"/>
      <c r="E3" s="15"/>
      <c r="F3" s="15"/>
      <c r="G3" s="15"/>
      <c r="H3" s="42" t="s">
        <v>2</v>
      </c>
      <c r="I3" s="43" t="s">
        <v>130</v>
      </c>
    </row>
    <row r="4" spans="1:9" ht="15" customHeight="1" x14ac:dyDescent="0.3">
      <c r="A4" s="85" t="s">
        <v>127</v>
      </c>
      <c r="B4" s="86"/>
      <c r="C4" s="86"/>
      <c r="D4" s="86"/>
      <c r="E4" s="86"/>
      <c r="F4" s="86"/>
      <c r="G4" s="86"/>
      <c r="H4" s="44" t="s">
        <v>3</v>
      </c>
      <c r="I4" s="45" t="s">
        <v>4</v>
      </c>
    </row>
    <row r="5" spans="1:9" ht="15" customHeight="1" x14ac:dyDescent="0.4">
      <c r="A5" s="23"/>
      <c r="B5" s="7" t="s">
        <v>16</v>
      </c>
      <c r="C5" s="17"/>
      <c r="D5" s="17"/>
      <c r="E5" s="8"/>
      <c r="F5" s="8"/>
      <c r="G5" s="8"/>
      <c r="H5" s="8"/>
      <c r="I5" s="9"/>
    </row>
    <row r="6" spans="1:9" ht="250" customHeight="1" x14ac:dyDescent="0.4">
      <c r="A6" s="70" t="s">
        <v>70</v>
      </c>
      <c r="B6" s="71"/>
      <c r="C6" s="71"/>
      <c r="D6" s="71"/>
      <c r="E6" s="71"/>
      <c r="F6" s="71"/>
      <c r="G6" s="71"/>
      <c r="H6" s="71"/>
      <c r="I6" s="72"/>
    </row>
    <row r="7" spans="1:9" ht="15" customHeight="1" x14ac:dyDescent="0.4">
      <c r="A7" s="82" t="s">
        <v>5</v>
      </c>
      <c r="B7" s="76" t="s">
        <v>6</v>
      </c>
      <c r="C7" s="82" t="s">
        <v>7</v>
      </c>
      <c r="D7" s="82" t="s">
        <v>8</v>
      </c>
      <c r="E7" s="76" t="s">
        <v>9</v>
      </c>
      <c r="F7" s="76"/>
      <c r="G7" s="76" t="s">
        <v>10</v>
      </c>
      <c r="H7" s="76"/>
      <c r="I7" s="77" t="s">
        <v>11</v>
      </c>
    </row>
    <row r="8" spans="1:9" ht="15" customHeight="1" x14ac:dyDescent="0.4">
      <c r="A8" s="82"/>
      <c r="B8" s="76"/>
      <c r="C8" s="82"/>
      <c r="D8" s="82"/>
      <c r="E8" s="1" t="s">
        <v>12</v>
      </c>
      <c r="F8" s="1" t="s">
        <v>13</v>
      </c>
      <c r="G8" s="1" t="s">
        <v>12</v>
      </c>
      <c r="H8" s="1" t="s">
        <v>13</v>
      </c>
      <c r="I8" s="77"/>
    </row>
    <row r="9" spans="1:9" ht="15" customHeight="1" x14ac:dyDescent="0.4">
      <c r="A9" s="82"/>
      <c r="B9" s="76"/>
      <c r="C9" s="82"/>
      <c r="D9" s="82"/>
      <c r="E9" s="1" t="s">
        <v>143</v>
      </c>
      <c r="F9" s="1" t="s">
        <v>143</v>
      </c>
      <c r="G9" s="1" t="s">
        <v>143</v>
      </c>
      <c r="H9" s="1" t="s">
        <v>143</v>
      </c>
      <c r="I9" s="1" t="s">
        <v>143</v>
      </c>
    </row>
    <row r="10" spans="1:9" ht="15" customHeight="1" x14ac:dyDescent="0.4">
      <c r="A10" s="18" t="s">
        <v>14</v>
      </c>
      <c r="B10" s="83" t="s">
        <v>28</v>
      </c>
      <c r="C10" s="83"/>
      <c r="D10" s="83"/>
      <c r="E10" s="3"/>
      <c r="F10" s="3"/>
      <c r="G10" s="3"/>
      <c r="H10" s="3"/>
      <c r="I10" s="4"/>
    </row>
    <row r="11" spans="1:9" ht="100" customHeight="1" x14ac:dyDescent="0.4">
      <c r="A11" s="28" t="s">
        <v>72</v>
      </c>
      <c r="B11" s="70" t="s">
        <v>63</v>
      </c>
      <c r="C11" s="71"/>
      <c r="D11" s="72"/>
      <c r="E11" s="78" t="s">
        <v>193</v>
      </c>
      <c r="F11" s="79"/>
      <c r="G11" s="79"/>
      <c r="H11" s="80"/>
      <c r="I11" s="10"/>
    </row>
    <row r="12" spans="1:9" ht="15" customHeight="1" x14ac:dyDescent="0.4">
      <c r="A12" s="18" t="s">
        <v>17</v>
      </c>
      <c r="B12" s="2" t="s">
        <v>29</v>
      </c>
      <c r="C12" s="20"/>
      <c r="D12" s="20"/>
      <c r="E12" s="3"/>
      <c r="F12" s="3"/>
      <c r="G12" s="3"/>
      <c r="H12" s="3"/>
      <c r="I12" s="4"/>
    </row>
    <row r="13" spans="1:9" ht="15" customHeight="1" x14ac:dyDescent="0.4">
      <c r="A13" s="16"/>
      <c r="B13" s="7" t="s">
        <v>30</v>
      </c>
      <c r="C13" s="17"/>
      <c r="D13" s="17"/>
      <c r="E13" s="8"/>
      <c r="F13" s="8"/>
      <c r="G13" s="8"/>
      <c r="H13" s="8"/>
      <c r="I13" s="9"/>
    </row>
    <row r="14" spans="1:9" s="52" customFormat="1" ht="285" customHeight="1" x14ac:dyDescent="0.4">
      <c r="A14" s="47" t="s">
        <v>71</v>
      </c>
      <c r="B14" s="48" t="s">
        <v>159</v>
      </c>
      <c r="C14" s="49"/>
      <c r="D14" s="49"/>
      <c r="E14" s="50"/>
      <c r="F14" s="50"/>
      <c r="G14" s="50"/>
      <c r="H14" s="50"/>
      <c r="I14" s="51"/>
    </row>
    <row r="15" spans="1:9" s="56" customFormat="1" ht="15" customHeight="1" x14ac:dyDescent="0.4">
      <c r="A15" s="53" t="s">
        <v>73</v>
      </c>
      <c r="B15" s="54" t="s">
        <v>144</v>
      </c>
      <c r="C15" s="53" t="s">
        <v>15</v>
      </c>
      <c r="D15" s="53">
        <v>1</v>
      </c>
      <c r="E15" s="55"/>
      <c r="F15" s="55">
        <f t="shared" ref="F15" si="0">D15*E15</f>
        <v>0</v>
      </c>
      <c r="G15" s="55"/>
      <c r="H15" s="55">
        <f t="shared" ref="H15" si="1">D15*G15</f>
        <v>0</v>
      </c>
      <c r="I15" s="55">
        <f t="shared" ref="I15" si="2">F15+H15</f>
        <v>0</v>
      </c>
    </row>
    <row r="16" spans="1:9" s="52" customFormat="1" ht="250" customHeight="1" x14ac:dyDescent="0.4">
      <c r="A16" s="47" t="s">
        <v>74</v>
      </c>
      <c r="B16" s="48" t="s">
        <v>160</v>
      </c>
      <c r="C16" s="49"/>
      <c r="D16" s="49"/>
      <c r="E16" s="50"/>
      <c r="F16" s="50"/>
      <c r="G16" s="50"/>
      <c r="H16" s="50"/>
      <c r="I16" s="51"/>
    </row>
    <row r="17" spans="1:9" s="56" customFormat="1" ht="15" customHeight="1" x14ac:dyDescent="0.4">
      <c r="A17" s="53" t="s">
        <v>75</v>
      </c>
      <c r="B17" s="54" t="s">
        <v>145</v>
      </c>
      <c r="C17" s="53" t="s">
        <v>15</v>
      </c>
      <c r="D17" s="53">
        <v>1</v>
      </c>
      <c r="E17" s="55"/>
      <c r="F17" s="55">
        <f t="shared" ref="F17" si="3">D17*E17</f>
        <v>0</v>
      </c>
      <c r="G17" s="55"/>
      <c r="H17" s="55">
        <f t="shared" ref="H17" si="4">D17*G17</f>
        <v>0</v>
      </c>
      <c r="I17" s="55">
        <f t="shared" ref="I17" si="5">F17+H17</f>
        <v>0</v>
      </c>
    </row>
    <row r="18" spans="1:9" s="52" customFormat="1" ht="15" customHeight="1" x14ac:dyDescent="0.4">
      <c r="A18" s="47"/>
      <c r="B18" s="48" t="s">
        <v>52</v>
      </c>
      <c r="C18" s="49"/>
      <c r="D18" s="49"/>
      <c r="E18" s="50"/>
      <c r="F18" s="50"/>
      <c r="G18" s="50"/>
      <c r="H18" s="50"/>
      <c r="I18" s="51"/>
    </row>
    <row r="19" spans="1:9" s="52" customFormat="1" ht="116.6" x14ac:dyDescent="0.4">
      <c r="A19" s="47" t="s">
        <v>76</v>
      </c>
      <c r="B19" s="48" t="s">
        <v>147</v>
      </c>
      <c r="C19" s="49"/>
      <c r="D19" s="49"/>
      <c r="E19" s="50"/>
      <c r="F19" s="50"/>
      <c r="G19" s="50"/>
      <c r="H19" s="50"/>
      <c r="I19" s="51"/>
    </row>
    <row r="20" spans="1:9" s="56" customFormat="1" ht="15" customHeight="1" x14ac:dyDescent="0.4">
      <c r="A20" s="53" t="s">
        <v>77</v>
      </c>
      <c r="B20" s="54" t="s">
        <v>131</v>
      </c>
      <c r="C20" s="53" t="s">
        <v>15</v>
      </c>
      <c r="D20" s="53">
        <v>1</v>
      </c>
      <c r="E20" s="55"/>
      <c r="F20" s="55">
        <f t="shared" ref="F20" si="6">D20*E20</f>
        <v>0</v>
      </c>
      <c r="G20" s="55"/>
      <c r="H20" s="55">
        <f t="shared" ref="H20" si="7">D20*G20</f>
        <v>0</v>
      </c>
      <c r="I20" s="55">
        <f t="shared" ref="I20" si="8">F20+H20</f>
        <v>0</v>
      </c>
    </row>
    <row r="21" spans="1:9" ht="15" customHeight="1" x14ac:dyDescent="0.4">
      <c r="A21" s="18" t="s">
        <v>53</v>
      </c>
      <c r="B21" s="19" t="s">
        <v>51</v>
      </c>
      <c r="C21" s="20"/>
      <c r="D21" s="20"/>
      <c r="E21" s="3"/>
      <c r="F21" s="3"/>
      <c r="G21" s="3"/>
      <c r="H21" s="3"/>
      <c r="I21" s="4"/>
    </row>
    <row r="22" spans="1:9" ht="15" customHeight="1" x14ac:dyDescent="0.4">
      <c r="A22" s="16"/>
      <c r="B22" s="7" t="s">
        <v>50</v>
      </c>
      <c r="C22" s="17"/>
      <c r="D22" s="17"/>
      <c r="E22" s="8"/>
      <c r="F22" s="8"/>
      <c r="G22" s="8"/>
      <c r="H22" s="8"/>
      <c r="I22" s="9"/>
    </row>
    <row r="23" spans="1:9" ht="29.15" x14ac:dyDescent="0.4">
      <c r="A23" s="31" t="s">
        <v>78</v>
      </c>
      <c r="B23" s="36" t="s">
        <v>146</v>
      </c>
      <c r="C23" s="32"/>
      <c r="D23" s="32"/>
      <c r="E23" s="33"/>
      <c r="F23" s="33"/>
      <c r="G23" s="33"/>
      <c r="H23" s="33"/>
      <c r="I23" s="34"/>
    </row>
    <row r="24" spans="1:9" ht="15" customHeight="1" x14ac:dyDescent="0.4">
      <c r="A24" s="28" t="s">
        <v>79</v>
      </c>
      <c r="B24" s="29" t="s">
        <v>49</v>
      </c>
      <c r="C24" s="28" t="s">
        <v>42</v>
      </c>
      <c r="D24" s="37">
        <v>8</v>
      </c>
      <c r="E24" s="30"/>
      <c r="F24" s="30">
        <f t="shared" ref="F24" si="9">D24*E24</f>
        <v>0</v>
      </c>
      <c r="G24" s="30"/>
      <c r="H24" s="30">
        <f t="shared" ref="H24" si="10">D24*G24</f>
        <v>0</v>
      </c>
      <c r="I24" s="30">
        <f t="shared" ref="I24" si="11">F24+H24</f>
        <v>0</v>
      </c>
    </row>
    <row r="25" spans="1:9" ht="15" customHeight="1" x14ac:dyDescent="0.4">
      <c r="A25" s="18" t="s">
        <v>80</v>
      </c>
      <c r="B25" s="2" t="s">
        <v>33</v>
      </c>
      <c r="C25" s="20"/>
      <c r="D25" s="20"/>
      <c r="E25" s="3"/>
      <c r="F25" s="3"/>
      <c r="G25" s="3"/>
      <c r="H25" s="3"/>
      <c r="I25" s="4"/>
    </row>
    <row r="26" spans="1:9" ht="15" customHeight="1" x14ac:dyDescent="0.4">
      <c r="A26" s="16"/>
      <c r="B26" s="7" t="s">
        <v>34</v>
      </c>
      <c r="C26" s="17"/>
      <c r="D26" s="17"/>
      <c r="E26" s="8"/>
      <c r="F26" s="8"/>
      <c r="G26" s="8"/>
      <c r="H26" s="8"/>
      <c r="I26" s="9"/>
    </row>
    <row r="27" spans="1:9" ht="87.45" x14ac:dyDescent="0.4">
      <c r="A27" s="31" t="s">
        <v>81</v>
      </c>
      <c r="B27" s="27" t="s">
        <v>95</v>
      </c>
      <c r="C27" s="32"/>
      <c r="D27" s="32"/>
      <c r="E27" s="33"/>
      <c r="F27" s="33"/>
      <c r="G27" s="33"/>
      <c r="H27" s="33"/>
      <c r="I27" s="34"/>
    </row>
    <row r="28" spans="1:9" ht="15" customHeight="1" x14ac:dyDescent="0.4">
      <c r="A28" s="28" t="s">
        <v>82</v>
      </c>
      <c r="B28" s="35" t="s">
        <v>37</v>
      </c>
      <c r="C28" s="28" t="s">
        <v>69</v>
      </c>
      <c r="D28" s="40">
        <v>55</v>
      </c>
      <c r="E28" s="30"/>
      <c r="F28" s="30">
        <f t="shared" ref="F28:F31" si="12">D28*E28</f>
        <v>0</v>
      </c>
      <c r="G28" s="30"/>
      <c r="H28" s="30">
        <f t="shared" ref="H28:H31" si="13">D28*G28</f>
        <v>0</v>
      </c>
      <c r="I28" s="30">
        <f t="shared" ref="I28:I31" si="14">F28+H28</f>
        <v>0</v>
      </c>
    </row>
    <row r="29" spans="1:9" ht="15" customHeight="1" x14ac:dyDescent="0.4">
      <c r="A29" s="28" t="s">
        <v>83</v>
      </c>
      <c r="B29" s="35" t="s">
        <v>38</v>
      </c>
      <c r="C29" s="28" t="s">
        <v>69</v>
      </c>
      <c r="D29" s="40">
        <v>6</v>
      </c>
      <c r="E29" s="30"/>
      <c r="F29" s="30">
        <f t="shared" si="12"/>
        <v>0</v>
      </c>
      <c r="G29" s="30"/>
      <c r="H29" s="30">
        <f t="shared" si="13"/>
        <v>0</v>
      </c>
      <c r="I29" s="30">
        <f t="shared" si="14"/>
        <v>0</v>
      </c>
    </row>
    <row r="30" spans="1:9" ht="15" customHeight="1" x14ac:dyDescent="0.4">
      <c r="A30" s="28" t="s">
        <v>137</v>
      </c>
      <c r="B30" s="35" t="s">
        <v>39</v>
      </c>
      <c r="C30" s="28" t="s">
        <v>69</v>
      </c>
      <c r="D30" s="40">
        <v>45</v>
      </c>
      <c r="E30" s="30"/>
      <c r="F30" s="30">
        <f t="shared" si="12"/>
        <v>0</v>
      </c>
      <c r="G30" s="30"/>
      <c r="H30" s="30">
        <f t="shared" si="13"/>
        <v>0</v>
      </c>
      <c r="I30" s="30">
        <f t="shared" si="14"/>
        <v>0</v>
      </c>
    </row>
    <row r="31" spans="1:9" ht="15" customHeight="1" x14ac:dyDescent="0.4">
      <c r="A31" s="28" t="s">
        <v>138</v>
      </c>
      <c r="B31" s="35" t="s">
        <v>40</v>
      </c>
      <c r="C31" s="28" t="s">
        <v>69</v>
      </c>
      <c r="D31" s="40">
        <v>4</v>
      </c>
      <c r="E31" s="30"/>
      <c r="F31" s="30">
        <f t="shared" si="12"/>
        <v>0</v>
      </c>
      <c r="G31" s="30"/>
      <c r="H31" s="30">
        <f t="shared" si="13"/>
        <v>0</v>
      </c>
      <c r="I31" s="30">
        <f t="shared" si="14"/>
        <v>0</v>
      </c>
    </row>
    <row r="32" spans="1:9" ht="116.6" x14ac:dyDescent="0.4">
      <c r="A32" s="31" t="s">
        <v>84</v>
      </c>
      <c r="B32" s="27" t="s">
        <v>98</v>
      </c>
      <c r="C32" s="32"/>
      <c r="D32" s="32"/>
      <c r="E32" s="33"/>
      <c r="F32" s="33"/>
      <c r="G32" s="33"/>
      <c r="H32" s="33"/>
      <c r="I32" s="34"/>
    </row>
    <row r="33" spans="1:9" ht="15" customHeight="1" x14ac:dyDescent="0.4">
      <c r="A33" s="28" t="s">
        <v>85</v>
      </c>
      <c r="B33" s="29" t="s">
        <v>67</v>
      </c>
      <c r="C33" s="28" t="s">
        <v>69</v>
      </c>
      <c r="D33" s="40">
        <v>39</v>
      </c>
      <c r="E33" s="30"/>
      <c r="F33" s="30">
        <f t="shared" ref="F33" si="15">D33*E33</f>
        <v>0</v>
      </c>
      <c r="G33" s="30"/>
      <c r="H33" s="30">
        <f t="shared" ref="H33" si="16">D33*G33</f>
        <v>0</v>
      </c>
      <c r="I33" s="30">
        <f t="shared" ref="I33" si="17">F33+H33</f>
        <v>0</v>
      </c>
    </row>
    <row r="34" spans="1:9" ht="15" customHeight="1" x14ac:dyDescent="0.4">
      <c r="A34" s="16"/>
      <c r="B34" s="7" t="s">
        <v>35</v>
      </c>
      <c r="C34" s="17"/>
      <c r="D34" s="17"/>
      <c r="E34" s="8"/>
      <c r="F34" s="8"/>
      <c r="G34" s="8"/>
      <c r="H34" s="8"/>
      <c r="I34" s="9"/>
    </row>
    <row r="35" spans="1:9" ht="87.45" x14ac:dyDescent="0.4">
      <c r="A35" s="31" t="s">
        <v>86</v>
      </c>
      <c r="B35" s="36" t="s">
        <v>148</v>
      </c>
      <c r="C35" s="32"/>
      <c r="D35" s="32"/>
      <c r="E35" s="33"/>
      <c r="F35" s="33"/>
      <c r="G35" s="33"/>
      <c r="H35" s="33"/>
      <c r="I35" s="34"/>
    </row>
    <row r="36" spans="1:9" ht="15" customHeight="1" x14ac:dyDescent="0.4">
      <c r="A36" s="28" t="s">
        <v>87</v>
      </c>
      <c r="B36" s="35" t="s">
        <v>37</v>
      </c>
      <c r="C36" s="28" t="s">
        <v>69</v>
      </c>
      <c r="D36" s="40">
        <v>7</v>
      </c>
      <c r="E36" s="30"/>
      <c r="F36" s="30">
        <f t="shared" ref="F36" si="18">D36*E36</f>
        <v>0</v>
      </c>
      <c r="G36" s="30"/>
      <c r="H36" s="30">
        <f t="shared" ref="H36" si="19">D36*G36</f>
        <v>0</v>
      </c>
      <c r="I36" s="30">
        <f t="shared" ref="I36" si="20">F36+H36</f>
        <v>0</v>
      </c>
    </row>
    <row r="37" spans="1:9" ht="15" customHeight="1" x14ac:dyDescent="0.4">
      <c r="A37" s="16"/>
      <c r="B37" s="7" t="s">
        <v>41</v>
      </c>
      <c r="C37" s="17"/>
      <c r="D37" s="17"/>
      <c r="E37" s="8"/>
      <c r="F37" s="8"/>
      <c r="G37" s="8"/>
      <c r="H37" s="8"/>
      <c r="I37" s="9"/>
    </row>
    <row r="38" spans="1:9" ht="43.75" x14ac:dyDescent="0.4">
      <c r="A38" s="31" t="s">
        <v>88</v>
      </c>
      <c r="B38" s="27" t="s">
        <v>101</v>
      </c>
      <c r="C38" s="32"/>
      <c r="D38" s="32"/>
      <c r="E38" s="33"/>
      <c r="F38" s="33"/>
      <c r="G38" s="33"/>
      <c r="H38" s="33"/>
      <c r="I38" s="34"/>
    </row>
    <row r="39" spans="1:9" ht="15" customHeight="1" x14ac:dyDescent="0.4">
      <c r="A39" s="28" t="s">
        <v>89</v>
      </c>
      <c r="B39" s="35" t="s">
        <v>149</v>
      </c>
      <c r="C39" s="28" t="s">
        <v>15</v>
      </c>
      <c r="D39" s="28">
        <v>5</v>
      </c>
      <c r="E39" s="30"/>
      <c r="F39" s="30">
        <f t="shared" ref="F39" si="21">D39*E39</f>
        <v>0</v>
      </c>
      <c r="G39" s="30"/>
      <c r="H39" s="30">
        <f t="shared" ref="H39" si="22">D39*G39</f>
        <v>0</v>
      </c>
      <c r="I39" s="30">
        <f t="shared" ref="I39" si="23">F39+H39</f>
        <v>0</v>
      </c>
    </row>
    <row r="40" spans="1:9" ht="15" customHeight="1" x14ac:dyDescent="0.4">
      <c r="A40" s="16"/>
      <c r="B40" s="7" t="s">
        <v>36</v>
      </c>
      <c r="C40" s="17"/>
      <c r="D40" s="17"/>
      <c r="E40" s="8"/>
      <c r="F40" s="8"/>
      <c r="G40" s="8"/>
      <c r="H40" s="8"/>
      <c r="I40" s="9"/>
    </row>
    <row r="41" spans="1:9" ht="58.75" x14ac:dyDescent="0.4">
      <c r="A41" s="31" t="s">
        <v>90</v>
      </c>
      <c r="B41" s="36" t="s">
        <v>150</v>
      </c>
      <c r="C41" s="32"/>
      <c r="D41" s="32"/>
      <c r="E41" s="33"/>
      <c r="F41" s="33"/>
      <c r="G41" s="33"/>
      <c r="H41" s="33"/>
      <c r="I41" s="34"/>
    </row>
    <row r="42" spans="1:9" ht="15" customHeight="1" x14ac:dyDescent="0.4">
      <c r="A42" s="28" t="s">
        <v>91</v>
      </c>
      <c r="B42" s="35" t="s">
        <v>102</v>
      </c>
      <c r="C42" s="28" t="s">
        <v>42</v>
      </c>
      <c r="D42" s="28">
        <v>5</v>
      </c>
      <c r="E42" s="30"/>
      <c r="F42" s="30">
        <f t="shared" ref="F42" si="24">D42*E42</f>
        <v>0</v>
      </c>
      <c r="G42" s="30"/>
      <c r="H42" s="30">
        <f t="shared" ref="H42" si="25">D42*G42</f>
        <v>0</v>
      </c>
      <c r="I42" s="30">
        <f t="shared" ref="I42" si="26">F42+H42</f>
        <v>0</v>
      </c>
    </row>
    <row r="43" spans="1:9" ht="43.75" x14ac:dyDescent="0.4">
      <c r="A43" s="31" t="s">
        <v>92</v>
      </c>
      <c r="B43" s="36" t="s">
        <v>103</v>
      </c>
      <c r="C43" s="32"/>
      <c r="D43" s="32"/>
      <c r="E43" s="33"/>
      <c r="F43" s="33"/>
      <c r="G43" s="33"/>
      <c r="H43" s="33"/>
      <c r="I43" s="34"/>
    </row>
    <row r="44" spans="1:9" ht="15" customHeight="1" x14ac:dyDescent="0.4">
      <c r="A44" s="28" t="s">
        <v>93</v>
      </c>
      <c r="B44" s="29" t="s">
        <v>132</v>
      </c>
      <c r="C44" s="28" t="s">
        <v>15</v>
      </c>
      <c r="D44" s="28">
        <v>2</v>
      </c>
      <c r="E44" s="30"/>
      <c r="F44" s="30">
        <f t="shared" ref="F44:F45" si="27">D44*E44</f>
        <v>0</v>
      </c>
      <c r="G44" s="30"/>
      <c r="H44" s="30">
        <f t="shared" ref="H44:H45" si="28">D44*G44</f>
        <v>0</v>
      </c>
      <c r="I44" s="30">
        <f t="shared" ref="I44:I45" si="29">F44+H44</f>
        <v>0</v>
      </c>
    </row>
    <row r="45" spans="1:9" ht="15" customHeight="1" x14ac:dyDescent="0.4">
      <c r="A45" s="28" t="s">
        <v>94</v>
      </c>
      <c r="B45" s="29" t="s">
        <v>151</v>
      </c>
      <c r="C45" s="28" t="s">
        <v>15</v>
      </c>
      <c r="D45" s="28">
        <v>2</v>
      </c>
      <c r="E45" s="30"/>
      <c r="F45" s="30">
        <f t="shared" si="27"/>
        <v>0</v>
      </c>
      <c r="G45" s="30"/>
      <c r="H45" s="30">
        <f t="shared" si="28"/>
        <v>0</v>
      </c>
      <c r="I45" s="30">
        <f t="shared" si="29"/>
        <v>0</v>
      </c>
    </row>
    <row r="46" spans="1:9" ht="15" customHeight="1" x14ac:dyDescent="0.4">
      <c r="A46" s="18" t="s">
        <v>54</v>
      </c>
      <c r="B46" s="2" t="s">
        <v>44</v>
      </c>
      <c r="C46" s="20"/>
      <c r="D46" s="20"/>
      <c r="E46" s="3"/>
      <c r="F46" s="3"/>
      <c r="G46" s="3"/>
      <c r="H46" s="3"/>
      <c r="I46" s="4"/>
    </row>
    <row r="47" spans="1:9" ht="15" customHeight="1" x14ac:dyDescent="0.4">
      <c r="A47" s="16"/>
      <c r="B47" s="7" t="s">
        <v>45</v>
      </c>
      <c r="C47" s="17"/>
      <c r="D47" s="17"/>
      <c r="E47" s="8"/>
      <c r="F47" s="8"/>
      <c r="G47" s="8"/>
      <c r="H47" s="8"/>
      <c r="I47" s="9"/>
    </row>
    <row r="48" spans="1:9" ht="102" x14ac:dyDescent="0.4">
      <c r="A48" s="31" t="s">
        <v>96</v>
      </c>
      <c r="B48" s="36" t="s">
        <v>153</v>
      </c>
      <c r="C48" s="32"/>
      <c r="D48" s="32"/>
      <c r="E48" s="33"/>
      <c r="F48" s="33"/>
      <c r="G48" s="33"/>
      <c r="H48" s="33"/>
      <c r="I48" s="34"/>
    </row>
    <row r="49" spans="1:9" ht="15" customHeight="1" x14ac:dyDescent="0.4">
      <c r="A49" s="37" t="s">
        <v>97</v>
      </c>
      <c r="B49" s="38" t="s">
        <v>133</v>
      </c>
      <c r="C49" s="37" t="s">
        <v>69</v>
      </c>
      <c r="D49" s="40">
        <v>117</v>
      </c>
      <c r="E49" s="30"/>
      <c r="F49" s="30">
        <f t="shared" ref="F49" si="30">D49*E49</f>
        <v>0</v>
      </c>
      <c r="G49" s="30"/>
      <c r="H49" s="30">
        <f t="shared" ref="H49" si="31">D49*G49</f>
        <v>0</v>
      </c>
      <c r="I49" s="30">
        <f t="shared" ref="I49" si="32">F49+H49</f>
        <v>0</v>
      </c>
    </row>
    <row r="50" spans="1:9" ht="43.75" x14ac:dyDescent="0.4">
      <c r="A50" s="31" t="s">
        <v>99</v>
      </c>
      <c r="B50" s="36" t="s">
        <v>161</v>
      </c>
      <c r="C50" s="32"/>
      <c r="D50" s="32"/>
      <c r="E50" s="33"/>
      <c r="F50" s="33"/>
      <c r="G50" s="33"/>
      <c r="H50" s="33"/>
      <c r="I50" s="34"/>
    </row>
    <row r="51" spans="1:9" ht="15" customHeight="1" x14ac:dyDescent="0.4">
      <c r="A51" s="37" t="s">
        <v>100</v>
      </c>
      <c r="B51" s="38" t="s">
        <v>152</v>
      </c>
      <c r="C51" s="37" t="s">
        <v>69</v>
      </c>
      <c r="D51" s="40">
        <v>39</v>
      </c>
      <c r="E51" s="30"/>
      <c r="F51" s="30">
        <f t="shared" ref="F51" si="33">D51*E51</f>
        <v>0</v>
      </c>
      <c r="G51" s="30"/>
      <c r="H51" s="30">
        <f t="shared" ref="H51" si="34">D51*G51</f>
        <v>0</v>
      </c>
      <c r="I51" s="30">
        <f t="shared" ref="I51" si="35">F51+H51</f>
        <v>0</v>
      </c>
    </row>
    <row r="52" spans="1:9" ht="15" customHeight="1" x14ac:dyDescent="0.4">
      <c r="A52" s="18" t="s">
        <v>55</v>
      </c>
      <c r="B52" s="2" t="s">
        <v>43</v>
      </c>
      <c r="C52" s="20"/>
      <c r="D52" s="20"/>
      <c r="E52" s="3"/>
      <c r="F52" s="3"/>
      <c r="G52" s="3"/>
      <c r="H52" s="3"/>
      <c r="I52" s="4"/>
    </row>
    <row r="53" spans="1:9" ht="15" customHeight="1" x14ac:dyDescent="0.4">
      <c r="A53" s="16"/>
      <c r="B53" s="7" t="s">
        <v>46</v>
      </c>
      <c r="C53" s="17"/>
      <c r="D53" s="17"/>
      <c r="E53" s="8"/>
      <c r="F53" s="8"/>
      <c r="G53" s="8"/>
      <c r="H53" s="8"/>
      <c r="I53" s="9"/>
    </row>
    <row r="54" spans="1:9" ht="29.15" x14ac:dyDescent="0.4">
      <c r="A54" s="31" t="s">
        <v>104</v>
      </c>
      <c r="B54" s="36" t="s">
        <v>115</v>
      </c>
      <c r="C54" s="32"/>
      <c r="D54" s="32"/>
      <c r="E54" s="33"/>
      <c r="F54" s="33"/>
      <c r="G54" s="33"/>
      <c r="H54" s="33"/>
      <c r="I54" s="34"/>
    </row>
    <row r="55" spans="1:9" ht="15" customHeight="1" x14ac:dyDescent="0.4">
      <c r="A55" s="37" t="s">
        <v>105</v>
      </c>
      <c r="B55" s="38" t="s">
        <v>140</v>
      </c>
      <c r="C55" s="37" t="s">
        <v>15</v>
      </c>
      <c r="D55" s="37">
        <v>9</v>
      </c>
      <c r="E55" s="30"/>
      <c r="F55" s="30">
        <f t="shared" ref="F55" si="36">D55*E55</f>
        <v>0</v>
      </c>
      <c r="G55" s="30"/>
      <c r="H55" s="30">
        <f t="shared" ref="H55" si="37">D55*G55</f>
        <v>0</v>
      </c>
      <c r="I55" s="30">
        <f t="shared" ref="I55" si="38">F55+H55</f>
        <v>0</v>
      </c>
    </row>
    <row r="56" spans="1:9" ht="15" customHeight="1" x14ac:dyDescent="0.4">
      <c r="A56" s="37" t="s">
        <v>106</v>
      </c>
      <c r="B56" s="38" t="s">
        <v>141</v>
      </c>
      <c r="C56" s="37" t="s">
        <v>15</v>
      </c>
      <c r="D56" s="37">
        <v>4</v>
      </c>
      <c r="E56" s="30"/>
      <c r="F56" s="30">
        <f t="shared" ref="F56" si="39">D56*E56</f>
        <v>0</v>
      </c>
      <c r="G56" s="30"/>
      <c r="H56" s="30">
        <f t="shared" ref="H56" si="40">D56*G56</f>
        <v>0</v>
      </c>
      <c r="I56" s="30">
        <f t="shared" ref="I56" si="41">F56+H56</f>
        <v>0</v>
      </c>
    </row>
    <row r="57" spans="1:9" ht="43.75" x14ac:dyDescent="0.4">
      <c r="A57" s="31" t="s">
        <v>107</v>
      </c>
      <c r="B57" s="36" t="s">
        <v>116</v>
      </c>
      <c r="C57" s="32"/>
      <c r="D57" s="32"/>
      <c r="E57" s="33"/>
      <c r="F57" s="33"/>
      <c r="G57" s="33"/>
      <c r="H57" s="33"/>
      <c r="I57" s="34"/>
    </row>
    <row r="58" spans="1:9" ht="15" customHeight="1" x14ac:dyDescent="0.4">
      <c r="A58" s="37" t="s">
        <v>108</v>
      </c>
      <c r="B58" s="38" t="s">
        <v>136</v>
      </c>
      <c r="C58" s="37" t="s">
        <v>15</v>
      </c>
      <c r="D58" s="37">
        <v>2</v>
      </c>
      <c r="E58" s="30"/>
      <c r="F58" s="30">
        <f t="shared" ref="F58" si="42">D58*E58</f>
        <v>0</v>
      </c>
      <c r="G58" s="30"/>
      <c r="H58" s="30">
        <f t="shared" ref="H58" si="43">D58*G58</f>
        <v>0</v>
      </c>
      <c r="I58" s="30">
        <f t="shared" ref="I58" si="44">F58+H58</f>
        <v>0</v>
      </c>
    </row>
    <row r="59" spans="1:9" ht="15" customHeight="1" x14ac:dyDescent="0.4">
      <c r="A59" s="37" t="s">
        <v>109</v>
      </c>
      <c r="B59" s="38" t="s">
        <v>154</v>
      </c>
      <c r="C59" s="37" t="s">
        <v>15</v>
      </c>
      <c r="D59" s="37">
        <v>2</v>
      </c>
      <c r="E59" s="30"/>
      <c r="F59" s="30">
        <f t="shared" ref="F59:F60" si="45">D59*E59</f>
        <v>0</v>
      </c>
      <c r="G59" s="30"/>
      <c r="H59" s="30">
        <f t="shared" ref="H59:H60" si="46">D59*G59</f>
        <v>0</v>
      </c>
      <c r="I59" s="30">
        <f t="shared" ref="I59:I60" si="47">F59+H59</f>
        <v>0</v>
      </c>
    </row>
    <row r="60" spans="1:9" ht="15" customHeight="1" x14ac:dyDescent="0.4">
      <c r="A60" s="37" t="s">
        <v>110</v>
      </c>
      <c r="B60" s="38" t="s">
        <v>155</v>
      </c>
      <c r="C60" s="37" t="s">
        <v>15</v>
      </c>
      <c r="D60" s="37">
        <v>2</v>
      </c>
      <c r="E60" s="30"/>
      <c r="F60" s="30">
        <f t="shared" si="45"/>
        <v>0</v>
      </c>
      <c r="G60" s="30"/>
      <c r="H60" s="30">
        <f t="shared" si="46"/>
        <v>0</v>
      </c>
      <c r="I60" s="30">
        <f t="shared" si="47"/>
        <v>0</v>
      </c>
    </row>
    <row r="61" spans="1:9" ht="58.3" x14ac:dyDescent="0.4">
      <c r="A61" s="31" t="s">
        <v>111</v>
      </c>
      <c r="B61" s="36" t="s">
        <v>142</v>
      </c>
      <c r="C61" s="32"/>
      <c r="D61" s="32"/>
      <c r="E61" s="33"/>
      <c r="F61" s="33"/>
      <c r="G61" s="33"/>
      <c r="H61" s="33"/>
      <c r="I61" s="34"/>
    </row>
    <row r="62" spans="1:9" ht="15" customHeight="1" x14ac:dyDescent="0.4">
      <c r="A62" s="37" t="s">
        <v>112</v>
      </c>
      <c r="B62" s="38" t="s">
        <v>157</v>
      </c>
      <c r="C62" s="37" t="s">
        <v>15</v>
      </c>
      <c r="D62" s="37">
        <v>1</v>
      </c>
      <c r="E62" s="30"/>
      <c r="F62" s="30">
        <f t="shared" ref="F62" si="48">D62*E62</f>
        <v>0</v>
      </c>
      <c r="G62" s="30"/>
      <c r="H62" s="30">
        <f t="shared" ref="H62" si="49">D62*G62</f>
        <v>0</v>
      </c>
      <c r="I62" s="30">
        <f t="shared" ref="I62" si="50">F62+H62</f>
        <v>0</v>
      </c>
    </row>
    <row r="63" spans="1:9" ht="15" customHeight="1" x14ac:dyDescent="0.4">
      <c r="A63" s="37" t="s">
        <v>156</v>
      </c>
      <c r="B63" s="38" t="s">
        <v>135</v>
      </c>
      <c r="C63" s="37" t="s">
        <v>15</v>
      </c>
      <c r="D63" s="37">
        <v>4</v>
      </c>
      <c r="E63" s="30"/>
      <c r="F63" s="30">
        <f t="shared" ref="F63" si="51">D63*E63</f>
        <v>0</v>
      </c>
      <c r="G63" s="30"/>
      <c r="H63" s="30">
        <f t="shared" ref="H63" si="52">D63*G63</f>
        <v>0</v>
      </c>
      <c r="I63" s="30">
        <f t="shared" ref="I63" si="53">F63+H63</f>
        <v>0</v>
      </c>
    </row>
    <row r="64" spans="1:9" ht="43.75" x14ac:dyDescent="0.4">
      <c r="A64" s="31" t="s">
        <v>113</v>
      </c>
      <c r="B64" s="36" t="s">
        <v>117</v>
      </c>
      <c r="C64" s="32"/>
      <c r="D64" s="32"/>
      <c r="E64" s="33"/>
      <c r="F64" s="33"/>
      <c r="G64" s="33"/>
      <c r="H64" s="33"/>
      <c r="I64" s="34"/>
    </row>
    <row r="65" spans="1:14" ht="15" customHeight="1" x14ac:dyDescent="0.4">
      <c r="A65" s="37" t="s">
        <v>114</v>
      </c>
      <c r="B65" s="38" t="s">
        <v>134</v>
      </c>
      <c r="C65" s="37" t="s">
        <v>15</v>
      </c>
      <c r="D65" s="37">
        <v>2</v>
      </c>
      <c r="E65" s="30"/>
      <c r="F65" s="30">
        <f t="shared" ref="F65" si="54">D65*E65</f>
        <v>0</v>
      </c>
      <c r="G65" s="30"/>
      <c r="H65" s="30">
        <f t="shared" ref="H65" si="55">D65*G65</f>
        <v>0</v>
      </c>
      <c r="I65" s="30">
        <f t="shared" ref="I65" si="56">F65+H65</f>
        <v>0</v>
      </c>
    </row>
    <row r="66" spans="1:14" ht="15" customHeight="1" x14ac:dyDescent="0.4">
      <c r="A66" s="18" t="s">
        <v>56</v>
      </c>
      <c r="B66" s="2" t="s">
        <v>31</v>
      </c>
      <c r="C66" s="20"/>
      <c r="D66" s="20"/>
      <c r="E66" s="3"/>
      <c r="F66" s="3"/>
      <c r="G66" s="3"/>
      <c r="H66" s="3"/>
      <c r="I66" s="4"/>
    </row>
    <row r="67" spans="1:14" ht="15" customHeight="1" x14ac:dyDescent="0.4">
      <c r="A67" s="16"/>
      <c r="B67" s="7" t="s">
        <v>32</v>
      </c>
      <c r="C67" s="17"/>
      <c r="D67" s="17"/>
      <c r="E67" s="8"/>
      <c r="F67" s="8"/>
      <c r="G67" s="8"/>
      <c r="H67" s="8"/>
      <c r="I67" s="9"/>
    </row>
    <row r="68" spans="1:14" ht="43.75" x14ac:dyDescent="0.4">
      <c r="A68" s="31" t="s">
        <v>118</v>
      </c>
      <c r="B68" s="27" t="s">
        <v>122</v>
      </c>
      <c r="C68" s="32"/>
      <c r="D68" s="32"/>
      <c r="E68" s="33"/>
      <c r="F68" s="33"/>
      <c r="G68" s="33"/>
      <c r="H68" s="33"/>
      <c r="I68" s="34"/>
    </row>
    <row r="69" spans="1:14" ht="15" customHeight="1" x14ac:dyDescent="0.4">
      <c r="A69" s="28" t="s">
        <v>119</v>
      </c>
      <c r="B69" s="29" t="s">
        <v>68</v>
      </c>
      <c r="C69" s="28" t="s">
        <v>15</v>
      </c>
      <c r="D69" s="28">
        <v>17</v>
      </c>
      <c r="E69" s="30"/>
      <c r="F69" s="30">
        <f t="shared" ref="F69:F70" si="57">D69*E69</f>
        <v>0</v>
      </c>
      <c r="G69" s="30"/>
      <c r="H69" s="30">
        <f t="shared" ref="H69:H70" si="58">D69*G69</f>
        <v>0</v>
      </c>
      <c r="I69" s="30">
        <f t="shared" ref="I69:I70" si="59">F69+H69</f>
        <v>0</v>
      </c>
    </row>
    <row r="70" spans="1:14" ht="15" customHeight="1" x14ac:dyDescent="0.4">
      <c r="A70" s="28" t="s">
        <v>139</v>
      </c>
      <c r="B70" s="29" t="s">
        <v>158</v>
      </c>
      <c r="C70" s="28" t="s">
        <v>15</v>
      </c>
      <c r="D70" s="28">
        <v>4</v>
      </c>
      <c r="E70" s="30"/>
      <c r="F70" s="30">
        <f t="shared" si="57"/>
        <v>0</v>
      </c>
      <c r="G70" s="30"/>
      <c r="H70" s="30">
        <f t="shared" si="58"/>
        <v>0</v>
      </c>
      <c r="I70" s="30">
        <f t="shared" si="59"/>
        <v>0</v>
      </c>
    </row>
    <row r="71" spans="1:14" ht="15" customHeight="1" x14ac:dyDescent="0.4">
      <c r="A71" s="18" t="s">
        <v>57</v>
      </c>
      <c r="B71" s="39" t="s">
        <v>162</v>
      </c>
      <c r="C71" s="20"/>
      <c r="D71" s="20"/>
      <c r="E71" s="3"/>
      <c r="F71" s="3"/>
      <c r="G71" s="3"/>
      <c r="H71" s="3"/>
      <c r="I71" s="4"/>
    </row>
    <row r="72" spans="1:14" ht="29.15" x14ac:dyDescent="0.4">
      <c r="A72" s="31" t="s">
        <v>120</v>
      </c>
      <c r="B72" s="27" t="s">
        <v>163</v>
      </c>
      <c r="C72" s="32"/>
      <c r="D72" s="32"/>
      <c r="E72" s="33"/>
      <c r="F72" s="33"/>
      <c r="G72" s="33"/>
      <c r="H72" s="33"/>
      <c r="I72" s="34"/>
    </row>
    <row r="73" spans="1:14" ht="15" customHeight="1" x14ac:dyDescent="0.4">
      <c r="A73" s="28" t="s">
        <v>121</v>
      </c>
      <c r="B73" s="35" t="s">
        <v>164</v>
      </c>
      <c r="C73" s="28" t="s">
        <v>48</v>
      </c>
      <c r="D73" s="28">
        <v>1</v>
      </c>
      <c r="E73" s="30"/>
      <c r="F73" s="30">
        <f t="shared" ref="F73" si="60">D73*E73</f>
        <v>0</v>
      </c>
      <c r="G73" s="30"/>
      <c r="H73" s="30">
        <f t="shared" ref="H73" si="61">D73*G73</f>
        <v>0</v>
      </c>
      <c r="I73" s="30">
        <f t="shared" ref="I73" si="62">F73+H73</f>
        <v>0</v>
      </c>
    </row>
    <row r="74" spans="1:14" ht="15" customHeight="1" x14ac:dyDescent="0.4">
      <c r="A74" s="18" t="s">
        <v>58</v>
      </c>
      <c r="B74" s="2" t="s">
        <v>47</v>
      </c>
      <c r="C74" s="20"/>
      <c r="D74" s="20"/>
      <c r="E74" s="3"/>
      <c r="F74" s="3"/>
      <c r="G74" s="3"/>
      <c r="H74" s="3"/>
      <c r="I74" s="4"/>
    </row>
    <row r="75" spans="1:14" ht="29.15" x14ac:dyDescent="0.4">
      <c r="A75" s="31" t="s">
        <v>123</v>
      </c>
      <c r="B75" s="27" t="s">
        <v>64</v>
      </c>
      <c r="C75" s="32"/>
      <c r="D75" s="32"/>
      <c r="E75" s="33"/>
      <c r="F75" s="33"/>
      <c r="G75" s="33"/>
      <c r="H75" s="33"/>
      <c r="I75" s="34"/>
    </row>
    <row r="76" spans="1:14" ht="15" customHeight="1" x14ac:dyDescent="0.4">
      <c r="A76" s="28" t="s">
        <v>165</v>
      </c>
      <c r="B76" s="35" t="s">
        <v>65</v>
      </c>
      <c r="C76" s="28" t="s">
        <v>48</v>
      </c>
      <c r="D76" s="28">
        <v>1</v>
      </c>
      <c r="E76" s="30"/>
      <c r="F76" s="30">
        <f t="shared" ref="F76" si="63">D76*E76</f>
        <v>0</v>
      </c>
      <c r="G76" s="30"/>
      <c r="H76" s="30">
        <f t="shared" ref="H76" si="64">D76*G76</f>
        <v>0</v>
      </c>
      <c r="I76" s="30">
        <f t="shared" ref="I76" si="65">F76+H76</f>
        <v>0</v>
      </c>
    </row>
    <row r="77" spans="1:14" ht="15" customHeight="1" x14ac:dyDescent="0.4">
      <c r="A77" s="18" t="s">
        <v>59</v>
      </c>
      <c r="B77" s="19" t="s">
        <v>61</v>
      </c>
      <c r="C77" s="20"/>
      <c r="D77" s="20"/>
      <c r="E77" s="3"/>
      <c r="F77" s="3"/>
      <c r="G77" s="3"/>
      <c r="H77" s="3"/>
      <c r="I77" s="4"/>
    </row>
    <row r="78" spans="1:14" ht="46.5" customHeight="1" x14ac:dyDescent="0.4">
      <c r="A78" s="28" t="s">
        <v>124</v>
      </c>
      <c r="B78" s="70" t="s">
        <v>62</v>
      </c>
      <c r="C78" s="71"/>
      <c r="D78" s="72"/>
      <c r="E78" s="73" t="s">
        <v>19</v>
      </c>
      <c r="F78" s="74"/>
      <c r="G78" s="74"/>
      <c r="H78" s="75"/>
      <c r="I78" s="30"/>
    </row>
    <row r="79" spans="1:14" ht="15" customHeight="1" x14ac:dyDescent="0.4">
      <c r="A79" s="18" t="s">
        <v>60</v>
      </c>
      <c r="B79" s="2" t="s">
        <v>27</v>
      </c>
      <c r="C79" s="20"/>
      <c r="D79" s="20"/>
      <c r="E79" s="3"/>
      <c r="F79" s="3"/>
      <c r="G79" s="3"/>
      <c r="H79" s="3"/>
      <c r="I79" s="4"/>
      <c r="N79" s="5" t="s">
        <v>20</v>
      </c>
    </row>
    <row r="80" spans="1:14" ht="150" customHeight="1" x14ac:dyDescent="0.4">
      <c r="A80" s="28" t="s">
        <v>125</v>
      </c>
      <c r="B80" s="70" t="s">
        <v>126</v>
      </c>
      <c r="C80" s="71"/>
      <c r="D80" s="72"/>
      <c r="E80" s="73" t="s">
        <v>19</v>
      </c>
      <c r="F80" s="74"/>
      <c r="G80" s="74"/>
      <c r="H80" s="75"/>
      <c r="I80" s="30"/>
    </row>
    <row r="81" spans="1:9" ht="15" customHeight="1" x14ac:dyDescent="0.4">
      <c r="A81" s="18" t="s">
        <v>166</v>
      </c>
      <c r="B81" s="2" t="s">
        <v>21</v>
      </c>
      <c r="C81" s="20"/>
      <c r="D81" s="20"/>
      <c r="E81" s="3"/>
      <c r="F81" s="3"/>
      <c r="G81" s="3"/>
      <c r="H81" s="3"/>
      <c r="I81" s="4"/>
    </row>
    <row r="82" spans="1:9" ht="50.15" customHeight="1" x14ac:dyDescent="0.4">
      <c r="A82" s="31" t="s">
        <v>167</v>
      </c>
      <c r="B82" s="27" t="s">
        <v>22</v>
      </c>
      <c r="C82" s="32"/>
      <c r="D82" s="32"/>
      <c r="E82" s="33"/>
      <c r="F82" s="33"/>
      <c r="G82" s="33"/>
      <c r="H82" s="33"/>
      <c r="I82" s="34"/>
    </row>
    <row r="83" spans="1:9" ht="15" customHeight="1" x14ac:dyDescent="0.4">
      <c r="A83" s="28" t="s">
        <v>168</v>
      </c>
      <c r="B83" s="35" t="s">
        <v>23</v>
      </c>
      <c r="C83" s="28" t="s">
        <v>26</v>
      </c>
      <c r="D83" s="28">
        <v>1</v>
      </c>
      <c r="E83" s="30"/>
      <c r="F83" s="30">
        <f t="shared" ref="F83:F85" si="66">D83*E83</f>
        <v>0</v>
      </c>
      <c r="G83" s="30"/>
      <c r="H83" s="30">
        <f t="shared" ref="H83:H85" si="67">D83*G83</f>
        <v>0</v>
      </c>
      <c r="I83" s="30">
        <f t="shared" ref="I83:I85" si="68">F83+H83</f>
        <v>0</v>
      </c>
    </row>
    <row r="84" spans="1:9" ht="15" customHeight="1" x14ac:dyDescent="0.4">
      <c r="A84" s="28" t="s">
        <v>169</v>
      </c>
      <c r="B84" s="35" t="s">
        <v>24</v>
      </c>
      <c r="C84" s="28" t="s">
        <v>26</v>
      </c>
      <c r="D84" s="28">
        <v>1</v>
      </c>
      <c r="E84" s="30"/>
      <c r="F84" s="30">
        <f t="shared" si="66"/>
        <v>0</v>
      </c>
      <c r="G84" s="30"/>
      <c r="H84" s="30">
        <f t="shared" si="67"/>
        <v>0</v>
      </c>
      <c r="I84" s="30">
        <f t="shared" si="68"/>
        <v>0</v>
      </c>
    </row>
    <row r="85" spans="1:9" ht="15" customHeight="1" x14ac:dyDescent="0.4">
      <c r="A85" s="28" t="s">
        <v>170</v>
      </c>
      <c r="B85" s="35" t="s">
        <v>25</v>
      </c>
      <c r="C85" s="28" t="s">
        <v>26</v>
      </c>
      <c r="D85" s="28">
        <v>1</v>
      </c>
      <c r="E85" s="30"/>
      <c r="F85" s="30">
        <f t="shared" si="66"/>
        <v>0</v>
      </c>
      <c r="G85" s="30"/>
      <c r="H85" s="30">
        <f t="shared" si="67"/>
        <v>0</v>
      </c>
      <c r="I85" s="30">
        <f t="shared" si="68"/>
        <v>0</v>
      </c>
    </row>
    <row r="86" spans="1:9" ht="15" customHeight="1" x14ac:dyDescent="0.4">
      <c r="A86" s="16"/>
      <c r="B86" s="11" t="s">
        <v>18</v>
      </c>
      <c r="C86" s="17"/>
      <c r="D86" s="17"/>
      <c r="E86" s="8"/>
      <c r="F86" s="8"/>
      <c r="G86" s="8"/>
      <c r="H86" s="8"/>
      <c r="I86" s="12"/>
    </row>
    <row r="87" spans="1:9" ht="15" customHeight="1" thickBot="1" x14ac:dyDescent="0.45">
      <c r="A87" s="24"/>
      <c r="I87" s="13"/>
    </row>
    <row r="88" spans="1:9" ht="75" customHeight="1" x14ac:dyDescent="0.4">
      <c r="A88" s="67" t="s">
        <v>66</v>
      </c>
      <c r="B88" s="68"/>
      <c r="C88" s="68"/>
      <c r="D88" s="68"/>
      <c r="E88" s="68"/>
      <c r="F88" s="68"/>
      <c r="G88" s="68"/>
      <c r="H88" s="68"/>
      <c r="I88" s="69"/>
    </row>
    <row r="90" spans="1:9" ht="15" customHeight="1" x14ac:dyDescent="0.4">
      <c r="A90" s="58" t="s">
        <v>171</v>
      </c>
      <c r="B90" s="59"/>
      <c r="C90" s="60" t="str">
        <f>CONCATENATE(A90,A91,A93,A95,A97,A98,A99,A101,A103,A107,A109,A105,A110,A111,A112,A116,A118,A120,A122,A124,A125,A126,A128,A130)</f>
        <v>General Guidelines:Ducting:1)      Ducting shall be in accordance with IS 655, Galvanised Iron sheet to be used for all ducting works. Thermal insulation on ducts shall be 19 mm thick. Closed cell Class “O” BS 476 Part 6-7 FM Approved nitrile rubber elastomeric insulation thermal conductivity 0.033 watts per meter-kelvin (W/(M⋅K)) at 0°C for air conditioning ducting.   2)      Thermal insulation on kitchen exhaust ducting shall be 80 mm thick Aluminium foil faced resin bonded fiber Glass wool of density not less than 48 kg/m33)      Thermal Insulation on Fresh air, Supply Air and Return Air shall be 19mm thick closed cell antimicrobial Class “O” BS 476 and part 6 &amp; 7 FM approved nitrile rubber elastomeric insulation thermal conductivity 0.033 watts per meter-kelvin (W/ (M⋅K)) at 0°C.4)      Appropriate number of trap doors shall be provided in kitchen exhaust ducting for oil/grease cleaning purpose.5)      Ducting installation with respect to fresh air intake, kitchen exhaust out from location up to louvers at façade shall be in the scope of concessioner including air washer, exhaust fan section dry scrubber etc.6)      Each and every kitchen exhaust hood should be equipped with UL listed, wet chemical based, mechanically operated, automatic fire suppression system. Separate drawing to be submitted for Hood suppression system.8)      Post completion of onsite work, concessionaire has to share testing and commissioning report with DIAL.9)      Integration with Fire alarm system, so that AHU get switched off in case of any fire incident. 7)      Supporting of ducting to be done with using angle 50x 50 x 5mm and tie rod of size minimum 10 mm dia/ As per duct size.10)   For equipment placement structural details to be approved by structural consultant and same to be share with DIAL.11)   Trap door with proper access to be provided for filter and copper coil cleaning.12)   Kitchen ventilation shall comply to NFPA 96 guideline.Chilled Water Piping:- 1.       Chilled water piping shall be confirming to IS:1239 Part I class ‘C’ heavy and fitting shall be conforming to ASTM A-105,3000lbs socket weld end (up to 50mm) &amp; 1S:1239 Part-II HEAVY/ASTM A-234 WPB, Gr.B butt weld fitting ( above 50nb pipe size)2.       Piping connection should be socket welded up to 50nb size and shall be butt weld above 50nb pipe size. Pipe flanges should be confirming to ASTM A-105 # 150 SORF and flange dimension should be in accordance with ASME/ANSI B 16.5 (150 SORF), fitting to fitting welding is not allowed. Nozzle connections/thredolets/weldolets are not allowed by puncturing the pipe. Only equal/unequal Tee’s shall be used for branch connection from header. Socket weld end Tee should be used for branch connection (up-to -50nb pipe size) w.r.t to pressure gauge/temperature gauge/Air vent/Drain point etc.3.       Post installation clearance by DIAL, CHW piping shall be tested @15kgf/cm2 hydrostatics pressure for 24hrs hold time and Testing should be witnessed to DIAL Team.4.       Thermal insulation on CHW and condensate drain piping line shall be 25mm thick. Closed cell antimicrobial Class “O” BS 476 and part 6 &amp; 7 FM approved nitrile rubber elastomeric insulation thermal conductivity 0.033 watts per meter-kelvin (W/ (M⋅K)) at 0°C.5.       Condensate drain piping shall be complying to IS 4985 Class 3 UPVC pipe. Solvent cement complying with ASTM D2564 shall be used for joints.6.       For ceiling suspended chilled water pipe:  Pipe should be hanged with tie rod of size minimum 10 mm dia. 7.       Attached CHW P&amp;ID drawing/sketch to be followed during onsite work.</v>
      </c>
      <c r="D90" s="60"/>
      <c r="E90" s="60"/>
      <c r="F90" s="60"/>
      <c r="G90" s="57"/>
      <c r="H90" s="61"/>
    </row>
    <row r="91" spans="1:9" ht="15" customHeight="1" x14ac:dyDescent="0.4">
      <c r="A91" s="62" t="s">
        <v>172</v>
      </c>
      <c r="B91" s="59"/>
      <c r="C91" s="60"/>
      <c r="D91" s="60"/>
      <c r="E91" s="60"/>
      <c r="F91" s="60"/>
      <c r="G91" s="57"/>
      <c r="H91" s="61"/>
    </row>
    <row r="92" spans="1:9" ht="4.5" customHeight="1" x14ac:dyDescent="0.4">
      <c r="A92" s="57"/>
      <c r="B92" s="59"/>
      <c r="C92" s="60"/>
      <c r="D92" s="60"/>
      <c r="E92" s="60"/>
      <c r="F92" s="60"/>
      <c r="G92" s="57"/>
      <c r="H92" s="61"/>
    </row>
    <row r="93" spans="1:9" ht="37.5" customHeight="1" x14ac:dyDescent="0.4">
      <c r="A93" s="59" t="s">
        <v>173</v>
      </c>
      <c r="B93" s="59"/>
      <c r="C93" s="60"/>
      <c r="D93" s="60"/>
      <c r="E93" s="60"/>
      <c r="F93" s="60"/>
      <c r="G93" s="57"/>
      <c r="H93" s="61"/>
    </row>
    <row r="94" spans="1:9" ht="15" customHeight="1" x14ac:dyDescent="0.4">
      <c r="A94" s="57"/>
      <c r="B94" s="59"/>
      <c r="C94" s="60"/>
      <c r="D94" s="60"/>
      <c r="E94" s="60"/>
      <c r="F94" s="60"/>
      <c r="G94" s="57"/>
      <c r="H94" s="61"/>
    </row>
    <row r="95" spans="1:9" ht="15" customHeight="1" x14ac:dyDescent="0.4">
      <c r="A95" s="63" t="s">
        <v>174</v>
      </c>
      <c r="B95" s="59"/>
      <c r="C95" s="60"/>
      <c r="D95" s="60"/>
      <c r="E95" s="60"/>
      <c r="F95" s="60"/>
      <c r="G95" s="57"/>
      <c r="H95" s="61"/>
    </row>
    <row r="96" spans="1:9" ht="15" customHeight="1" x14ac:dyDescent="0.4">
      <c r="A96" s="57"/>
      <c r="B96" s="59"/>
      <c r="C96" s="60"/>
      <c r="D96" s="60"/>
      <c r="E96" s="60"/>
      <c r="F96" s="60"/>
      <c r="G96" s="57"/>
      <c r="H96" s="61"/>
    </row>
    <row r="97" spans="1:8" ht="15" customHeight="1" x14ac:dyDescent="0.4">
      <c r="A97" s="63" t="s">
        <v>175</v>
      </c>
      <c r="B97" s="59"/>
      <c r="C97" s="60"/>
      <c r="D97" s="60"/>
      <c r="E97" s="60"/>
      <c r="F97" s="60"/>
      <c r="G97" s="57"/>
      <c r="H97" s="61"/>
    </row>
    <row r="98" spans="1:8" ht="15" customHeight="1" x14ac:dyDescent="0.4">
      <c r="A98" s="57"/>
      <c r="B98" s="59"/>
      <c r="C98" s="60"/>
      <c r="D98" s="60"/>
      <c r="E98" s="60"/>
      <c r="F98" s="60"/>
      <c r="G98" s="57"/>
      <c r="H98" s="61"/>
    </row>
    <row r="99" spans="1:8" ht="15" customHeight="1" x14ac:dyDescent="0.4">
      <c r="A99" s="63" t="s">
        <v>176</v>
      </c>
      <c r="B99" s="59"/>
      <c r="C99" s="60"/>
      <c r="D99" s="60"/>
      <c r="E99" s="60"/>
      <c r="F99" s="60"/>
      <c r="G99" s="57"/>
      <c r="H99" s="61"/>
    </row>
    <row r="100" spans="1:8" ht="15" customHeight="1" x14ac:dyDescent="0.4">
      <c r="A100" s="57"/>
      <c r="B100" s="59"/>
      <c r="C100" s="60"/>
      <c r="D100" s="60"/>
      <c r="E100" s="60"/>
      <c r="F100" s="60"/>
      <c r="G100" s="57"/>
      <c r="H100" s="61"/>
    </row>
    <row r="101" spans="1:8" ht="15" customHeight="1" x14ac:dyDescent="0.4">
      <c r="A101" s="63" t="s">
        <v>177</v>
      </c>
      <c r="B101" s="59"/>
      <c r="C101" s="60"/>
      <c r="D101" s="60"/>
      <c r="E101" s="60"/>
      <c r="F101" s="60"/>
      <c r="G101" s="57"/>
      <c r="H101" s="61"/>
    </row>
    <row r="102" spans="1:8" ht="15" customHeight="1" x14ac:dyDescent="0.4">
      <c r="A102" s="57"/>
      <c r="B102" s="59"/>
      <c r="C102" s="60"/>
      <c r="D102" s="60"/>
      <c r="E102" s="60"/>
      <c r="F102" s="60"/>
      <c r="G102" s="57"/>
      <c r="H102" s="61"/>
    </row>
    <row r="103" spans="1:8" ht="15" customHeight="1" x14ac:dyDescent="0.4">
      <c r="A103" s="63" t="s">
        <v>178</v>
      </c>
      <c r="B103" s="59"/>
      <c r="C103" s="60"/>
      <c r="D103" s="60"/>
      <c r="E103" s="60"/>
      <c r="F103" s="60"/>
      <c r="G103" s="57"/>
      <c r="H103" s="61"/>
    </row>
    <row r="104" spans="1:8" ht="15" customHeight="1" x14ac:dyDescent="0.4">
      <c r="A104" s="57"/>
      <c r="B104" s="59"/>
      <c r="C104" s="60"/>
      <c r="D104" s="60"/>
      <c r="E104" s="60"/>
      <c r="F104" s="60"/>
      <c r="G104" s="57"/>
      <c r="H104" s="61"/>
    </row>
    <row r="105" spans="1:8" ht="15" customHeight="1" x14ac:dyDescent="0.4">
      <c r="A105" s="63" t="s">
        <v>179</v>
      </c>
      <c r="B105" s="59"/>
      <c r="C105" s="60"/>
      <c r="D105" s="60"/>
      <c r="E105" s="60"/>
      <c r="F105" s="60"/>
      <c r="G105" s="57"/>
      <c r="H105" s="61"/>
    </row>
    <row r="106" spans="1:8" ht="15" customHeight="1" x14ac:dyDescent="0.4">
      <c r="A106" s="57"/>
      <c r="B106" s="59"/>
      <c r="C106" s="60"/>
      <c r="D106" s="60"/>
      <c r="E106" s="60"/>
      <c r="F106" s="60"/>
      <c r="G106" s="57"/>
      <c r="H106" s="61"/>
    </row>
    <row r="107" spans="1:8" ht="15" customHeight="1" x14ac:dyDescent="0.4">
      <c r="A107" s="63" t="s">
        <v>180</v>
      </c>
      <c r="B107" s="59"/>
      <c r="C107" s="60"/>
      <c r="D107" s="60"/>
      <c r="E107" s="60"/>
      <c r="F107" s="60"/>
      <c r="G107" s="57"/>
      <c r="H107" s="61"/>
    </row>
    <row r="108" spans="1:8" ht="15" customHeight="1" x14ac:dyDescent="0.4">
      <c r="A108" s="57"/>
      <c r="B108" s="59"/>
      <c r="C108" s="60"/>
      <c r="D108" s="60"/>
      <c r="E108" s="60"/>
      <c r="F108" s="60"/>
      <c r="G108" s="57"/>
      <c r="H108" s="61"/>
    </row>
    <row r="109" spans="1:8" ht="15" customHeight="1" x14ac:dyDescent="0.4">
      <c r="A109" s="64" t="s">
        <v>181</v>
      </c>
      <c r="B109" s="59"/>
      <c r="C109" s="60"/>
      <c r="D109" s="60"/>
      <c r="E109" s="60"/>
      <c r="F109" s="60"/>
      <c r="G109" s="57"/>
      <c r="H109" s="61"/>
    </row>
    <row r="110" spans="1:8" ht="15" customHeight="1" x14ac:dyDescent="0.4">
      <c r="A110" s="64" t="s">
        <v>182</v>
      </c>
      <c r="B110" s="59"/>
      <c r="C110" s="60"/>
      <c r="D110" s="60"/>
      <c r="E110" s="60"/>
      <c r="F110" s="60"/>
      <c r="G110" s="57"/>
      <c r="H110" s="61"/>
    </row>
    <row r="111" spans="1:8" ht="15" customHeight="1" x14ac:dyDescent="0.4">
      <c r="A111" s="64" t="s">
        <v>183</v>
      </c>
      <c r="B111" s="59"/>
      <c r="C111" s="60"/>
      <c r="D111" s="60"/>
      <c r="E111" s="60"/>
      <c r="F111" s="60"/>
      <c r="G111" s="57"/>
      <c r="H111" s="61"/>
    </row>
    <row r="112" spans="1:8" ht="15" customHeight="1" x14ac:dyDescent="0.4">
      <c r="A112" s="64" t="s">
        <v>184</v>
      </c>
      <c r="B112" s="59"/>
      <c r="C112" s="60"/>
      <c r="D112" s="60"/>
      <c r="E112" s="60"/>
      <c r="F112" s="60"/>
      <c r="G112" s="57"/>
      <c r="H112" s="61"/>
    </row>
    <row r="113" spans="1:8" ht="15" customHeight="1" x14ac:dyDescent="0.4">
      <c r="A113" s="57"/>
      <c r="B113" s="59"/>
      <c r="C113" s="60"/>
      <c r="D113" s="60"/>
      <c r="E113" s="60"/>
      <c r="F113" s="60"/>
      <c r="G113" s="57"/>
      <c r="H113" s="61"/>
    </row>
    <row r="114" spans="1:8" ht="15" customHeight="1" x14ac:dyDescent="0.4">
      <c r="A114" s="65"/>
      <c r="B114" s="59"/>
      <c r="C114" s="60"/>
      <c r="D114" s="60"/>
      <c r="E114" s="60"/>
      <c r="F114" s="60"/>
      <c r="G114" s="57"/>
      <c r="H114" s="61"/>
    </row>
    <row r="115" spans="1:8" ht="15" customHeight="1" x14ac:dyDescent="0.4">
      <c r="A115" s="57"/>
      <c r="B115" s="59"/>
      <c r="C115" s="60"/>
      <c r="D115" s="60"/>
      <c r="E115" s="60"/>
      <c r="F115" s="60"/>
      <c r="G115" s="57"/>
      <c r="H115" s="61"/>
    </row>
    <row r="116" spans="1:8" ht="15" customHeight="1" x14ac:dyDescent="0.4">
      <c r="A116" s="65" t="s">
        <v>185</v>
      </c>
      <c r="B116" s="59"/>
      <c r="C116" s="60"/>
      <c r="D116" s="60"/>
      <c r="E116" s="60"/>
      <c r="F116" s="60"/>
      <c r="G116" s="57"/>
      <c r="H116" s="61"/>
    </row>
    <row r="117" spans="1:8" ht="15" customHeight="1" x14ac:dyDescent="0.4">
      <c r="A117" s="57"/>
      <c r="B117" s="59"/>
      <c r="C117" s="60"/>
      <c r="D117" s="60"/>
      <c r="E117" s="60"/>
      <c r="F117" s="60"/>
      <c r="G117" s="57"/>
      <c r="H117" s="61"/>
    </row>
    <row r="118" spans="1:8" ht="15" customHeight="1" x14ac:dyDescent="0.4">
      <c r="A118" s="66" t="s">
        <v>186</v>
      </c>
      <c r="B118" s="59"/>
      <c r="C118" s="60"/>
      <c r="D118" s="60"/>
      <c r="E118" s="60"/>
      <c r="F118" s="60"/>
      <c r="G118" s="57"/>
      <c r="H118" s="61"/>
    </row>
    <row r="119" spans="1:8" ht="15" customHeight="1" x14ac:dyDescent="0.4">
      <c r="A119" s="57"/>
      <c r="B119" s="59"/>
      <c r="C119" s="60"/>
      <c r="D119" s="60"/>
      <c r="E119" s="60"/>
      <c r="F119" s="60"/>
      <c r="G119" s="57"/>
      <c r="H119" s="61"/>
    </row>
    <row r="120" spans="1:8" ht="15" customHeight="1" x14ac:dyDescent="0.4">
      <c r="A120" s="66" t="s">
        <v>187</v>
      </c>
      <c r="B120" s="59"/>
      <c r="C120" s="60"/>
      <c r="D120" s="60"/>
      <c r="E120" s="60"/>
      <c r="F120" s="60"/>
      <c r="G120" s="57"/>
      <c r="H120" s="61"/>
    </row>
    <row r="121" spans="1:8" ht="15" customHeight="1" x14ac:dyDescent="0.4">
      <c r="A121" s="57"/>
      <c r="B121" s="59"/>
      <c r="C121" s="60"/>
      <c r="D121" s="60"/>
      <c r="E121" s="60"/>
      <c r="F121" s="60"/>
      <c r="G121" s="57"/>
      <c r="H121" s="61"/>
    </row>
    <row r="122" spans="1:8" ht="15" customHeight="1" x14ac:dyDescent="0.4">
      <c r="A122" s="66" t="s">
        <v>188</v>
      </c>
      <c r="B122" s="59"/>
      <c r="C122" s="60"/>
      <c r="D122" s="60"/>
      <c r="E122" s="60"/>
      <c r="F122" s="60"/>
      <c r="G122" s="57"/>
      <c r="H122" s="61"/>
    </row>
    <row r="123" spans="1:8" ht="15" customHeight="1" x14ac:dyDescent="0.4">
      <c r="A123" s="57"/>
      <c r="B123" s="59"/>
      <c r="C123" s="60"/>
      <c r="D123" s="60"/>
      <c r="E123" s="60"/>
      <c r="F123" s="60"/>
      <c r="G123" s="57"/>
      <c r="H123" s="61"/>
    </row>
    <row r="124" spans="1:8" ht="15" customHeight="1" x14ac:dyDescent="0.4">
      <c r="A124" s="66" t="s">
        <v>189</v>
      </c>
      <c r="B124" s="59"/>
      <c r="C124" s="60"/>
      <c r="D124" s="60"/>
      <c r="E124" s="60"/>
      <c r="F124" s="60"/>
      <c r="G124" s="57"/>
      <c r="H124" s="61"/>
    </row>
    <row r="125" spans="1:8" ht="15" customHeight="1" x14ac:dyDescent="0.4">
      <c r="A125" s="57"/>
      <c r="B125" s="59"/>
      <c r="C125" s="60"/>
      <c r="D125" s="60"/>
      <c r="E125" s="60"/>
      <c r="F125" s="60"/>
      <c r="G125" s="57"/>
      <c r="H125" s="61"/>
    </row>
    <row r="126" spans="1:8" ht="15" customHeight="1" x14ac:dyDescent="0.4">
      <c r="A126" s="66" t="s">
        <v>190</v>
      </c>
      <c r="B126" s="59"/>
      <c r="C126" s="60"/>
      <c r="D126" s="60"/>
      <c r="E126" s="60"/>
      <c r="F126" s="60"/>
      <c r="G126" s="57"/>
      <c r="H126" s="61"/>
    </row>
    <row r="127" spans="1:8" ht="15" customHeight="1" x14ac:dyDescent="0.4">
      <c r="A127" s="57"/>
      <c r="B127" s="59"/>
      <c r="C127" s="60"/>
      <c r="D127" s="60"/>
      <c r="E127" s="60"/>
      <c r="F127" s="60"/>
      <c r="G127" s="57"/>
      <c r="H127" s="61"/>
    </row>
    <row r="128" spans="1:8" ht="15" customHeight="1" x14ac:dyDescent="0.4">
      <c r="A128" s="66" t="s">
        <v>191</v>
      </c>
      <c r="B128" s="59"/>
      <c r="C128" s="60"/>
      <c r="D128" s="60"/>
      <c r="E128" s="60"/>
      <c r="F128" s="60"/>
      <c r="G128" s="57"/>
      <c r="H128" s="61"/>
    </row>
    <row r="129" spans="1:8" ht="15" customHeight="1" x14ac:dyDescent="0.4">
      <c r="A129" s="57"/>
      <c r="B129" s="59"/>
      <c r="C129" s="60"/>
      <c r="D129" s="60"/>
      <c r="E129" s="60"/>
      <c r="F129" s="60"/>
      <c r="G129" s="57"/>
      <c r="H129" s="61"/>
    </row>
    <row r="130" spans="1:8" ht="15" customHeight="1" x14ac:dyDescent="0.4">
      <c r="A130" s="66" t="s">
        <v>192</v>
      </c>
      <c r="B130" s="59"/>
      <c r="C130" s="60"/>
      <c r="D130" s="60"/>
      <c r="E130" s="60"/>
      <c r="F130" s="60"/>
      <c r="G130" s="57"/>
      <c r="H130" s="61"/>
    </row>
  </sheetData>
  <mergeCells count="19">
    <mergeCell ref="A88:I88"/>
    <mergeCell ref="E80:H80"/>
    <mergeCell ref="B11:D11"/>
    <mergeCell ref="E11:H11"/>
    <mergeCell ref="B80:D80"/>
    <mergeCell ref="B78:D78"/>
    <mergeCell ref="E78:H78"/>
    <mergeCell ref="B10:D10"/>
    <mergeCell ref="A1:I1"/>
    <mergeCell ref="B2:G2"/>
    <mergeCell ref="A4:G4"/>
    <mergeCell ref="A7:A9"/>
    <mergeCell ref="B7:B9"/>
    <mergeCell ref="C7:C9"/>
    <mergeCell ref="D7:D9"/>
    <mergeCell ref="E7:F7"/>
    <mergeCell ref="G7:H7"/>
    <mergeCell ref="I7:I8"/>
    <mergeCell ref="A6:I6"/>
  </mergeCells>
  <phoneticPr fontId="4" type="noConversion"/>
  <pageMargins left="0.7" right="0.7" top="0.75" bottom="0.75" header="0.3" footer="0.3"/>
  <pageSetup scale="48" orientation="portrait" r:id="rId1"/>
  <colBreaks count="1" manualBreakCount="1">
    <brk id="9"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741520C4A0AE4E88B45B952215F454" ma:contentTypeVersion="15" ma:contentTypeDescription="Create a new document." ma:contentTypeScope="" ma:versionID="f0777e27c1f025be91520d9b6c3b64f5">
  <xsd:schema xmlns:xsd="http://www.w3.org/2001/XMLSchema" xmlns:xs="http://www.w3.org/2001/XMLSchema" xmlns:p="http://schemas.microsoft.com/office/2006/metadata/properties" xmlns:ns2="fbd55337-f5c9-4397-85b7-70cb94a41978" xmlns:ns3="cd1ceaa9-a43c-46e8-8898-c00753349816" targetNamespace="http://schemas.microsoft.com/office/2006/metadata/properties" ma:root="true" ma:fieldsID="ed686c0c910bca64ef93111b14055188" ns2:_="" ns3:_="">
    <xsd:import namespace="fbd55337-f5c9-4397-85b7-70cb94a41978"/>
    <xsd:import namespace="cd1ceaa9-a43c-46e8-8898-c0075334981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d55337-f5c9-4397-85b7-70cb94a419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e94f226-b09f-486e-8eb2-e4fecd32eab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1ceaa9-a43c-46e8-8898-c0075334981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0207f69-3200-4175-a03a-e1311cd0610c}" ma:internalName="TaxCatchAll" ma:showField="CatchAllData" ma:web="cd1ceaa9-a43c-46e8-8898-c00753349816">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6C9ACE-08BF-405B-8E10-8B390D6009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d55337-f5c9-4397-85b7-70cb94a41978"/>
    <ds:schemaRef ds:uri="cd1ceaa9-a43c-46e8-8898-c007533498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2AA9AD3-CDE2-428A-9A8E-6AAC617A98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HVAC</vt:lpstr>
      <vt:lpstr>HVAC!Print_Area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Smrutika Thoti</cp:lastModifiedBy>
  <cp:lastPrinted>2024-03-22T13:58:02Z</cp:lastPrinted>
  <dcterms:created xsi:type="dcterms:W3CDTF">2023-04-29T11:55:08Z</dcterms:created>
  <dcterms:modified xsi:type="dcterms:W3CDTF">2024-12-30T08:57:57Z</dcterms:modified>
</cp:coreProperties>
</file>