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OneDrive - KAPCO BANQUETS AND CATERING PVT LTD TFS\Desktop\Blue sea\Blue sea renovation\lights &amp; Automation\"/>
    </mc:Choice>
  </mc:AlternateContent>
  <bookViews>
    <workbookView xWindow="0" yWindow="0" windowWidth="18350" windowHeight="11460"/>
  </bookViews>
  <sheets>
    <sheet name="Rev 1" sheetId="1" r:id="rId1"/>
  </sheets>
  <definedNames>
    <definedName name="_xlnm.Print_Area" localSheetId="0">'Rev 1'!$A$1:$O$30</definedName>
    <definedName name="_xlnm.Print_Titles" localSheetId="0">'Rev 1'!$1:$2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9" i="1" l="1"/>
</calcChain>
</file>

<file path=xl/sharedStrings.xml><?xml version="1.0" encoding="utf-8"?>
<sst xmlns="http://schemas.openxmlformats.org/spreadsheetml/2006/main" count="155" uniqueCount="89">
  <si>
    <t>Fixture Ref. No.</t>
  </si>
  <si>
    <t>Light Fixture Description</t>
  </si>
  <si>
    <t>Fixture Image</t>
  </si>
  <si>
    <t>Control</t>
  </si>
  <si>
    <t>Area</t>
  </si>
  <si>
    <t>Approved Make
Manufacturer/ Model No</t>
  </si>
  <si>
    <t>Qty</t>
  </si>
  <si>
    <t>Units</t>
  </si>
  <si>
    <t xml:space="preserve">Unit Cost </t>
  </si>
  <si>
    <t>Total Cost</t>
  </si>
  <si>
    <t>CL-01</t>
  </si>
  <si>
    <t>LED strip light with Surface mounted aluminium channel, Diffused , 10W/m , 1000lm/m, 3000K, CRI&gt;80                                              Dimensions: 20mm X 20mmmmX length as per drawing</t>
  </si>
  <si>
    <t xml:space="preserve">Dali Dimmable Type- 2 </t>
  </si>
  <si>
    <t>Banquet Hall</t>
  </si>
  <si>
    <t>BConnect Flexible 
LED strip
Led 10W/m, 3000K, IP67</t>
  </si>
  <si>
    <t>Mtrs.</t>
  </si>
  <si>
    <t xml:space="preserve">DALI Dimmable driver </t>
  </si>
  <si>
    <t>Nos.</t>
  </si>
  <si>
    <t>CL-02</t>
  </si>
  <si>
    <t>LED strip light with Surface mounted aluminium channel, Diffused , 10W/m , 1000lm/m, 3000K, CRI&gt;80                                              Dimensions: 20mmX20mmmmX length as per drawing</t>
  </si>
  <si>
    <t>Meeting area</t>
  </si>
  <si>
    <t xml:space="preserve">Non Dimmable driver </t>
  </si>
  <si>
    <t>CL-03</t>
  </si>
  <si>
    <t>LED strip light with Surface mounted aluminium channel 10W/m , 1000lm/m, 3000K, CRI&gt;80                                              Dimensions: 20mmX20mmmmX length as per drawing</t>
  </si>
  <si>
    <t>Non Dimmable</t>
  </si>
  <si>
    <t>Washrooms</t>
  </si>
  <si>
    <t>D1</t>
  </si>
  <si>
    <t>Wall mounted decorative fixture Halogen bulb 7W, 700lm, 2700K, IP20, Dimensions: Dia - 9mm, H-1049mm with remote driver</t>
  </si>
  <si>
    <t>Lobby</t>
  </si>
  <si>
    <t xml:space="preserve">Fabricated </t>
  </si>
  <si>
    <t>IG-1</t>
  </si>
  <si>
    <t>Inground Uplighter 5W, 307 Lumen, 12 deg, 3000K, CRI&gt;80, IP20 Dimensions : Dia - 64mm, H- 48mm</t>
  </si>
  <si>
    <t xml:space="preserve"> BConnect Inground Light 
Led 4.5watt, 540Im, 
3000K,12deg, IP67, 
Non Dimmable</t>
  </si>
  <si>
    <t>RD-1</t>
  </si>
  <si>
    <t>Ceiling Recessed downlight 20W, 1940 lumen, 46 Deg, 3000K , CRI&gt;80, IP20 Dimensions: Dia- 98mm, H- 86mm</t>
  </si>
  <si>
    <t>Green Room</t>
  </si>
  <si>
    <t>BConnect
COB DOWNLIGHTS 
Led 20W, 2000Im, 
50 deg, 3000K, 
Non Dimmable</t>
  </si>
  <si>
    <t>RD-2</t>
  </si>
  <si>
    <t>Ceiling Recessed downlight 15W, 1466 lumen, 46 Deg, 3000K , CRI&gt;80, IP20 Dimensions: Dia- 98mm, H- 86mm</t>
  </si>
  <si>
    <t>Lounge</t>
  </si>
  <si>
    <t>BConnect
COB DOWNLIGHTS 
Led 15W, 1500Im, 
50 deg, 3000K,
Dali Dimmable</t>
  </si>
  <si>
    <t>RD-3</t>
  </si>
  <si>
    <t>Meeting Room</t>
  </si>
  <si>
    <t>RD-5</t>
  </si>
  <si>
    <t>Ceiling Recessed downlight 10W, 1020 lumen, 46 Deg, 3000K , CRI&gt;80, IP20 , Dimensions: Dia- 68mm, H- 75mm</t>
  </si>
  <si>
    <t>BConnect
COB DOWNLIGHTS 
Led 10W, 1000Im, 
50 deg, 3000K, 
Non Dimmable</t>
  </si>
  <si>
    <t>RD-6</t>
  </si>
  <si>
    <t>Ceiling Recessed Adjustable downlight 5W, 433 lumen, 24 Deg, 3000K , CRI&gt;80, IP20 , Dimensions: Dia- 68mm, H- 75mm</t>
  </si>
  <si>
    <t>BConnect
COB ADJ DOWNLIGHTS 
Led 6W, 540Im, 24deg,
3000K, Non Dimmable</t>
  </si>
  <si>
    <t>RD-7</t>
  </si>
  <si>
    <t>Ceiling Recessed downlight 10W, 1020 lumen, 32 Deg, 3000K , CRI&gt;80, IP20 , Dimensions: Dia- 68mm, H- 75mm</t>
  </si>
  <si>
    <t>DJ Console</t>
  </si>
  <si>
    <t>BConnect
COB DOWNLIGHTS 
Led 10W, 1000Im, 
50 deg, 3000K, 
Dali Dimmable</t>
  </si>
  <si>
    <t>RD-8</t>
  </si>
  <si>
    <t>Ceiling Recessed Twin downlight 2 x 30W, 2 x 2813 lumen, 32 Deg, 3000K , CRI&gt;80, IP20 , Dimensions: L-246mm, W- 136mm, H- 147mm</t>
  </si>
  <si>
    <t>BConnect
TWIN DOWNLIGHTS 
Led 2 x 28W, 3000Im, 
3000K, 30deg. 
Dali Dimmable.</t>
  </si>
  <si>
    <t>RD-9</t>
  </si>
  <si>
    <t>Ceiling Recessed  adjustable 10W, 1020 lumen, 29 Deg, 3000K , CRI&gt;80, IP20 Dimensions: Dia- 98mm, H- 86mm</t>
  </si>
  <si>
    <t>BConnect
Adjustable Downlight
Led 15watt, 3000K, 36 
deg, IP20</t>
  </si>
  <si>
    <t>XRD-10</t>
  </si>
  <si>
    <t>Ceiling Recessed downlight 25W, 2000 lumen, 46 Deg, 3000K , CRI&gt;80, IP65 Dimensions: Dia- 98mm, H- 86mm</t>
  </si>
  <si>
    <t>Outdoor Entrance</t>
  </si>
  <si>
    <t>BConnect
DOWNLIGHTS 
Led 25W, 2250Im, 38deg, 
Non Dimmable.</t>
  </si>
  <si>
    <t>RD-11</t>
  </si>
  <si>
    <t xml:space="preserve">Seating </t>
  </si>
  <si>
    <t>RD-12</t>
  </si>
  <si>
    <t>Ceiling Recessed downlight 10W, 1020 lumen, 46 Deg, 3000K , CRI&gt;80, IP20 Dimensions: Dia- 98mm, H- 86mm</t>
  </si>
  <si>
    <t>Meeting Area</t>
  </si>
  <si>
    <t>SD-1</t>
  </si>
  <si>
    <t xml:space="preserve">Surface Ceiling Downlight 15W 1466 Lumen, 32 deg,  3000K, CRI&gt;80,  IP65 , Dimensions: </t>
  </si>
  <si>
    <t xml:space="preserve">Bulkhead </t>
  </si>
  <si>
    <t>Bconnect 
Surface Ceiling Downlight 
20W, 3000K, IP65, 
Non Dimmable.</t>
  </si>
  <si>
    <t>SW-1</t>
  </si>
  <si>
    <t xml:space="preserve">Recess Step Light 2W , Assymetric distribution, 3000K, CRI&gt;80, IP20, Dimensions: Dia- 65mm, H- 42mm
</t>
  </si>
  <si>
    <t>BConnect 
Step light 2watt, 3000K
IP20, non dimmable</t>
  </si>
  <si>
    <t>SW-2</t>
  </si>
  <si>
    <t>Ceiling Mounted decorative fixture Halogen bulb 205W , 3000K, IP20, Dimensions: Dia - 300mm, H-316mm</t>
  </si>
  <si>
    <t>TL1</t>
  </si>
  <si>
    <t xml:space="preserve">Table Lamp LED 13W , 811 Lm, Direct Symmetric,  2700K , IP20, Dimensions: Dia- 316mm, H-410mm </t>
  </si>
  <si>
    <t>Meeting Room , Lounge</t>
  </si>
  <si>
    <t>XIG1</t>
  </si>
  <si>
    <t>Inground Uplighter 5W, 307 Lumen, 12 deg, 3000K, CRI&gt;80, IP67,  Dimensions : Dia - 64mm, H- 48mm</t>
  </si>
  <si>
    <t>BConnect Inground Light 
Led 4.5watt, 540Im, 
3000K,12deg, IP67, 
Non Dimmable</t>
  </si>
  <si>
    <t>XSF1</t>
  </si>
  <si>
    <t>Spike mounted Spot light 5W , 24 Deg, 3000K ,CRI&gt;80,  IP 67 Dimensions: Dia- 64mm, H-83mm</t>
  </si>
  <si>
    <t>Outdoor</t>
  </si>
  <si>
    <t>Bconnect
Spot light 
Led 6watt, 3000K
IP67, non dimmable</t>
  </si>
  <si>
    <t>XSF1.1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</si>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</sst>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₹&quot;\ #,##0.00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29</xdr:row>
      <xdr:rowOff>120362</xdr:rowOff>
    </xdr:to>
    <xdr:sp macro="" textlink="">
      <xdr:nvSpPr>
        <xdr:cNvPr id="1025" name="AutoShape 1" descr="image.png"/>
        <xdr:cNvSpPr>
          <a:spLocks noChangeAspect="1" noChangeArrowheads="1"/>
        </xdr:cNvSpPr>
      </xdr:nvSpPr>
      <xdr:spPr>
        <a:xfrm>
          <a:off x="4481830" y="24593550"/>
          <a:ext cx="30480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29</xdr:row>
      <xdr:rowOff>120362</xdr:rowOff>
    </xdr:to>
    <xdr:sp macro="" textlink="">
      <xdr:nvSpPr>
        <xdr:cNvPr id="71" name="AutoShape 1" descr="image.png"/>
        <xdr:cNvSpPr>
          <a:spLocks noChangeAspect="1" noChangeArrowheads="1"/>
        </xdr:cNvSpPr>
      </xdr:nvSpPr>
      <xdr:spPr>
        <a:xfrm>
          <a:off x="4481830" y="24593550"/>
          <a:ext cx="30480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81049</xdr:colOff>
      <xdr:row>2</xdr:row>
      <xdr:rowOff>108224</xdr:rowOff>
    </xdr:from>
    <xdr:to>
      <xdr:col>2</xdr:col>
      <xdr:colOff>713613</xdr:colOff>
      <xdr:row>2</xdr:row>
      <xdr:rowOff>680352</xdr:rowOff>
    </xdr:to>
    <xdr:pic>
      <xdr:nvPicPr>
        <xdr:cNvPr id="113" name="Picture 1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2822575"/>
          <a:ext cx="632460" cy="572135"/>
        </a:xfrm>
        <a:prstGeom prst="rect">
          <a:avLst/>
        </a:prstGeom>
      </xdr:spPr>
    </xdr:pic>
    <xdr:clientData/>
  </xdr:twoCellAnchor>
  <xdr:twoCellAnchor editAs="oneCell">
    <xdr:from>
      <xdr:col>2</xdr:col>
      <xdr:colOff>754380</xdr:colOff>
      <xdr:row>2</xdr:row>
      <xdr:rowOff>182880</xdr:rowOff>
    </xdr:from>
    <xdr:to>
      <xdr:col>2</xdr:col>
      <xdr:colOff>1539349</xdr:colOff>
      <xdr:row>2</xdr:row>
      <xdr:rowOff>782311</xdr:rowOff>
    </xdr:to>
    <xdr:pic>
      <xdr:nvPicPr>
        <xdr:cNvPr id="114" name="Picture 1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6210" y="2897505"/>
          <a:ext cx="784860" cy="598805"/>
        </a:xfrm>
        <a:prstGeom prst="rect">
          <a:avLst/>
        </a:prstGeom>
      </xdr:spPr>
    </xdr:pic>
    <xdr:clientData/>
  </xdr:twoCellAnchor>
  <xdr:oneCellAnchor>
    <xdr:from>
      <xdr:col>2</xdr:col>
      <xdr:colOff>53340</xdr:colOff>
      <xdr:row>4</xdr:row>
      <xdr:rowOff>205205</xdr:rowOff>
    </xdr:from>
    <xdr:ext cx="632564" cy="572128"/>
    <xdr:pic>
      <xdr:nvPicPr>
        <xdr:cNvPr id="117" name="Picture 1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5170" y="4298950"/>
          <a:ext cx="632460" cy="572135"/>
        </a:xfrm>
        <a:prstGeom prst="rect">
          <a:avLst/>
        </a:prstGeom>
      </xdr:spPr>
    </xdr:pic>
    <xdr:clientData/>
  </xdr:oneCellAnchor>
  <xdr:oneCellAnchor>
    <xdr:from>
      <xdr:col>2</xdr:col>
      <xdr:colOff>754380</xdr:colOff>
      <xdr:row>4</xdr:row>
      <xdr:rowOff>182880</xdr:rowOff>
    </xdr:from>
    <xdr:ext cx="784969" cy="599431"/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6210" y="4276725"/>
          <a:ext cx="784860" cy="598805"/>
        </a:xfrm>
        <a:prstGeom prst="rect">
          <a:avLst/>
        </a:prstGeom>
      </xdr:spPr>
    </xdr:pic>
    <xdr:clientData/>
  </xdr:oneCellAnchor>
  <xdr:oneCellAnchor>
    <xdr:from>
      <xdr:col>2</xdr:col>
      <xdr:colOff>53340</xdr:colOff>
      <xdr:row>6</xdr:row>
      <xdr:rowOff>205205</xdr:rowOff>
    </xdr:from>
    <xdr:ext cx="632564" cy="572128"/>
    <xdr:pic>
      <xdr:nvPicPr>
        <xdr:cNvPr id="134" name="Picture 1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5170" y="5634355"/>
          <a:ext cx="632460" cy="572135"/>
        </a:xfrm>
        <a:prstGeom prst="rect">
          <a:avLst/>
        </a:prstGeom>
      </xdr:spPr>
    </xdr:pic>
    <xdr:clientData/>
  </xdr:oneCellAnchor>
  <xdr:oneCellAnchor>
    <xdr:from>
      <xdr:col>2</xdr:col>
      <xdr:colOff>754380</xdr:colOff>
      <xdr:row>6</xdr:row>
      <xdr:rowOff>182880</xdr:rowOff>
    </xdr:from>
    <xdr:ext cx="784969" cy="599431"/>
    <xdr:pic>
      <xdr:nvPicPr>
        <xdr:cNvPr id="135" name="Picture 13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6210" y="5612130"/>
          <a:ext cx="784860" cy="598805"/>
        </a:xfrm>
        <a:prstGeom prst="rect">
          <a:avLst/>
        </a:prstGeom>
      </xdr:spPr>
    </xdr:pic>
    <xdr:clientData/>
  </xdr:oneCellAnchor>
  <xdr:twoCellAnchor editAs="oneCell">
    <xdr:from>
      <xdr:col>2</xdr:col>
      <xdr:colOff>384848</xdr:colOff>
      <xdr:row>9</xdr:row>
      <xdr:rowOff>30788</xdr:rowOff>
    </xdr:from>
    <xdr:to>
      <xdr:col>2</xdr:col>
      <xdr:colOff>1156545</xdr:colOff>
      <xdr:row>9</xdr:row>
      <xdr:rowOff>854364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6640" y="7612380"/>
          <a:ext cx="771525" cy="823595"/>
        </a:xfrm>
        <a:prstGeom prst="rect">
          <a:avLst/>
        </a:prstGeom>
      </xdr:spPr>
    </xdr:pic>
    <xdr:clientData/>
  </xdr:twoCellAnchor>
  <xdr:twoCellAnchor editAs="oneCell">
    <xdr:from>
      <xdr:col>2</xdr:col>
      <xdr:colOff>123152</xdr:colOff>
      <xdr:row>11</xdr:row>
      <xdr:rowOff>46182</xdr:rowOff>
    </xdr:from>
    <xdr:to>
      <xdr:col>2</xdr:col>
      <xdr:colOff>1486400</xdr:colOff>
      <xdr:row>11</xdr:row>
      <xdr:rowOff>792788</xdr:rowOff>
    </xdr:to>
    <xdr:pic>
      <xdr:nvPicPr>
        <xdr:cNvPr id="138" name="Picture 13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04385" y="9443085"/>
          <a:ext cx="1363345" cy="746760"/>
        </a:xfrm>
        <a:prstGeom prst="rect">
          <a:avLst/>
        </a:prstGeom>
      </xdr:spPr>
    </xdr:pic>
    <xdr:clientData/>
  </xdr:twoCellAnchor>
  <xdr:oneCellAnchor>
    <xdr:from>
      <xdr:col>2</xdr:col>
      <xdr:colOff>123152</xdr:colOff>
      <xdr:row>12</xdr:row>
      <xdr:rowOff>46182</xdr:rowOff>
    </xdr:from>
    <xdr:ext cx="1363248" cy="746606"/>
    <xdr:pic>
      <xdr:nvPicPr>
        <xdr:cNvPr id="139" name="Picture 13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04385" y="10395585"/>
          <a:ext cx="1363345" cy="746760"/>
        </a:xfrm>
        <a:prstGeom prst="rect">
          <a:avLst/>
        </a:prstGeom>
      </xdr:spPr>
    </xdr:pic>
    <xdr:clientData/>
  </xdr:oneCellAnchor>
  <xdr:oneCellAnchor>
    <xdr:from>
      <xdr:col>2</xdr:col>
      <xdr:colOff>123152</xdr:colOff>
      <xdr:row>13</xdr:row>
      <xdr:rowOff>46182</xdr:rowOff>
    </xdr:from>
    <xdr:ext cx="1363248" cy="746606"/>
    <xdr:pic>
      <xdr:nvPicPr>
        <xdr:cNvPr id="140" name="Picture 13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04385" y="11348085"/>
          <a:ext cx="1363345" cy="746760"/>
        </a:xfrm>
        <a:prstGeom prst="rect">
          <a:avLst/>
        </a:prstGeom>
      </xdr:spPr>
    </xdr:pic>
    <xdr:clientData/>
  </xdr:oneCellAnchor>
  <xdr:oneCellAnchor>
    <xdr:from>
      <xdr:col>2</xdr:col>
      <xdr:colOff>123152</xdr:colOff>
      <xdr:row>15</xdr:row>
      <xdr:rowOff>46182</xdr:rowOff>
    </xdr:from>
    <xdr:ext cx="1363248" cy="746606"/>
    <xdr:pic>
      <xdr:nvPicPr>
        <xdr:cNvPr id="142" name="Picture 14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04385" y="13163550"/>
          <a:ext cx="1363345" cy="746760"/>
        </a:xfrm>
        <a:prstGeom prst="rect">
          <a:avLst/>
        </a:prstGeom>
      </xdr:spPr>
    </xdr:pic>
    <xdr:clientData/>
  </xdr:oneCellAnchor>
  <xdr:twoCellAnchor editAs="oneCell">
    <xdr:from>
      <xdr:col>2</xdr:col>
      <xdr:colOff>254000</xdr:colOff>
      <xdr:row>16</xdr:row>
      <xdr:rowOff>61577</xdr:rowOff>
    </xdr:from>
    <xdr:to>
      <xdr:col>2</xdr:col>
      <xdr:colOff>1331576</xdr:colOff>
      <xdr:row>16</xdr:row>
      <xdr:rowOff>818173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35830" y="14131290"/>
          <a:ext cx="1076960" cy="756920"/>
        </a:xfrm>
        <a:prstGeom prst="rect">
          <a:avLst/>
        </a:prstGeom>
      </xdr:spPr>
    </xdr:pic>
    <xdr:clientData/>
  </xdr:twoCellAnchor>
  <xdr:oneCellAnchor>
    <xdr:from>
      <xdr:col>2</xdr:col>
      <xdr:colOff>123152</xdr:colOff>
      <xdr:row>18</xdr:row>
      <xdr:rowOff>46182</xdr:rowOff>
    </xdr:from>
    <xdr:ext cx="1363248" cy="746606"/>
    <xdr:pic>
      <xdr:nvPicPr>
        <xdr:cNvPr id="145" name="Picture 14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04385" y="15931515"/>
          <a:ext cx="1363345" cy="746760"/>
        </a:xfrm>
        <a:prstGeom prst="rect">
          <a:avLst/>
        </a:prstGeom>
      </xdr:spPr>
    </xdr:pic>
    <xdr:clientData/>
  </xdr:oneCellAnchor>
  <xdr:twoCellAnchor editAs="oneCell">
    <xdr:from>
      <xdr:col>2</xdr:col>
      <xdr:colOff>387294</xdr:colOff>
      <xdr:row>22</xdr:row>
      <xdr:rowOff>30788</xdr:rowOff>
    </xdr:from>
    <xdr:to>
      <xdr:col>2</xdr:col>
      <xdr:colOff>1295536</xdr:colOff>
      <xdr:row>22</xdr:row>
      <xdr:rowOff>826380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68545" y="19446240"/>
          <a:ext cx="908685" cy="795655"/>
        </a:xfrm>
        <a:prstGeom prst="rect">
          <a:avLst/>
        </a:prstGeom>
      </xdr:spPr>
    </xdr:pic>
    <xdr:clientData/>
  </xdr:twoCellAnchor>
  <xdr:twoCellAnchor editAs="oneCell">
    <xdr:from>
      <xdr:col>2</xdr:col>
      <xdr:colOff>260339</xdr:colOff>
      <xdr:row>23</xdr:row>
      <xdr:rowOff>64112</xdr:rowOff>
    </xdr:from>
    <xdr:to>
      <xdr:col>2</xdr:col>
      <xdr:colOff>1422581</xdr:colOff>
      <xdr:row>23</xdr:row>
      <xdr:rowOff>855969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41545" y="20342225"/>
          <a:ext cx="1162685" cy="791845"/>
        </a:xfrm>
        <a:prstGeom prst="rect">
          <a:avLst/>
        </a:prstGeom>
      </xdr:spPr>
    </xdr:pic>
    <xdr:clientData/>
  </xdr:twoCellAnchor>
  <xdr:twoCellAnchor editAs="oneCell">
    <xdr:from>
      <xdr:col>2</xdr:col>
      <xdr:colOff>466800</xdr:colOff>
      <xdr:row>26</xdr:row>
      <xdr:rowOff>38486</xdr:rowOff>
    </xdr:from>
    <xdr:to>
      <xdr:col>2</xdr:col>
      <xdr:colOff>1259588</xdr:colOff>
      <xdr:row>26</xdr:row>
      <xdr:rowOff>818886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48555" y="22905720"/>
          <a:ext cx="792480" cy="780415"/>
        </a:xfrm>
        <a:prstGeom prst="rect">
          <a:avLst/>
        </a:prstGeom>
      </xdr:spPr>
    </xdr:pic>
    <xdr:clientData/>
  </xdr:twoCellAnchor>
  <xdr:twoCellAnchor editAs="oneCell">
    <xdr:from>
      <xdr:col>2</xdr:col>
      <xdr:colOff>455390</xdr:colOff>
      <xdr:row>21</xdr:row>
      <xdr:rowOff>15394</xdr:rowOff>
    </xdr:from>
    <xdr:to>
      <xdr:col>2</xdr:col>
      <xdr:colOff>1178905</xdr:colOff>
      <xdr:row>22</xdr:row>
      <xdr:rowOff>92981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37125" y="18669000"/>
          <a:ext cx="723265" cy="839470"/>
        </a:xfrm>
        <a:prstGeom prst="rect">
          <a:avLst/>
        </a:prstGeom>
      </xdr:spPr>
    </xdr:pic>
    <xdr:clientData/>
  </xdr:twoCellAnchor>
  <xdr:twoCellAnchor editAs="oneCell">
    <xdr:from>
      <xdr:col>2</xdr:col>
      <xdr:colOff>123514</xdr:colOff>
      <xdr:row>10</xdr:row>
      <xdr:rowOff>40205</xdr:rowOff>
    </xdr:from>
    <xdr:to>
      <xdr:col>2</xdr:col>
      <xdr:colOff>1486762</xdr:colOff>
      <xdr:row>10</xdr:row>
      <xdr:rowOff>786811</xdr:rowOff>
    </xdr:to>
    <xdr:pic>
      <xdr:nvPicPr>
        <xdr:cNvPr id="146" name="Picture 14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05020" y="8484870"/>
          <a:ext cx="1363345" cy="74676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403413</xdr:colOff>
      <xdr:row>14</xdr:row>
      <xdr:rowOff>17929</xdr:rowOff>
    </xdr:from>
    <xdr:to>
      <xdr:col>2</xdr:col>
      <xdr:colOff>1156097</xdr:colOff>
      <xdr:row>14</xdr:row>
      <xdr:rowOff>821816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85055" y="12272645"/>
          <a:ext cx="752475" cy="803910"/>
        </a:xfrm>
        <a:prstGeom prst="rect">
          <a:avLst/>
        </a:prstGeom>
      </xdr:spPr>
    </xdr:pic>
    <xdr:clientData/>
  </xdr:twoCellAnchor>
  <xdr:twoCellAnchor editAs="oneCell">
    <xdr:from>
      <xdr:col>2</xdr:col>
      <xdr:colOff>642731</xdr:colOff>
      <xdr:row>8</xdr:row>
      <xdr:rowOff>13252</xdr:rowOff>
    </xdr:from>
    <xdr:to>
      <xdr:col>2</xdr:col>
      <xdr:colOff>875813</xdr:colOff>
      <xdr:row>8</xdr:row>
      <xdr:rowOff>852041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24450" y="6731635"/>
          <a:ext cx="233045" cy="838835"/>
        </a:xfrm>
        <a:prstGeom prst="rect">
          <a:avLst/>
        </a:prstGeom>
      </xdr:spPr>
    </xdr:pic>
    <xdr:clientData/>
  </xdr:twoCellAnchor>
  <xdr:oneCellAnchor>
    <xdr:from>
      <xdr:col>2</xdr:col>
      <xdr:colOff>384848</xdr:colOff>
      <xdr:row>25</xdr:row>
      <xdr:rowOff>30788</xdr:rowOff>
    </xdr:from>
    <xdr:ext cx="771697" cy="823576"/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6640" y="22035135"/>
          <a:ext cx="771525" cy="823595"/>
        </a:xfrm>
        <a:prstGeom prst="rect">
          <a:avLst/>
        </a:prstGeom>
      </xdr:spPr>
    </xdr:pic>
    <xdr:clientData/>
  </xdr:oneCellAnchor>
  <xdr:twoCellAnchor editAs="oneCell">
    <xdr:from>
      <xdr:col>2</xdr:col>
      <xdr:colOff>259976</xdr:colOff>
      <xdr:row>17</xdr:row>
      <xdr:rowOff>80682</xdr:rowOff>
    </xdr:from>
    <xdr:to>
      <xdr:col>2</xdr:col>
      <xdr:colOff>1398493</xdr:colOff>
      <xdr:row>17</xdr:row>
      <xdr:rowOff>760835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41545" y="15103475"/>
          <a:ext cx="1138555" cy="680085"/>
        </a:xfrm>
        <a:prstGeom prst="rect">
          <a:avLst/>
        </a:prstGeom>
      </xdr:spPr>
    </xdr:pic>
    <xdr:clientData/>
  </xdr:twoCellAnchor>
  <xdr:oneCellAnchor>
    <xdr:from>
      <xdr:col>2</xdr:col>
      <xdr:colOff>466800</xdr:colOff>
      <xdr:row>27</xdr:row>
      <xdr:rowOff>38486</xdr:rowOff>
    </xdr:from>
    <xdr:ext cx="792788" cy="780400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48555" y="23768685"/>
          <a:ext cx="792480" cy="780415"/>
        </a:xfrm>
        <a:prstGeom prst="rect">
          <a:avLst/>
        </a:prstGeom>
      </xdr:spPr>
    </xdr:pic>
    <xdr:clientData/>
  </xdr:oneCellAnchor>
  <xdr:twoCellAnchor editAs="oneCell">
    <xdr:from>
      <xdr:col>2</xdr:col>
      <xdr:colOff>189838</xdr:colOff>
      <xdr:row>24</xdr:row>
      <xdr:rowOff>7620</xdr:rowOff>
    </xdr:from>
    <xdr:to>
      <xdr:col>2</xdr:col>
      <xdr:colOff>772544</xdr:colOff>
      <xdr:row>24</xdr:row>
      <xdr:rowOff>841111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671060" y="21149310"/>
          <a:ext cx="582930" cy="833120"/>
        </a:xfrm>
        <a:prstGeom prst="rect">
          <a:avLst/>
        </a:prstGeom>
      </xdr:spPr>
    </xdr:pic>
    <xdr:clientData/>
  </xdr:twoCellAnchor>
  <xdr:twoCellAnchor editAs="oneCell">
    <xdr:from>
      <xdr:col>2</xdr:col>
      <xdr:colOff>837538</xdr:colOff>
      <xdr:row>24</xdr:row>
      <xdr:rowOff>15241</xdr:rowOff>
    </xdr:from>
    <xdr:to>
      <xdr:col>2</xdr:col>
      <xdr:colOff>1378965</xdr:colOff>
      <xdr:row>24</xdr:row>
      <xdr:rowOff>848141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18760" y="21156930"/>
          <a:ext cx="541655" cy="832485"/>
        </a:xfrm>
        <a:prstGeom prst="rect">
          <a:avLst/>
        </a:prstGeom>
      </xdr:spPr>
    </xdr:pic>
    <xdr:clientData/>
  </xdr:twoCellAnchor>
  <xdr:oneCellAnchor>
    <xdr:from>
      <xdr:col>2</xdr:col>
      <xdr:colOff>123152</xdr:colOff>
      <xdr:row>19</xdr:row>
      <xdr:rowOff>46182</xdr:rowOff>
    </xdr:from>
    <xdr:ext cx="1363248" cy="746606"/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04385" y="16794480"/>
          <a:ext cx="1363345" cy="746760"/>
        </a:xfrm>
        <a:prstGeom prst="rect">
          <a:avLst/>
        </a:prstGeom>
      </xdr:spPr>
    </xdr:pic>
    <xdr:clientData/>
  </xdr:oneCellAnchor>
  <xdr:oneCellAnchor>
    <xdr:from>
      <xdr:col>2</xdr:col>
      <xdr:colOff>123152</xdr:colOff>
      <xdr:row>20</xdr:row>
      <xdr:rowOff>46182</xdr:rowOff>
    </xdr:from>
    <xdr:ext cx="1363248" cy="746606"/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04385" y="17746980"/>
          <a:ext cx="1363345" cy="7467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BreakPreview" topLeftCell="A25" zoomScale="68" zoomScaleNormal="100" workbookViewId="0">
      <selection activeCell="A39" sqref="A39"/>
    </sheetView>
  </sheetViews>
  <sheetFormatPr defaultColWidth="8.6328125" defaultRowHeight="14.5"/>
  <cols>
    <col min="1" max="1" width="17" style="4" customWidth="1"/>
    <col min="2" max="2" width="50.1796875" customWidth="1"/>
    <col min="3" max="4" width="23.36328125" customWidth="1"/>
    <col min="5" max="5" width="17.6328125" customWidth="1"/>
    <col min="6" max="6" width="23.6328125" customWidth="1"/>
    <col min="7" max="7" width="16.08984375" customWidth="1"/>
    <col min="8" max="8" width="12.54296875" customWidth="1"/>
    <col min="9" max="9" width="12.54296875" style="5" customWidth="1"/>
    <col min="10" max="10" width="14.453125" style="5" customWidth="1"/>
  </cols>
  <sheetData>
    <row r="1" spans="1:10" s="1" customFormat="1" ht="14.4" customHeigh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5" t="s">
        <v>5</v>
      </c>
      <c r="G1" s="25" t="s">
        <v>6</v>
      </c>
      <c r="H1" s="25" t="s">
        <v>7</v>
      </c>
      <c r="I1" s="26" t="s">
        <v>8</v>
      </c>
      <c r="J1" s="26" t="s">
        <v>9</v>
      </c>
    </row>
    <row r="2" spans="1:10" s="1" customFormat="1" ht="30.65" customHeight="1">
      <c r="A2" s="24"/>
      <c r="B2" s="24"/>
      <c r="C2" s="24"/>
      <c r="D2" s="24"/>
      <c r="E2" s="24"/>
      <c r="F2" s="24"/>
      <c r="G2" s="25"/>
      <c r="H2" s="25"/>
      <c r="I2" s="27"/>
      <c r="J2" s="27"/>
    </row>
    <row r="3" spans="1:10" s="2" customFormat="1" ht="72" customHeight="1">
      <c r="A3" s="6" t="s">
        <v>10</v>
      </c>
      <c r="B3" s="7" t="s">
        <v>11</v>
      </c>
      <c r="C3" s="6"/>
      <c r="D3" s="6" t="s">
        <v>12</v>
      </c>
      <c r="E3" s="8" t="s">
        <v>13</v>
      </c>
      <c r="F3" s="8" t="s">
        <v>14</v>
      </c>
      <c r="G3" s="9">
        <v>60</v>
      </c>
      <c r="H3" s="8" t="s">
        <v>15</v>
      </c>
      <c r="I3" s="16"/>
      <c r="J3" s="16">
        <f t="shared" ref="J3:J8" si="0">I3*G3</f>
        <v>0</v>
      </c>
    </row>
    <row r="4" spans="1:10" s="2" customFormat="1" ht="36.65" customHeight="1">
      <c r="A4" s="6"/>
      <c r="B4" s="7" t="s">
        <v>16</v>
      </c>
      <c r="C4" s="6"/>
      <c r="D4" s="6"/>
      <c r="E4" s="8"/>
      <c r="F4" s="6"/>
      <c r="G4" s="6">
        <v>12</v>
      </c>
      <c r="H4" s="8" t="s">
        <v>17</v>
      </c>
      <c r="I4" s="16"/>
      <c r="J4" s="16">
        <f t="shared" si="0"/>
        <v>0</v>
      </c>
    </row>
    <row r="5" spans="1:10" s="2" customFormat="1" ht="68" customHeight="1">
      <c r="A5" s="6" t="s">
        <v>18</v>
      </c>
      <c r="B5" s="7" t="s">
        <v>19</v>
      </c>
      <c r="C5" s="6"/>
      <c r="D5" s="23" t="s">
        <v>24</v>
      </c>
      <c r="E5" s="8" t="s">
        <v>20</v>
      </c>
      <c r="F5" s="8" t="s">
        <v>14</v>
      </c>
      <c r="G5" s="6">
        <v>16</v>
      </c>
      <c r="H5" s="8" t="s">
        <v>15</v>
      </c>
      <c r="I5" s="16"/>
      <c r="J5" s="16">
        <f t="shared" si="0"/>
        <v>0</v>
      </c>
    </row>
    <row r="6" spans="1:10" s="2" customFormat="1" ht="37.25" customHeight="1">
      <c r="A6" s="6"/>
      <c r="B6" s="7" t="s">
        <v>21</v>
      </c>
      <c r="C6" s="6"/>
      <c r="D6" s="6"/>
      <c r="E6" s="8"/>
      <c r="F6" s="6"/>
      <c r="G6" s="6">
        <v>3</v>
      </c>
      <c r="H6" s="8" t="s">
        <v>17</v>
      </c>
      <c r="I6" s="17"/>
      <c r="J6" s="16">
        <f t="shared" si="0"/>
        <v>0</v>
      </c>
    </row>
    <row r="7" spans="1:10" s="2" customFormat="1" ht="68" customHeight="1">
      <c r="A7" s="6" t="s">
        <v>22</v>
      </c>
      <c r="B7" s="7" t="s">
        <v>23</v>
      </c>
      <c r="C7" s="6"/>
      <c r="D7" s="6" t="s">
        <v>24</v>
      </c>
      <c r="E7" s="8" t="s">
        <v>25</v>
      </c>
      <c r="F7" s="8" t="s">
        <v>14</v>
      </c>
      <c r="G7" s="6">
        <v>15</v>
      </c>
      <c r="H7" s="8" t="s">
        <v>15</v>
      </c>
      <c r="I7" s="17"/>
      <c r="J7" s="16">
        <f t="shared" si="0"/>
        <v>0</v>
      </c>
    </row>
    <row r="8" spans="1:10" s="2" customFormat="1" ht="33.65" customHeight="1">
      <c r="A8" s="6"/>
      <c r="B8" s="7" t="s">
        <v>21</v>
      </c>
      <c r="C8" s="6"/>
      <c r="D8" s="6"/>
      <c r="E8" s="8"/>
      <c r="F8" s="6"/>
      <c r="G8" s="6">
        <v>3</v>
      </c>
      <c r="H8" s="8" t="s">
        <v>17</v>
      </c>
      <c r="I8" s="17"/>
      <c r="J8" s="16">
        <f t="shared" si="0"/>
        <v>0</v>
      </c>
    </row>
    <row r="9" spans="1:10" s="2" customFormat="1" ht="68" customHeight="1">
      <c r="A9" s="10" t="s">
        <v>26</v>
      </c>
      <c r="B9" s="11" t="s">
        <v>27</v>
      </c>
      <c r="C9" s="10"/>
      <c r="D9" s="10" t="s">
        <v>12</v>
      </c>
      <c r="E9" s="12" t="s">
        <v>28</v>
      </c>
      <c r="F9" s="10" t="s">
        <v>29</v>
      </c>
      <c r="G9" s="10">
        <v>12</v>
      </c>
      <c r="H9" s="12" t="s">
        <v>17</v>
      </c>
      <c r="I9" s="18"/>
      <c r="J9" s="19">
        <f t="shared" ref="J9:J27" si="1">I9*G9</f>
        <v>0</v>
      </c>
    </row>
    <row r="10" spans="1:10" s="2" customFormat="1" ht="68" customHeight="1">
      <c r="A10" s="10" t="s">
        <v>30</v>
      </c>
      <c r="B10" s="11" t="s">
        <v>31</v>
      </c>
      <c r="C10" s="10"/>
      <c r="D10" s="10" t="s">
        <v>24</v>
      </c>
      <c r="E10" s="12" t="s">
        <v>28</v>
      </c>
      <c r="F10" s="12" t="s">
        <v>32</v>
      </c>
      <c r="G10" s="10">
        <v>16</v>
      </c>
      <c r="H10" s="12" t="s">
        <v>17</v>
      </c>
      <c r="I10" s="18"/>
      <c r="J10" s="19">
        <f t="shared" si="1"/>
        <v>0</v>
      </c>
    </row>
    <row r="11" spans="1:10" s="2" customFormat="1" ht="72.5">
      <c r="A11" s="6" t="s">
        <v>33</v>
      </c>
      <c r="B11" s="7" t="s">
        <v>34</v>
      </c>
      <c r="C11" s="6"/>
      <c r="D11" s="6" t="s">
        <v>24</v>
      </c>
      <c r="E11" s="8" t="s">
        <v>35</v>
      </c>
      <c r="F11" s="8" t="s">
        <v>36</v>
      </c>
      <c r="G11" s="6">
        <v>6</v>
      </c>
      <c r="H11" s="8" t="s">
        <v>17</v>
      </c>
      <c r="I11" s="17"/>
      <c r="J11" s="16">
        <f t="shared" si="1"/>
        <v>0</v>
      </c>
    </row>
    <row r="12" spans="1:10" s="2" customFormat="1" ht="72.5">
      <c r="A12" s="6" t="s">
        <v>37</v>
      </c>
      <c r="B12" s="7" t="s">
        <v>38</v>
      </c>
      <c r="C12" s="6"/>
      <c r="D12" s="6" t="s">
        <v>12</v>
      </c>
      <c r="E12" s="8" t="s">
        <v>39</v>
      </c>
      <c r="F12" s="8" t="s">
        <v>40</v>
      </c>
      <c r="G12" s="6">
        <v>8</v>
      </c>
      <c r="H12" s="8" t="s">
        <v>17</v>
      </c>
      <c r="I12" s="17"/>
      <c r="J12" s="16">
        <f t="shared" si="1"/>
        <v>0</v>
      </c>
    </row>
    <row r="13" spans="1:10" s="2" customFormat="1" ht="72.5">
      <c r="A13" s="6" t="s">
        <v>41</v>
      </c>
      <c r="B13" s="7" t="s">
        <v>38</v>
      </c>
      <c r="C13" s="6"/>
      <c r="D13" s="6" t="s">
        <v>12</v>
      </c>
      <c r="E13" s="8" t="s">
        <v>42</v>
      </c>
      <c r="F13" s="8" t="s">
        <v>40</v>
      </c>
      <c r="G13" s="6">
        <v>15</v>
      </c>
      <c r="H13" s="8" t="s">
        <v>17</v>
      </c>
      <c r="I13" s="16"/>
      <c r="J13" s="16">
        <f t="shared" si="1"/>
        <v>0</v>
      </c>
    </row>
    <row r="14" spans="1:10" s="2" customFormat="1" ht="72.5">
      <c r="A14" s="6" t="s">
        <v>43</v>
      </c>
      <c r="B14" s="7" t="s">
        <v>44</v>
      </c>
      <c r="C14" s="6"/>
      <c r="D14" s="6" t="s">
        <v>24</v>
      </c>
      <c r="E14" s="8" t="s">
        <v>25</v>
      </c>
      <c r="F14" s="8" t="s">
        <v>45</v>
      </c>
      <c r="G14" s="6">
        <v>13</v>
      </c>
      <c r="H14" s="8" t="s">
        <v>17</v>
      </c>
      <c r="I14" s="20"/>
      <c r="J14" s="16">
        <f t="shared" si="1"/>
        <v>0</v>
      </c>
    </row>
    <row r="15" spans="1:10" s="2" customFormat="1" ht="68" customHeight="1">
      <c r="A15" s="6" t="s">
        <v>46</v>
      </c>
      <c r="B15" s="7" t="s">
        <v>47</v>
      </c>
      <c r="C15" s="6"/>
      <c r="D15" s="6" t="s">
        <v>24</v>
      </c>
      <c r="E15" s="8" t="s">
        <v>25</v>
      </c>
      <c r="F15" s="8" t="s">
        <v>48</v>
      </c>
      <c r="G15" s="6">
        <v>10</v>
      </c>
      <c r="H15" s="8" t="s">
        <v>17</v>
      </c>
      <c r="I15" s="17"/>
      <c r="J15" s="16">
        <f t="shared" si="1"/>
        <v>0</v>
      </c>
    </row>
    <row r="16" spans="1:10" s="2" customFormat="1" ht="72.5">
      <c r="A16" s="6" t="s">
        <v>49</v>
      </c>
      <c r="B16" s="7" t="s">
        <v>50</v>
      </c>
      <c r="C16" s="6"/>
      <c r="D16" s="6" t="s">
        <v>12</v>
      </c>
      <c r="E16" s="8" t="s">
        <v>51</v>
      </c>
      <c r="F16" s="8" t="s">
        <v>52</v>
      </c>
      <c r="G16" s="6">
        <v>5</v>
      </c>
      <c r="H16" s="8" t="s">
        <v>17</v>
      </c>
      <c r="I16" s="17"/>
      <c r="J16" s="16">
        <f t="shared" si="1"/>
        <v>0</v>
      </c>
    </row>
    <row r="17" spans="1:10" s="2" customFormat="1" ht="72.5">
      <c r="A17" s="6" t="s">
        <v>53</v>
      </c>
      <c r="B17" s="7" t="s">
        <v>54</v>
      </c>
      <c r="C17" s="6"/>
      <c r="D17" s="6" t="s">
        <v>12</v>
      </c>
      <c r="E17" s="8" t="s">
        <v>13</v>
      </c>
      <c r="F17" s="8" t="s">
        <v>55</v>
      </c>
      <c r="G17" s="6">
        <v>64</v>
      </c>
      <c r="H17" s="8" t="s">
        <v>17</v>
      </c>
      <c r="I17" s="17"/>
      <c r="J17" s="16">
        <f t="shared" si="1"/>
        <v>0</v>
      </c>
    </row>
    <row r="18" spans="1:10" s="2" customFormat="1" ht="68" customHeight="1">
      <c r="A18" s="6" t="s">
        <v>56</v>
      </c>
      <c r="B18" s="7" t="s">
        <v>57</v>
      </c>
      <c r="C18" s="6"/>
      <c r="D18" s="6" t="s">
        <v>24</v>
      </c>
      <c r="E18" s="8" t="s">
        <v>25</v>
      </c>
      <c r="F18" s="8" t="s">
        <v>58</v>
      </c>
      <c r="G18" s="6">
        <v>3</v>
      </c>
      <c r="H18" s="8" t="s">
        <v>17</v>
      </c>
      <c r="I18" s="17"/>
      <c r="J18" s="16">
        <f t="shared" si="1"/>
        <v>0</v>
      </c>
    </row>
    <row r="19" spans="1:10" s="2" customFormat="1" ht="68" customHeight="1">
      <c r="A19" s="6" t="s">
        <v>59</v>
      </c>
      <c r="B19" s="7" t="s">
        <v>60</v>
      </c>
      <c r="C19" s="6"/>
      <c r="D19" s="6" t="s">
        <v>24</v>
      </c>
      <c r="E19" s="8" t="s">
        <v>61</v>
      </c>
      <c r="F19" s="8" t="s">
        <v>62</v>
      </c>
      <c r="G19" s="6">
        <v>2</v>
      </c>
      <c r="H19" s="8" t="s">
        <v>17</v>
      </c>
      <c r="I19" s="17"/>
      <c r="J19" s="16">
        <f t="shared" si="1"/>
        <v>0</v>
      </c>
    </row>
    <row r="20" spans="1:10" s="2" customFormat="1" ht="72.5">
      <c r="A20" s="6" t="s">
        <v>63</v>
      </c>
      <c r="B20" s="7" t="s">
        <v>38</v>
      </c>
      <c r="C20" s="6"/>
      <c r="D20" s="6" t="s">
        <v>12</v>
      </c>
      <c r="E20" s="8" t="s">
        <v>64</v>
      </c>
      <c r="F20" s="8" t="s">
        <v>40</v>
      </c>
      <c r="G20" s="6">
        <v>6</v>
      </c>
      <c r="H20" s="8" t="s">
        <v>17</v>
      </c>
      <c r="I20" s="17"/>
      <c r="J20" s="16">
        <f t="shared" ref="J20" si="2">I20*G20</f>
        <v>0</v>
      </c>
    </row>
    <row r="21" spans="1:10" s="2" customFormat="1" ht="72.5">
      <c r="A21" s="6" t="s">
        <v>65</v>
      </c>
      <c r="B21" s="7" t="s">
        <v>66</v>
      </c>
      <c r="C21" s="6"/>
      <c r="D21" s="6" t="s">
        <v>12</v>
      </c>
      <c r="E21" s="8" t="s">
        <v>67</v>
      </c>
      <c r="F21" s="8" t="s">
        <v>52</v>
      </c>
      <c r="G21" s="6">
        <v>17</v>
      </c>
      <c r="H21" s="8" t="s">
        <v>17</v>
      </c>
      <c r="I21" s="17"/>
      <c r="J21" s="16">
        <f t="shared" ref="J21" si="3">I21*G21</f>
        <v>0</v>
      </c>
    </row>
    <row r="22" spans="1:10" s="2" customFormat="1" ht="58">
      <c r="A22" s="6" t="s">
        <v>68</v>
      </c>
      <c r="B22" s="7" t="s">
        <v>69</v>
      </c>
      <c r="C22" s="6"/>
      <c r="D22" s="6" t="s">
        <v>24</v>
      </c>
      <c r="E22" s="8" t="s">
        <v>70</v>
      </c>
      <c r="F22" s="8" t="s">
        <v>71</v>
      </c>
      <c r="G22" s="6">
        <v>14</v>
      </c>
      <c r="H22" s="8" t="s">
        <v>17</v>
      </c>
      <c r="I22" s="17"/>
      <c r="J22" s="16">
        <f t="shared" si="1"/>
        <v>0</v>
      </c>
    </row>
    <row r="23" spans="1:10" s="2" customFormat="1" ht="68" customHeight="1">
      <c r="A23" s="6" t="s">
        <v>72</v>
      </c>
      <c r="B23" s="7" t="s">
        <v>73</v>
      </c>
      <c r="C23" s="6"/>
      <c r="D23" s="6" t="s">
        <v>24</v>
      </c>
      <c r="E23" s="8" t="s">
        <v>28</v>
      </c>
      <c r="F23" s="8" t="s">
        <v>74</v>
      </c>
      <c r="G23" s="6">
        <v>16</v>
      </c>
      <c r="H23" s="8" t="s">
        <v>17</v>
      </c>
      <c r="I23" s="17"/>
      <c r="J23" s="16">
        <f t="shared" si="1"/>
        <v>0</v>
      </c>
    </row>
    <row r="24" spans="1:10" s="2" customFormat="1" ht="68" customHeight="1">
      <c r="A24" s="10" t="s">
        <v>75</v>
      </c>
      <c r="B24" s="11" t="s">
        <v>76</v>
      </c>
      <c r="C24" s="10"/>
      <c r="D24" s="10" t="s">
        <v>24</v>
      </c>
      <c r="E24" s="12" t="s">
        <v>35</v>
      </c>
      <c r="F24" s="10" t="s">
        <v>29</v>
      </c>
      <c r="G24" s="10">
        <v>1</v>
      </c>
      <c r="H24" s="12" t="s">
        <v>17</v>
      </c>
      <c r="I24" s="18"/>
      <c r="J24" s="19">
        <f t="shared" si="1"/>
        <v>0</v>
      </c>
    </row>
    <row r="25" spans="1:10" s="2" customFormat="1" ht="68" customHeight="1">
      <c r="A25" s="10" t="s">
        <v>77</v>
      </c>
      <c r="B25" s="11" t="s">
        <v>78</v>
      </c>
      <c r="C25" s="10"/>
      <c r="D25" s="10" t="s">
        <v>24</v>
      </c>
      <c r="E25" s="12" t="s">
        <v>79</v>
      </c>
      <c r="F25" s="10" t="s">
        <v>29</v>
      </c>
      <c r="G25" s="10">
        <v>4</v>
      </c>
      <c r="H25" s="12" t="s">
        <v>17</v>
      </c>
      <c r="I25" s="18"/>
      <c r="J25" s="19">
        <f t="shared" si="1"/>
        <v>0</v>
      </c>
    </row>
    <row r="26" spans="1:10" s="2" customFormat="1" ht="68" customHeight="1">
      <c r="A26" s="6" t="s">
        <v>80</v>
      </c>
      <c r="B26" s="7" t="s">
        <v>81</v>
      </c>
      <c r="C26" s="6"/>
      <c r="D26" s="6" t="s">
        <v>24</v>
      </c>
      <c r="E26" s="8" t="s">
        <v>28</v>
      </c>
      <c r="F26" s="8" t="s">
        <v>82</v>
      </c>
      <c r="G26" s="6">
        <v>6</v>
      </c>
      <c r="H26" s="8" t="s">
        <v>17</v>
      </c>
      <c r="I26" s="17"/>
      <c r="J26" s="16">
        <f t="shared" ref="J26" si="4">I26*G26</f>
        <v>0</v>
      </c>
    </row>
    <row r="27" spans="1:10" s="2" customFormat="1" ht="68" customHeight="1">
      <c r="A27" s="6" t="s">
        <v>83</v>
      </c>
      <c r="B27" s="7" t="s">
        <v>84</v>
      </c>
      <c r="C27" s="6"/>
      <c r="D27" s="6" t="s">
        <v>24</v>
      </c>
      <c r="E27" s="8" t="s">
        <v>85</v>
      </c>
      <c r="F27" s="8" t="s">
        <v>86</v>
      </c>
      <c r="G27" s="6">
        <v>13</v>
      </c>
      <c r="H27" s="8" t="s">
        <v>17</v>
      </c>
      <c r="I27" s="17"/>
      <c r="J27" s="16">
        <f t="shared" si="1"/>
        <v>0</v>
      </c>
    </row>
    <row r="28" spans="1:10" s="2" customFormat="1" ht="68" customHeight="1">
      <c r="A28" s="13" t="s">
        <v>87</v>
      </c>
      <c r="B28" s="7" t="s">
        <v>84</v>
      </c>
      <c r="C28" s="6"/>
      <c r="D28" s="6" t="s">
        <v>24</v>
      </c>
      <c r="E28" s="8" t="s">
        <v>85</v>
      </c>
      <c r="F28" s="8" t="s">
        <v>86</v>
      </c>
      <c r="G28" s="6">
        <v>2</v>
      </c>
      <c r="H28" s="8" t="s">
        <v>17</v>
      </c>
      <c r="I28" s="17"/>
      <c r="J28" s="16">
        <f t="shared" ref="J28" si="5">I28*G28</f>
        <v>0</v>
      </c>
    </row>
    <row r="29" spans="1:10" ht="15" thickBot="1">
      <c r="A29" s="14"/>
      <c r="B29" s="14"/>
      <c r="C29" s="14"/>
      <c r="D29" s="14"/>
      <c r="E29" s="14"/>
      <c r="F29" s="14"/>
      <c r="G29" s="14"/>
      <c r="H29" s="14"/>
      <c r="I29" s="21" t="s">
        <v>88</v>
      </c>
      <c r="J29" s="21">
        <f>SUM(J3:J28)</f>
        <v>0</v>
      </c>
    </row>
    <row r="30" spans="1:10" s="3" customFormat="1">
      <c r="A30" s="15"/>
      <c r="B30" s="15"/>
      <c r="C30" s="15"/>
      <c r="D30" s="15"/>
      <c r="E30" s="15"/>
      <c r="F30" s="15"/>
      <c r="G30" s="15"/>
      <c r="H30" s="15"/>
      <c r="I30" s="22"/>
      <c r="J30" s="22"/>
    </row>
  </sheetData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rintOptions horizontalCentered="1"/>
  <pageMargins left="0.196850393700787" right="0.196850393700787" top="0.196850393700787" bottom="0.25" header="0.118110236220472" footer="0.118110236220472"/>
  <pageSetup paperSize="9" scale="56" fitToHeight="0" orientation="landscape" r:id="rId1"/>
  <rowBreaks count="3" manualBreakCount="3">
    <brk id="10" max="16" man="1"/>
    <brk id="17" max="16" man="1"/>
    <brk id="2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 1</vt:lpstr>
      <vt:lpstr>'Rev 1'!Print_Area</vt:lpstr>
      <vt:lpstr>'Rev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Lightwire 1</dc:creator>
  <cp:lastModifiedBy>Harish Tirlotkar</cp:lastModifiedBy>
  <cp:lastPrinted>2024-07-25T05:43:00Z</cp:lastPrinted>
  <dcterms:created xsi:type="dcterms:W3CDTF">2023-01-25T09:57:00Z</dcterms:created>
  <dcterms:modified xsi:type="dcterms:W3CDTF">2024-08-30T07:51:27Z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A1A6E1B0AD1A4DDE8370652AA4704498_13</vt:lpwstr>
  </property>
  <property fmtid="{D5CDD505-2E9C-101B-9397-08002B2CF9AE}" pid="3" name="KSOProductBuildVer">
    <vt:lpwstr>1033-12.2.0.17562</vt:lpwstr>
  </property>
</Properties>
</file>