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L13" i="2"/>
  <c r="J13" i="2"/>
  <c r="F13" i="2"/>
  <c r="E12" i="2"/>
  <c r="L11" i="2"/>
  <c r="K12" i="2" s="1"/>
  <c r="H11" i="2"/>
  <c r="F11" i="2"/>
  <c r="L10" i="2"/>
  <c r="J10" i="2"/>
  <c r="H10" i="2"/>
  <c r="F10" i="2"/>
  <c r="L9" i="2"/>
  <c r="J9" i="2"/>
  <c r="H9" i="2"/>
  <c r="F9" i="2"/>
  <c r="L8" i="2"/>
  <c r="J8" i="2"/>
  <c r="H8" i="2"/>
  <c r="F8" i="2"/>
  <c r="L7" i="2"/>
  <c r="J7" i="2"/>
  <c r="H7" i="2"/>
  <c r="F7" i="2"/>
  <c r="L6" i="2"/>
  <c r="J6" i="2"/>
  <c r="H6" i="2"/>
  <c r="F6" i="2"/>
  <c r="L5" i="2"/>
  <c r="J5" i="2"/>
  <c r="H5" i="2"/>
  <c r="F5" i="2"/>
  <c r="L4" i="2"/>
  <c r="H4" i="2"/>
  <c r="F4" i="2"/>
  <c r="L3" i="2"/>
  <c r="J3" i="2"/>
  <c r="I12" i="2" s="1"/>
  <c r="H3" i="2"/>
  <c r="G12" i="2" s="1"/>
  <c r="G14" i="2" s="1"/>
  <c r="F3" i="2"/>
  <c r="I14" i="2" l="1"/>
  <c r="K14" i="2"/>
  <c r="L10" i="1" l="1"/>
  <c r="L11" i="1"/>
  <c r="J10" i="1"/>
  <c r="H10" i="1"/>
  <c r="H11" i="1"/>
  <c r="F10" i="1"/>
  <c r="F11" i="1"/>
  <c r="J8" i="1" l="1"/>
  <c r="J5" i="1"/>
  <c r="J3" i="1"/>
  <c r="L4" i="1" l="1"/>
  <c r="L5" i="1"/>
  <c r="L6" i="1"/>
  <c r="L7" i="1"/>
  <c r="L8" i="1"/>
  <c r="L9" i="1"/>
  <c r="J6" i="1"/>
  <c r="J7" i="1"/>
  <c r="J9" i="1"/>
  <c r="H4" i="1"/>
  <c r="H5" i="1"/>
  <c r="H6" i="1"/>
  <c r="H7" i="1"/>
  <c r="H8" i="1"/>
  <c r="H9" i="1"/>
  <c r="F4" i="1"/>
  <c r="F5" i="1"/>
  <c r="F6" i="1"/>
  <c r="F7" i="1"/>
  <c r="F8" i="1"/>
  <c r="F9" i="1"/>
  <c r="I12" i="1" l="1"/>
  <c r="L3" i="1"/>
  <c r="K12" i="1" s="1"/>
  <c r="H3" i="1"/>
  <c r="G12" i="1" s="1"/>
  <c r="F3" i="1"/>
  <c r="E12" i="1" l="1"/>
</calcChain>
</file>

<file path=xl/sharedStrings.xml><?xml version="1.0" encoding="utf-8"?>
<sst xmlns="http://schemas.openxmlformats.org/spreadsheetml/2006/main" count="64" uniqueCount="27">
  <si>
    <t>Qty</t>
  </si>
  <si>
    <t>Unit</t>
  </si>
  <si>
    <t>Sr. nos.</t>
  </si>
  <si>
    <t>Particular</t>
  </si>
  <si>
    <t>Total amount</t>
  </si>
  <si>
    <t>Taxable amount</t>
  </si>
  <si>
    <t>G I Ducting, Dismantling and Re Fitting</t>
  </si>
  <si>
    <t>Sq. ft</t>
  </si>
  <si>
    <t>L/s</t>
  </si>
  <si>
    <t>Duct painting</t>
  </si>
  <si>
    <t>Canvas connection</t>
  </si>
  <si>
    <t>Scaffolding</t>
  </si>
  <si>
    <t>Alfa Fabrication</t>
  </si>
  <si>
    <t>National Enterprises</t>
  </si>
  <si>
    <t xml:space="preserve">Ambiya </t>
  </si>
  <si>
    <t>Nego. Alfa fabrication</t>
  </si>
  <si>
    <t>Blower balancing  and New M,S,Stand</t>
  </si>
  <si>
    <t>Making new GI Duct in 20 Guage (terace to Grd. floor), New "L" bow or repairing, Fitting all duct Ground floor to terace.</t>
  </si>
  <si>
    <t xml:space="preserve">Existing blower, "L" Blow &amp; Ground floor duct dismantling charges </t>
  </si>
  <si>
    <t>Exhaust duct, blower removing, Repairing and Refixing</t>
  </si>
  <si>
    <t>Fresh air duct removing including blower</t>
  </si>
  <si>
    <t>Fresh air duct reinstallation with blower alignment</t>
  </si>
  <si>
    <t>New Excel fan 24", Mouth piece and canvace</t>
  </si>
  <si>
    <t>Note:- Colleced only one quote for excel fan motor from lowest vendor</t>
  </si>
  <si>
    <t>Taxes extra</t>
  </si>
  <si>
    <t>Work done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</si>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</sst>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/>
    <xf numFmtId="0" fontId="0" fillId="6" borderId="1" xfId="0" applyFont="1" applyFill="1" applyBorder="1"/>
    <xf numFmtId="0" fontId="0" fillId="6" borderId="1" xfId="0" applyFont="1" applyFill="1" applyBorder="1" applyAlignment="1">
      <alignment wrapText="1"/>
    </xf>
    <xf numFmtId="0" fontId="0" fillId="0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K13" sqref="K13:L13"/>
    </sheetView>
  </sheetViews>
  <sheetFormatPr defaultRowHeight="15" x14ac:dyDescent="0.25"/>
  <cols>
    <col min="1" max="1" width="9.140625" style="6"/>
    <col min="2" max="2" width="50" style="2" customWidth="1"/>
    <col min="3" max="4" width="9.140625" style="6"/>
    <col min="5" max="6" width="9.7109375" style="6" customWidth="1"/>
    <col min="7" max="12" width="9.7109375" style="2" customWidth="1"/>
    <col min="13" max="16384" width="9.140625" style="2"/>
  </cols>
  <sheetData>
    <row r="1" spans="1:12" ht="23.25" x14ac:dyDescent="0.3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7" customFormat="1" ht="32.25" customHeight="1" x14ac:dyDescent="0.25">
      <c r="A2" s="1" t="s">
        <v>2</v>
      </c>
      <c r="B2" s="1" t="s">
        <v>3</v>
      </c>
      <c r="C2" s="1" t="s">
        <v>1</v>
      </c>
      <c r="D2" s="1" t="s">
        <v>0</v>
      </c>
      <c r="E2" s="31" t="s">
        <v>12</v>
      </c>
      <c r="F2" s="31"/>
      <c r="G2" s="32" t="s">
        <v>13</v>
      </c>
      <c r="H2" s="32"/>
      <c r="I2" s="33" t="s">
        <v>14</v>
      </c>
      <c r="J2" s="33"/>
      <c r="K2" s="31" t="s">
        <v>15</v>
      </c>
      <c r="L2" s="31"/>
    </row>
    <row r="3" spans="1:12" x14ac:dyDescent="0.25">
      <c r="A3" s="3"/>
      <c r="B3" s="16" t="s">
        <v>6</v>
      </c>
      <c r="C3" s="3" t="s">
        <v>7</v>
      </c>
      <c r="D3" s="5">
        <v>850</v>
      </c>
      <c r="E3" s="5">
        <v>45</v>
      </c>
      <c r="F3" s="3">
        <f>E3*D3</f>
        <v>38250</v>
      </c>
      <c r="G3" s="3">
        <v>55</v>
      </c>
      <c r="H3" s="3">
        <f>G3*D3</f>
        <v>46750</v>
      </c>
      <c r="I3" s="21">
        <v>50000</v>
      </c>
      <c r="J3" s="21">
        <f>I3*D4</f>
        <v>50000</v>
      </c>
      <c r="K3" s="3">
        <v>35</v>
      </c>
      <c r="L3" s="3">
        <f>K3*D3</f>
        <v>29750</v>
      </c>
    </row>
    <row r="4" spans="1:12" ht="30" x14ac:dyDescent="0.25">
      <c r="A4" s="3">
        <v>1</v>
      </c>
      <c r="B4" s="17" t="s">
        <v>18</v>
      </c>
      <c r="C4" s="3" t="s">
        <v>8</v>
      </c>
      <c r="D4" s="3">
        <v>1</v>
      </c>
      <c r="E4" s="3">
        <v>10000</v>
      </c>
      <c r="F4" s="3">
        <f t="shared" ref="F4:F11" si="0">E4*D4</f>
        <v>10000</v>
      </c>
      <c r="G4" s="3">
        <v>10000</v>
      </c>
      <c r="H4" s="3">
        <f t="shared" ref="H4:H11" si="1">G4*D4</f>
        <v>10000</v>
      </c>
      <c r="I4" s="22"/>
      <c r="J4" s="22"/>
      <c r="K4" s="3">
        <v>8000</v>
      </c>
      <c r="L4" s="3">
        <f t="shared" ref="L4:L11" si="2">K4*D4</f>
        <v>8000</v>
      </c>
    </row>
    <row r="5" spans="1:12" ht="45" x14ac:dyDescent="0.25">
      <c r="A5" s="3">
        <v>2</v>
      </c>
      <c r="B5" s="9" t="s">
        <v>17</v>
      </c>
      <c r="C5" s="3" t="s">
        <v>7</v>
      </c>
      <c r="D5" s="3">
        <v>650</v>
      </c>
      <c r="E5" s="3">
        <v>230</v>
      </c>
      <c r="F5" s="3">
        <f t="shared" si="0"/>
        <v>149500</v>
      </c>
      <c r="G5" s="3">
        <v>230</v>
      </c>
      <c r="H5" s="3">
        <f t="shared" si="1"/>
        <v>149500</v>
      </c>
      <c r="I5" s="3">
        <v>150000</v>
      </c>
      <c r="J5" s="3">
        <f>I5</f>
        <v>150000</v>
      </c>
      <c r="K5" s="3">
        <v>150</v>
      </c>
      <c r="L5" s="3">
        <f t="shared" si="2"/>
        <v>97500</v>
      </c>
    </row>
    <row r="6" spans="1:12" x14ac:dyDescent="0.25">
      <c r="A6" s="3">
        <v>3</v>
      </c>
      <c r="B6" s="4" t="s">
        <v>16</v>
      </c>
      <c r="C6" s="3" t="s">
        <v>8</v>
      </c>
      <c r="D6" s="5">
        <v>1</v>
      </c>
      <c r="E6" s="5">
        <v>45000</v>
      </c>
      <c r="F6" s="3">
        <f t="shared" si="0"/>
        <v>45000</v>
      </c>
      <c r="G6" s="3">
        <v>45000</v>
      </c>
      <c r="H6" s="3">
        <f t="shared" si="1"/>
        <v>45000</v>
      </c>
      <c r="I6" s="3">
        <v>30000</v>
      </c>
      <c r="J6" s="3">
        <f t="shared" ref="J6:J10" si="3">I6*D6</f>
        <v>30000</v>
      </c>
      <c r="K6" s="3">
        <v>40000</v>
      </c>
      <c r="L6" s="3">
        <f t="shared" si="2"/>
        <v>40000</v>
      </c>
    </row>
    <row r="7" spans="1:12" x14ac:dyDescent="0.25">
      <c r="A7" s="3"/>
      <c r="B7" s="4" t="s">
        <v>9</v>
      </c>
      <c r="C7" s="3" t="s">
        <v>8</v>
      </c>
      <c r="D7" s="5">
        <v>1</v>
      </c>
      <c r="E7" s="5">
        <v>15000</v>
      </c>
      <c r="F7" s="3">
        <f t="shared" si="0"/>
        <v>15000</v>
      </c>
      <c r="G7" s="3">
        <v>25000</v>
      </c>
      <c r="H7" s="3">
        <f t="shared" si="1"/>
        <v>25000</v>
      </c>
      <c r="I7" s="3">
        <v>22000</v>
      </c>
      <c r="J7" s="3">
        <f t="shared" si="3"/>
        <v>22000</v>
      </c>
      <c r="K7" s="3">
        <v>15000</v>
      </c>
      <c r="L7" s="8">
        <f t="shared" si="2"/>
        <v>15000</v>
      </c>
    </row>
    <row r="8" spans="1:12" x14ac:dyDescent="0.25">
      <c r="A8" s="3">
        <v>4</v>
      </c>
      <c r="B8" s="4" t="s">
        <v>10</v>
      </c>
      <c r="C8" s="3" t="s">
        <v>8</v>
      </c>
      <c r="D8" s="5">
        <v>1</v>
      </c>
      <c r="E8" s="5">
        <v>5000</v>
      </c>
      <c r="F8" s="3">
        <f t="shared" si="0"/>
        <v>5000</v>
      </c>
      <c r="G8" s="3">
        <v>5000</v>
      </c>
      <c r="H8" s="3">
        <f t="shared" si="1"/>
        <v>5000</v>
      </c>
      <c r="I8" s="3">
        <v>10000</v>
      </c>
      <c r="J8" s="3">
        <f t="shared" si="3"/>
        <v>10000</v>
      </c>
      <c r="K8" s="3">
        <v>3000</v>
      </c>
      <c r="L8" s="3">
        <f t="shared" si="2"/>
        <v>3000</v>
      </c>
    </row>
    <row r="9" spans="1:12" x14ac:dyDescent="0.25">
      <c r="A9" s="3">
        <v>5</v>
      </c>
      <c r="B9" s="4" t="s">
        <v>11</v>
      </c>
      <c r="C9" s="3" t="s">
        <v>8</v>
      </c>
      <c r="D9" s="3">
        <v>1</v>
      </c>
      <c r="E9" s="5">
        <v>5000</v>
      </c>
      <c r="F9" s="3">
        <f t="shared" si="0"/>
        <v>5000</v>
      </c>
      <c r="G9" s="3">
        <v>10000</v>
      </c>
      <c r="H9" s="3">
        <f t="shared" si="1"/>
        <v>10000</v>
      </c>
      <c r="I9" s="3">
        <v>10000</v>
      </c>
      <c r="J9" s="3">
        <f t="shared" si="3"/>
        <v>10000</v>
      </c>
      <c r="K9" s="3">
        <v>5000</v>
      </c>
      <c r="L9" s="3">
        <f t="shared" si="2"/>
        <v>5000</v>
      </c>
    </row>
    <row r="10" spans="1:12" x14ac:dyDescent="0.25">
      <c r="A10" s="10">
        <v>6</v>
      </c>
      <c r="B10" s="18" t="s">
        <v>20</v>
      </c>
      <c r="C10" s="3" t="s">
        <v>8</v>
      </c>
      <c r="D10" s="11">
        <v>1</v>
      </c>
      <c r="E10" s="12">
        <v>15000</v>
      </c>
      <c r="F10" s="3">
        <f t="shared" si="0"/>
        <v>15000</v>
      </c>
      <c r="G10" s="10">
        <v>18000</v>
      </c>
      <c r="H10" s="3">
        <f t="shared" si="1"/>
        <v>18000</v>
      </c>
      <c r="I10" s="21">
        <v>38000</v>
      </c>
      <c r="J10" s="21">
        <f t="shared" si="3"/>
        <v>38000</v>
      </c>
      <c r="K10" s="10">
        <v>12000</v>
      </c>
      <c r="L10" s="3">
        <f t="shared" si="2"/>
        <v>12000</v>
      </c>
    </row>
    <row r="11" spans="1:12" x14ac:dyDescent="0.25">
      <c r="A11" s="10">
        <v>7</v>
      </c>
      <c r="B11" s="18" t="s">
        <v>21</v>
      </c>
      <c r="C11" s="3" t="s">
        <v>8</v>
      </c>
      <c r="D11" s="11">
        <v>1</v>
      </c>
      <c r="E11" s="12">
        <v>20000</v>
      </c>
      <c r="F11" s="3">
        <f t="shared" si="0"/>
        <v>20000</v>
      </c>
      <c r="G11" s="10">
        <v>22000</v>
      </c>
      <c r="H11" s="3">
        <f t="shared" si="1"/>
        <v>22000</v>
      </c>
      <c r="I11" s="22"/>
      <c r="J11" s="22"/>
      <c r="K11" s="10">
        <v>16000</v>
      </c>
      <c r="L11" s="3">
        <f t="shared" si="2"/>
        <v>16000</v>
      </c>
    </row>
    <row r="12" spans="1:12" ht="15.75" x14ac:dyDescent="0.25">
      <c r="A12" s="24" t="s">
        <v>4</v>
      </c>
      <c r="B12" s="25"/>
      <c r="C12" s="25"/>
      <c r="D12" s="26"/>
      <c r="E12" s="27">
        <f>SUM(F3:F11)</f>
        <v>302750</v>
      </c>
      <c r="F12" s="28"/>
      <c r="G12" s="29">
        <f>SUM(H3:H11)</f>
        <v>331250</v>
      </c>
      <c r="H12" s="30"/>
      <c r="I12" s="19">
        <f>SUM(J3:J11)</f>
        <v>310000</v>
      </c>
      <c r="J12" s="20"/>
      <c r="K12" s="27">
        <f>SUM(L3:L11)</f>
        <v>226250</v>
      </c>
      <c r="L12" s="28"/>
    </row>
    <row r="13" spans="1:12" ht="18.75" x14ac:dyDescent="0.3">
      <c r="K13" s="35" t="s">
        <v>26</v>
      </c>
      <c r="L13" s="35"/>
    </row>
  </sheetData>
  <mergeCells count="15">
    <mergeCell ref="K13:L13"/>
    <mergeCell ref="A1:L1"/>
    <mergeCell ref="A12:D12"/>
    <mergeCell ref="E12:F12"/>
    <mergeCell ref="G12:H12"/>
    <mergeCell ref="K2:L2"/>
    <mergeCell ref="K12:L12"/>
    <mergeCell ref="E2:F2"/>
    <mergeCell ref="G2:H2"/>
    <mergeCell ref="I2:J2"/>
    <mergeCell ref="I12:J12"/>
    <mergeCell ref="J3:J4"/>
    <mergeCell ref="I3:I4"/>
    <mergeCell ref="I10:I11"/>
    <mergeCell ref="J10:J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M3" sqref="M3:M4"/>
    </sheetView>
  </sheetViews>
  <sheetFormatPr defaultRowHeight="15" x14ac:dyDescent="0.25"/>
  <cols>
    <col min="1" max="1" width="9.140625" style="6"/>
    <col min="2" max="2" width="50" style="2" customWidth="1"/>
    <col min="3" max="4" width="9.140625" style="6"/>
    <col min="5" max="6" width="9.7109375" style="6" customWidth="1"/>
    <col min="7" max="12" width="9.7109375" style="2" customWidth="1"/>
    <col min="13" max="16384" width="9.140625" style="2"/>
  </cols>
  <sheetData>
    <row r="1" spans="1:13" ht="23.25" x14ac:dyDescent="0.3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s="7" customFormat="1" ht="32.25" customHeight="1" x14ac:dyDescent="0.25">
      <c r="A2" s="1" t="s">
        <v>2</v>
      </c>
      <c r="B2" s="1" t="s">
        <v>3</v>
      </c>
      <c r="C2" s="1" t="s">
        <v>1</v>
      </c>
      <c r="D2" s="1" t="s">
        <v>0</v>
      </c>
      <c r="E2" s="31" t="s">
        <v>12</v>
      </c>
      <c r="F2" s="31"/>
      <c r="G2" s="32" t="s">
        <v>13</v>
      </c>
      <c r="H2" s="32"/>
      <c r="I2" s="33" t="s">
        <v>14</v>
      </c>
      <c r="J2" s="33"/>
      <c r="K2" s="31" t="s">
        <v>15</v>
      </c>
      <c r="L2" s="31"/>
    </row>
    <row r="3" spans="1:13" x14ac:dyDescent="0.25">
      <c r="A3" s="3"/>
      <c r="B3" s="16" t="s">
        <v>6</v>
      </c>
      <c r="C3" s="3" t="s">
        <v>7</v>
      </c>
      <c r="D3" s="5">
        <v>850</v>
      </c>
      <c r="E3" s="5">
        <v>45</v>
      </c>
      <c r="F3" s="3">
        <f>E3*D3</f>
        <v>38250</v>
      </c>
      <c r="G3" s="3">
        <v>55</v>
      </c>
      <c r="H3" s="3">
        <f>G3*D3</f>
        <v>46750</v>
      </c>
      <c r="I3" s="21">
        <v>50000</v>
      </c>
      <c r="J3" s="21">
        <f>I3*D4</f>
        <v>50000</v>
      </c>
      <c r="K3" s="3">
        <v>35</v>
      </c>
      <c r="L3" s="3">
        <f>K3*D3</f>
        <v>29750</v>
      </c>
      <c r="M3" s="2" t="s">
        <v>25</v>
      </c>
    </row>
    <row r="4" spans="1:13" ht="30" x14ac:dyDescent="0.25">
      <c r="A4" s="3">
        <v>1</v>
      </c>
      <c r="B4" s="17" t="s">
        <v>18</v>
      </c>
      <c r="C4" s="3" t="s">
        <v>8</v>
      </c>
      <c r="D4" s="3">
        <v>1</v>
      </c>
      <c r="E4" s="3">
        <v>10000</v>
      </c>
      <c r="F4" s="3">
        <f t="shared" ref="F4:F11" si="0">E4*D4</f>
        <v>10000</v>
      </c>
      <c r="G4" s="3">
        <v>10000</v>
      </c>
      <c r="H4" s="3">
        <f t="shared" ref="H4:H11" si="1">G4*D4</f>
        <v>10000</v>
      </c>
      <c r="I4" s="22"/>
      <c r="J4" s="22"/>
      <c r="K4" s="3">
        <v>8000</v>
      </c>
      <c r="L4" s="3">
        <f t="shared" ref="L4:L11" si="2">K4*D4</f>
        <v>8000</v>
      </c>
      <c r="M4" s="2" t="s">
        <v>25</v>
      </c>
    </row>
    <row r="5" spans="1:13" ht="45" x14ac:dyDescent="0.25">
      <c r="A5" s="3">
        <v>2</v>
      </c>
      <c r="B5" s="9" t="s">
        <v>17</v>
      </c>
      <c r="C5" s="3" t="s">
        <v>7</v>
      </c>
      <c r="D5" s="3">
        <v>650</v>
      </c>
      <c r="E5" s="3">
        <v>230</v>
      </c>
      <c r="F5" s="3">
        <f t="shared" si="0"/>
        <v>149500</v>
      </c>
      <c r="G5" s="3">
        <v>230</v>
      </c>
      <c r="H5" s="3">
        <f t="shared" si="1"/>
        <v>149500</v>
      </c>
      <c r="I5" s="3">
        <v>150000</v>
      </c>
      <c r="J5" s="3">
        <f>I5</f>
        <v>150000</v>
      </c>
      <c r="K5" s="3">
        <v>150</v>
      </c>
      <c r="L5" s="3">
        <f t="shared" si="2"/>
        <v>97500</v>
      </c>
    </row>
    <row r="6" spans="1:13" x14ac:dyDescent="0.25">
      <c r="A6" s="3">
        <v>3</v>
      </c>
      <c r="B6" s="4" t="s">
        <v>16</v>
      </c>
      <c r="C6" s="3" t="s">
        <v>8</v>
      </c>
      <c r="D6" s="5">
        <v>1</v>
      </c>
      <c r="E6" s="5">
        <v>45000</v>
      </c>
      <c r="F6" s="3">
        <f t="shared" si="0"/>
        <v>45000</v>
      </c>
      <c r="G6" s="3">
        <v>45000</v>
      </c>
      <c r="H6" s="3">
        <f t="shared" si="1"/>
        <v>45000</v>
      </c>
      <c r="I6" s="3">
        <v>30000</v>
      </c>
      <c r="J6" s="3">
        <f t="shared" ref="J6:J10" si="3">I6*D6</f>
        <v>30000</v>
      </c>
      <c r="K6" s="3">
        <v>40000</v>
      </c>
      <c r="L6" s="3">
        <f t="shared" si="2"/>
        <v>40000</v>
      </c>
    </row>
    <row r="7" spans="1:13" x14ac:dyDescent="0.25">
      <c r="A7" s="3"/>
      <c r="B7" s="4" t="s">
        <v>9</v>
      </c>
      <c r="C7" s="3" t="s">
        <v>8</v>
      </c>
      <c r="D7" s="5">
        <v>1</v>
      </c>
      <c r="E7" s="5">
        <v>15000</v>
      </c>
      <c r="F7" s="3">
        <f t="shared" si="0"/>
        <v>15000</v>
      </c>
      <c r="G7" s="3">
        <v>25000</v>
      </c>
      <c r="H7" s="3">
        <f t="shared" si="1"/>
        <v>25000</v>
      </c>
      <c r="I7" s="3">
        <v>22000</v>
      </c>
      <c r="J7" s="3">
        <f t="shared" si="3"/>
        <v>22000</v>
      </c>
      <c r="K7" s="3">
        <v>15000</v>
      </c>
      <c r="L7" s="8">
        <f t="shared" si="2"/>
        <v>15000</v>
      </c>
    </row>
    <row r="8" spans="1:13" x14ac:dyDescent="0.25">
      <c r="A8" s="3">
        <v>4</v>
      </c>
      <c r="B8" s="4" t="s">
        <v>10</v>
      </c>
      <c r="C8" s="3" t="s">
        <v>8</v>
      </c>
      <c r="D8" s="5">
        <v>1</v>
      </c>
      <c r="E8" s="5">
        <v>5000</v>
      </c>
      <c r="F8" s="3">
        <f t="shared" si="0"/>
        <v>5000</v>
      </c>
      <c r="G8" s="3">
        <v>5000</v>
      </c>
      <c r="H8" s="3">
        <f t="shared" si="1"/>
        <v>5000</v>
      </c>
      <c r="I8" s="3">
        <v>10000</v>
      </c>
      <c r="J8" s="3">
        <f t="shared" si="3"/>
        <v>10000</v>
      </c>
      <c r="K8" s="3">
        <v>3000</v>
      </c>
      <c r="L8" s="3">
        <f t="shared" si="2"/>
        <v>3000</v>
      </c>
    </row>
    <row r="9" spans="1:13" x14ac:dyDescent="0.25">
      <c r="A9" s="3">
        <v>5</v>
      </c>
      <c r="B9" s="4" t="s">
        <v>11</v>
      </c>
      <c r="C9" s="3" t="s">
        <v>8</v>
      </c>
      <c r="D9" s="3">
        <v>1</v>
      </c>
      <c r="E9" s="5">
        <v>5000</v>
      </c>
      <c r="F9" s="3">
        <f t="shared" si="0"/>
        <v>5000</v>
      </c>
      <c r="G9" s="3">
        <v>10000</v>
      </c>
      <c r="H9" s="3">
        <f t="shared" si="1"/>
        <v>10000</v>
      </c>
      <c r="I9" s="3">
        <v>10000</v>
      </c>
      <c r="J9" s="3">
        <f t="shared" si="3"/>
        <v>10000</v>
      </c>
      <c r="K9" s="3">
        <v>5000</v>
      </c>
      <c r="L9" s="3">
        <f t="shared" si="2"/>
        <v>5000</v>
      </c>
    </row>
    <row r="10" spans="1:13" x14ac:dyDescent="0.25">
      <c r="A10" s="10">
        <v>6</v>
      </c>
      <c r="B10" s="34" t="s">
        <v>20</v>
      </c>
      <c r="C10" s="3" t="s">
        <v>8</v>
      </c>
      <c r="D10" s="11">
        <v>1</v>
      </c>
      <c r="E10" s="12">
        <v>15000</v>
      </c>
      <c r="F10" s="3">
        <f t="shared" si="0"/>
        <v>15000</v>
      </c>
      <c r="G10" s="10">
        <v>18000</v>
      </c>
      <c r="H10" s="3">
        <f t="shared" si="1"/>
        <v>18000</v>
      </c>
      <c r="I10" s="21">
        <v>38000</v>
      </c>
      <c r="J10" s="21">
        <f t="shared" si="3"/>
        <v>38000</v>
      </c>
      <c r="K10" s="10">
        <v>12000</v>
      </c>
      <c r="L10" s="3">
        <f t="shared" si="2"/>
        <v>12000</v>
      </c>
    </row>
    <row r="11" spans="1:13" x14ac:dyDescent="0.25">
      <c r="A11" s="10">
        <v>7</v>
      </c>
      <c r="B11" s="34" t="s">
        <v>21</v>
      </c>
      <c r="C11" s="3" t="s">
        <v>8</v>
      </c>
      <c r="D11" s="11">
        <v>1</v>
      </c>
      <c r="E11" s="12">
        <v>20000</v>
      </c>
      <c r="F11" s="3">
        <f t="shared" si="0"/>
        <v>20000</v>
      </c>
      <c r="G11" s="10">
        <v>22000</v>
      </c>
      <c r="H11" s="3">
        <f t="shared" si="1"/>
        <v>22000</v>
      </c>
      <c r="I11" s="22"/>
      <c r="J11" s="22"/>
      <c r="K11" s="10">
        <v>16000</v>
      </c>
      <c r="L11" s="3">
        <f t="shared" si="2"/>
        <v>16000</v>
      </c>
    </row>
    <row r="12" spans="1:13" ht="15.75" x14ac:dyDescent="0.25">
      <c r="A12" s="24" t="s">
        <v>4</v>
      </c>
      <c r="B12" s="25"/>
      <c r="C12" s="25"/>
      <c r="D12" s="26"/>
      <c r="E12" s="27">
        <f>SUM(F3:F11)</f>
        <v>302750</v>
      </c>
      <c r="F12" s="28"/>
      <c r="G12" s="29">
        <f>SUM(H3:H11)</f>
        <v>331250</v>
      </c>
      <c r="H12" s="30"/>
      <c r="I12" s="19">
        <f>SUM(J3:J11)</f>
        <v>310000</v>
      </c>
      <c r="J12" s="20"/>
      <c r="K12" s="27">
        <f>SUM(L3:L11)</f>
        <v>226250</v>
      </c>
      <c r="L12" s="28"/>
    </row>
    <row r="13" spans="1:13" x14ac:dyDescent="0.25">
      <c r="A13" s="5">
        <v>8</v>
      </c>
      <c r="B13" s="16" t="s">
        <v>22</v>
      </c>
      <c r="C13" s="13"/>
      <c r="D13" s="5">
        <v>1</v>
      </c>
      <c r="E13" s="3">
        <v>39000</v>
      </c>
      <c r="F13" s="3">
        <f>D13*E13</f>
        <v>39000</v>
      </c>
      <c r="G13" s="3"/>
      <c r="H13" s="3"/>
      <c r="I13" s="3">
        <v>40000</v>
      </c>
      <c r="J13" s="3">
        <f>I13*D13</f>
        <v>40000</v>
      </c>
      <c r="K13" s="14">
        <v>38000</v>
      </c>
      <c r="L13" s="3">
        <f>K13*D13</f>
        <v>38000</v>
      </c>
      <c r="M13" s="2" t="s">
        <v>25</v>
      </c>
    </row>
    <row r="14" spans="1:13" ht="15.75" x14ac:dyDescent="0.25">
      <c r="A14" s="24" t="s">
        <v>5</v>
      </c>
      <c r="B14" s="25"/>
      <c r="C14" s="25"/>
      <c r="D14" s="26"/>
      <c r="E14" s="27">
        <f>(F13+E12)*1.18</f>
        <v>403265</v>
      </c>
      <c r="F14" s="28"/>
      <c r="G14" s="29">
        <f>(H13+G12)*1.18</f>
        <v>390875</v>
      </c>
      <c r="H14" s="30"/>
      <c r="I14" s="19">
        <f>(J13+I12)*1.18</f>
        <v>413000</v>
      </c>
      <c r="J14" s="20"/>
      <c r="K14" s="27">
        <f>(L13+K12)*1.18</f>
        <v>311815</v>
      </c>
      <c r="L14" s="28"/>
    </row>
    <row r="16" spans="1:13" x14ac:dyDescent="0.25">
      <c r="B16" s="15" t="s">
        <v>23</v>
      </c>
    </row>
    <row r="17" spans="2:2" x14ac:dyDescent="0.25">
      <c r="B17" s="15" t="s">
        <v>24</v>
      </c>
    </row>
  </sheetData>
  <mergeCells count="19">
    <mergeCell ref="I3:I4"/>
    <mergeCell ref="J3:J4"/>
    <mergeCell ref="A1:L1"/>
    <mergeCell ref="E2:F2"/>
    <mergeCell ref="G2:H2"/>
    <mergeCell ref="I2:J2"/>
    <mergeCell ref="K2:L2"/>
    <mergeCell ref="I10:I11"/>
    <mergeCell ref="J10:J11"/>
    <mergeCell ref="A12:D12"/>
    <mergeCell ref="E12:F12"/>
    <mergeCell ref="G12:H12"/>
    <mergeCell ref="I12:J12"/>
    <mergeCell ref="K12:L12"/>
    <mergeCell ref="A14:D14"/>
    <mergeCell ref="E14:F14"/>
    <mergeCell ref="G14:H14"/>
    <mergeCell ref="I14:J14"/>
    <mergeCell ref="K14:L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2024-05-03T12:14:37Z</dcterms:modified>
</cp:coreProperties>
</file>