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FS\Kolkata Renovation work\KFC\"/>
    </mc:Choice>
  </mc:AlternateContent>
  <xr:revisionPtr revIDLastSave="0" documentId="13_ncr:1_{BEE3C376-9529-4262-8FCF-085ABA28DF2C}" xr6:coauthVersionLast="47" xr6:coauthVersionMax="47" xr10:uidLastSave="{00000000-0000-0000-0000-000000000000}"/>
  <bookViews>
    <workbookView xWindow="-108" yWindow="-108" windowWidth="23256" windowHeight="12576" firstSheet="2" activeTab="2" xr2:uid="{00000000-000D-0000-FFFF-FFFF00000000}"/>
  </bookViews>
  <sheets>
    <sheet name="Sheet2" sheetId="2" state="hidden" r:id="rId1"/>
    <sheet name="Sheet3" sheetId="4" state="hidden" r:id="rId2"/>
    <sheet name="Kolkata KFC BOQ" sheetId="6" r:id="rId3"/>
    <sheet name="Sheet1" sheetId="5" state="hidden" r:id="rId4"/>
  </sheets>
  <definedNames>
    <definedName name="_xlnm.Print_Titles" localSheetId="0">Sheet2!$2:$2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6" l="1"/>
  <c r="F7" i="6"/>
  <c r="F8" i="6"/>
  <c r="F9" i="6"/>
  <c r="F10" i="6"/>
  <c r="F11" i="6"/>
  <c r="F12" i="6"/>
  <c r="F13" i="6"/>
  <c r="F14" i="6"/>
  <c r="F15" i="6"/>
  <c r="F16" i="6"/>
  <c r="F17" i="6"/>
  <c r="F18" i="6"/>
  <c r="F19" i="6"/>
  <c r="F20" i="6"/>
  <c r="F21" i="6"/>
  <c r="F22" i="6"/>
  <c r="F24" i="6"/>
  <c r="F25" i="6"/>
  <c r="F26" i="6"/>
  <c r="F27" i="6"/>
  <c r="F28" i="6"/>
  <c r="F29" i="6"/>
  <c r="F30" i="6"/>
  <c r="F31" i="6"/>
  <c r="F32" i="6"/>
  <c r="F34" i="6"/>
  <c r="F35" i="6"/>
  <c r="F36" i="6"/>
  <c r="F37" i="6"/>
  <c r="F38" i="6"/>
  <c r="F39" i="6"/>
  <c r="F40" i="6"/>
  <c r="F41" i="6"/>
  <c r="F42" i="6"/>
  <c r="F44" i="6"/>
  <c r="F45" i="6"/>
  <c r="F46" i="6"/>
  <c r="F49" i="6"/>
  <c r="F50" i="6"/>
  <c r="F53" i="6"/>
  <c r="F54" i="6"/>
  <c r="F55" i="6"/>
  <c r="F56" i="6"/>
  <c r="F58" i="6"/>
  <c r="F59" i="6"/>
  <c r="F6" i="6"/>
  <c r="F5" i="6"/>
  <c r="E6" i="2"/>
  <c r="E4" i="2"/>
</calcChain>
</file>

<file path=xl/sharedStrings.xml><?xml version="1.0" encoding="utf-8"?>
<sst xmlns="http://schemas.openxmlformats.org/spreadsheetml/2006/main" count="196" uniqueCount="114">
  <si>
    <t>Unit</t>
  </si>
  <si>
    <t>Sqft</t>
  </si>
  <si>
    <t>Sl.No</t>
  </si>
  <si>
    <t>Description of the work</t>
  </si>
  <si>
    <t>Qty</t>
  </si>
  <si>
    <t>Photos</t>
  </si>
  <si>
    <t>FOH AREA</t>
  </si>
  <si>
    <t>Polish work in heigh table</t>
  </si>
  <si>
    <t>Supply and laying duct paint</t>
  </si>
  <si>
    <t>BOH AREA</t>
  </si>
  <si>
    <t>Kota polish work</t>
  </si>
  <si>
    <t>Supply and fixing Gyser 50Ltr</t>
  </si>
  <si>
    <t>Removing of existing wall tiles with debris cleaning</t>
  </si>
  <si>
    <t>Supply and fixing 2 x 2 floor tiles as  per approve sample</t>
  </si>
  <si>
    <t>Repaired of wall paneling and finish with approve laminate</t>
  </si>
  <si>
    <t xml:space="preserve">Providing and laying Water Based PU work on existing brick tiles and sleeper wood area </t>
  </si>
  <si>
    <t xml:space="preserve">Main Signage repairing work </t>
  </si>
  <si>
    <t xml:space="preserve">Supply and fixing with connection of hanging light as per approved sample </t>
  </si>
  <si>
    <t>Supply and fixing wall light as per approved sample</t>
  </si>
  <si>
    <t>Providing and fixing 2 x 2 LED Ceiling light</t>
  </si>
  <si>
    <t>Repaired of Kota flooring with debris cleaning</t>
  </si>
  <si>
    <t>Removing of existing flooring ( Tiles and Wooden Flooring )  with debris' cleaning</t>
  </si>
  <si>
    <t>Supply and fixing  SS Railing work in bar counter area</t>
  </si>
  <si>
    <t xml:space="preserve">Supply and fixing 2" celling mounted spot light </t>
  </si>
  <si>
    <t>Supply and fixing hanging light for main facade area</t>
  </si>
  <si>
    <t>Supply and fixing new  2 x 2 metal ceiling with debris cleaning</t>
  </si>
  <si>
    <t>All wall tiles area acid wash</t>
  </si>
  <si>
    <t>Supply and fixing of wall mixer cock</t>
  </si>
  <si>
    <t>Supply and fixing angular stop cock</t>
  </si>
  <si>
    <t>Supply and fixing 2 X 2 CELING exhaust fan</t>
  </si>
  <si>
    <t>Repairing of 2 x 2 wall  tiles as per existing tiles with debris' cleaning</t>
  </si>
  <si>
    <t>A.</t>
  </si>
  <si>
    <t>sqft</t>
  </si>
  <si>
    <t>rft</t>
  </si>
  <si>
    <t>No</t>
  </si>
  <si>
    <t xml:space="preserve"> Acrylic wall paint as per approve coats</t>
  </si>
  <si>
    <t>MS Railing Paint</t>
  </si>
  <si>
    <t xml:space="preserve"> Door frame repaire with polish</t>
  </si>
  <si>
    <t>Supply and fixing new Dollop Signage in entry area</t>
  </si>
  <si>
    <t>as per design</t>
  </si>
  <si>
    <t>Supply and fixing spot light in black colour</t>
  </si>
  <si>
    <t>B</t>
  </si>
  <si>
    <t>Rate</t>
  </si>
  <si>
    <t>Amount</t>
  </si>
  <si>
    <t>Demolition of Existing 2x2 metal grid ceiling and removing of debris to required location, all as per instruction and satisfaction of Engineer incharge</t>
  </si>
  <si>
    <t>Supply and installation of 2 x 2 metal grid ceiling as per approved design or as per instruction of Engineer incharge.</t>
  </si>
  <si>
    <t>All BOH &amp; FOH area cleaning with wall tiles area acid wash as per instruction and satisfaction of Engineer incharge.</t>
  </si>
  <si>
    <t>Sr.No.</t>
  </si>
  <si>
    <t>Removing/ Breaking of Existing wall tiles and fixing of wall tiles as per existing matching tiles with debris' cleaning from site to required location.</t>
  </si>
  <si>
    <t>Corian Polish on Exiting POS Counter</t>
  </si>
  <si>
    <t xml:space="preserve">Providing and applying of wood polish over Door frame of approved shade and as per instruction of Engineer incharge. </t>
  </si>
  <si>
    <t xml:space="preserve">Providing and finish with approved finish laminate as per satisfaction and instruction of Engineer incharge on Main Door </t>
  </si>
  <si>
    <t xml:space="preserve">Supply and fixing of 12 mm Tough glass with fitting as per instruction of site incharge </t>
  </si>
  <si>
    <t>20 mm Dia</t>
  </si>
  <si>
    <t>R.mt</t>
  </si>
  <si>
    <t>25 mm Dia</t>
  </si>
  <si>
    <t>32mm Dia</t>
  </si>
  <si>
    <t xml:space="preserve">40mm Dia </t>
  </si>
  <si>
    <t>Supply and fixing angular stop cock of approved brand or make.</t>
  </si>
  <si>
    <t/>
  </si>
  <si>
    <t>63 amps 4P ELMCB 300mA with 63A 5 Pin Ray Roll Socket complete with all mounting accessories – for Indoor Legrand make model No. 6078 80</t>
  </si>
  <si>
    <t>Nos.</t>
  </si>
  <si>
    <t xml:space="preserve">32 amps 4P MCB with 32A 5 Pin Ray Roll Socket complete with all mounting accessories – for Kitchen Legrand make </t>
  </si>
  <si>
    <t xml:space="preserve">16 amps 4P MCB with 25A 5 Pin Ray Roll Socket complete with all mounting accessories – for Kitchen Legrand make </t>
  </si>
  <si>
    <t xml:space="preserve">32A Rey roll socket complete with 32 amps SPMCB with 3 pin metal clad socket  -  Legrand make - kitchen power </t>
  </si>
  <si>
    <t xml:space="preserve">16A Rey roll socket complete with 16 amps SPMCB with 3 pin metal clad socket  -  Legrand make - kitchen power </t>
  </si>
  <si>
    <t xml:space="preserve">Supply   installation of following LT XLPE FRLS cables rated for 600 / 1100 volts AC as per IS standard 1554 Part 1 with necessary M.S. clamps.  All cables shall be properly clamped or tied when run on cable trays.  All such cables shall be provided with </t>
  </si>
  <si>
    <t xml:space="preserve">4C x 16 Sq. mm A2XFY </t>
  </si>
  <si>
    <t>Mtr.</t>
  </si>
  <si>
    <t xml:space="preserve">4C x 10 Sq. mm A2XFY </t>
  </si>
  <si>
    <t>4C x 6sq. mm 2XFY cable ( Cu )</t>
  </si>
  <si>
    <t>WIRING   ACCESSORIES</t>
  </si>
  <si>
    <t xml:space="preserve">Supply, installation, testing   commissioning of flush mounted plate type switch and switch + sockets with hot dipped GI box complete as per the final approval of Architect/Consultant </t>
  </si>
  <si>
    <t xml:space="preserve">16A 5pin switch socket outlet </t>
  </si>
  <si>
    <t>LIGHTING FITTINGS INSTALLATION</t>
  </si>
  <si>
    <t>Supply and laying of following PVC insulated copper conductor 1100 volt grade stranded flexible FRLS wire in already laid  FRLS  GI conduit concealed or surface mounted making connections where ever required to complete the installation.</t>
  </si>
  <si>
    <t>2R x 2.5Sqmm + 1R x 2.5Sqmm Cu. Wires</t>
  </si>
  <si>
    <t>2R x 4Sqmm + 1R x 2.5Sqmm Cu. Wires</t>
  </si>
  <si>
    <t>4R x 4Sqmm + 1R x 2.5Sqmm Cu. Wires</t>
  </si>
  <si>
    <t>4R x 6Sqmm + 1R x 2.5Sqmm Cu. Wires</t>
  </si>
  <si>
    <t>Supply &amp; installation of 25 mm dia. GI conduit with pull box / junction box &amp; all accessories for Lighting &amp; Power wiring as per the requirement</t>
  </si>
  <si>
    <t xml:space="preserve"> - do - but  conduit pipe shall be Rigid type.</t>
  </si>
  <si>
    <t xml:space="preserve"> - do - but flexible conduit pipe</t>
  </si>
  <si>
    <t>a</t>
  </si>
  <si>
    <t>b</t>
  </si>
  <si>
    <t>c</t>
  </si>
  <si>
    <t>d</t>
  </si>
  <si>
    <t>e</t>
  </si>
  <si>
    <t>f</t>
  </si>
  <si>
    <t>g</t>
  </si>
  <si>
    <t>New Camical storage 1200 x 600 x 1500</t>
  </si>
  <si>
    <t>Lit</t>
  </si>
  <si>
    <t>Supply and fixing Z spray  of approved brand or make.</t>
  </si>
  <si>
    <t xml:space="preserve">Supply and instal fixing of sensor trap of approved Brand, make  </t>
  </si>
  <si>
    <t>36" x 9"</t>
  </si>
  <si>
    <t>12" x 12 "</t>
  </si>
  <si>
    <t>Repairing work- Demolition of existing Kota stone flooring and Supply and installation of kota stone flooring for required area with debris shifting to required location all as per instruction of Engineer incharge/ Site inchrage.</t>
  </si>
  <si>
    <t>Polish the Kota Stone tiles using a buffing machine or Polishing pads to enhance their natural shine and Kota Stone design. Apply a sealant or Polish to protect the stone and improve its longevity.</t>
  </si>
  <si>
    <t>Repaired of existing gypsum celling</t>
  </si>
  <si>
    <t>Providing and applying Painting on existing Main Fished area of approved make and shade, as per provided details and as per instruction of Engineer incharge.</t>
  </si>
  <si>
    <t>Providing and applying Painting on exiting gypsum ceiling area of approved make and shade, as per provided details and as per instruction of Engineer incharge.</t>
  </si>
  <si>
    <t>MS Platefrom on ceiling with black paint for water tank as per site incharge detailing Size - 1200 x 1200</t>
  </si>
  <si>
    <t>Supply and fixing  open drainage SS jail as per existing size</t>
  </si>
  <si>
    <t>Providing   fixing PPR-C ( 3 layer pipes-SDR-7.4)  confirming to DIN 8078, 8077 - for Domestic, RO, flushing and Hot water, including cutting the pipes to correct  length, Fusion welded jointing as per manufacturer, fixing with MS clamps,  including  necessary fitings like elbows ,tees,unions reducers,coupling, pipe nipples etc.complete, with testing, painting.The work shall also include chasing the walls with machine wherever required  for concealed piping require sleeve in walls and making good of chased surface (Pipe shall be tested with 1.5 times working pressure as covered in specifications)</t>
  </si>
  <si>
    <t xml:space="preserve">Supply and instal fixing of single trap of approved Brand, make  </t>
  </si>
  <si>
    <t xml:space="preserve">Supply and install fixing of wall mixer cock of approved Brand, make  </t>
  </si>
  <si>
    <t xml:space="preserve">Supply of water tank </t>
  </si>
  <si>
    <t>Pesur pump as per requirement</t>
  </si>
  <si>
    <t>32A industrial  BOX with MCB and Socket</t>
  </si>
  <si>
    <t>5" drain jali</t>
  </si>
  <si>
    <t>Providing and fixing 2 x 2 LED Ceiling light with wiring</t>
  </si>
  <si>
    <t>Supply and fixing  celling mounted spot light  with wiring</t>
  </si>
  <si>
    <t>Total without taxes</t>
  </si>
  <si>
    <t>Intercare Enterprise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</si>
</sst>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2">
    <font>
      <sz val="11"/>
      <color theme="1"/>
      <name val="Calibri"/>
      <family val="2"/>
      <scheme val="minor"/>
    </font>
    <font>
      <b/>
      <sz val="11"/>
      <color theme="1"/>
      <name val="Calibri"/>
      <family val="2"/>
      <scheme val="minor"/>
    </font>
    <font>
      <sz val="10"/>
      <color rgb="FF000000"/>
      <name val="Century Schoolbook"/>
      <family val="1"/>
    </font>
    <font>
      <b/>
      <sz val="12"/>
      <color theme="1"/>
      <name val="Calibri"/>
      <family val="2"/>
      <scheme val="minor"/>
    </font>
    <font>
      <b/>
      <sz val="16"/>
      <color theme="1"/>
      <name val="Calibri"/>
      <family val="2"/>
      <scheme val="minor"/>
    </font>
    <font>
      <sz val="11"/>
      <color theme="1"/>
      <name val="Calibri"/>
      <family val="2"/>
      <scheme val="minor"/>
    </font>
    <font>
      <sz val="10"/>
      <name val="Cambria"/>
      <family val="1"/>
    </font>
    <font>
      <sz val="11"/>
      <name val="Cambria"/>
      <family val="1"/>
    </font>
    <font>
      <sz val="10"/>
      <color rgb="FF000000"/>
      <name val="Arial"/>
      <family val="2"/>
    </font>
    <font>
      <sz val="11"/>
      <color indexed="8"/>
      <name val="Calibri"/>
      <family val="2"/>
    </font>
    <font>
      <b/>
      <u/>
      <sz val="28"/>
      <color rgb="FFC00000"/>
      <name val="Bok"/>
    </font>
    <font>
      <sz val="2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rgb="FFC00000"/>
      </bottom>
      <diagonal/>
    </border>
  </borders>
  <cellStyleXfs count="3">
    <xf numFmtId="0" fontId="0" fillId="0" borderId="0"/>
    <xf numFmtId="164" fontId="5" fillId="0" borderId="0" applyFont="0" applyFill="0" applyBorder="0" applyAlignment="0" applyProtection="0"/>
    <xf numFmtId="0" fontId="9" fillId="0" borderId="0">
      <protection locked="0"/>
    </xf>
  </cellStyleXfs>
  <cellXfs count="46">
    <xf numFmtId="0" fontId="0" fillId="0" borderId="0" xfId="0"/>
    <xf numFmtId="0" fontId="3" fillId="0" borderId="1" xfId="0" applyFont="1"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1" xfId="0" applyFont="1" applyBorder="1" applyAlignment="1">
      <alignment horizontal="left" vertical="center" wrapText="1"/>
    </xf>
    <xf numFmtId="0" fontId="4" fillId="0" borderId="1" xfId="0" applyFont="1" applyBorder="1"/>
    <xf numFmtId="0" fontId="4" fillId="0" borderId="1" xfId="0" applyFont="1" applyBorder="1" applyAlignment="1">
      <alignment horizontal="center"/>
    </xf>
    <xf numFmtId="0" fontId="1" fillId="2" borderId="1" xfId="0" applyFont="1" applyFill="1" applyBorder="1"/>
    <xf numFmtId="0" fontId="1" fillId="2" borderId="1" xfId="0" applyFont="1" applyFill="1" applyBorder="1" applyAlignment="1">
      <alignment horizontal="left" vertical="center"/>
    </xf>
    <xf numFmtId="0" fontId="2" fillId="0" borderId="1" xfId="0" applyFont="1" applyBorder="1" applyAlignment="1">
      <alignment horizontal="center" vertical="center"/>
    </xf>
    <xf numFmtId="165" fontId="0" fillId="0" borderId="0" xfId="1" applyNumberFormat="1" applyFont="1"/>
    <xf numFmtId="165" fontId="0" fillId="0" borderId="0" xfId="0" applyNumberFormat="1"/>
    <xf numFmtId="0" fontId="0" fillId="3" borderId="1" xfId="0" applyFill="1" applyBorder="1" applyAlignment="1">
      <alignment horizontal="center" vertical="center"/>
    </xf>
    <xf numFmtId="164" fontId="0" fillId="0" borderId="0" xfId="1" applyFont="1" applyAlignment="1">
      <alignment vertical="center"/>
    </xf>
    <xf numFmtId="0" fontId="0" fillId="3" borderId="1" xfId="0" applyFill="1" applyBorder="1" applyAlignment="1">
      <alignment horizontal="left" vertical="center" wrapText="1"/>
    </xf>
    <xf numFmtId="164" fontId="0" fillId="3" borderId="1" xfId="1" applyFont="1" applyFill="1" applyBorder="1" applyAlignment="1">
      <alignment vertical="center"/>
    </xf>
    <xf numFmtId="0" fontId="0" fillId="3" borderId="2"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left" vertical="center"/>
    </xf>
    <xf numFmtId="0" fontId="7" fillId="3" borderId="1" xfId="0" applyFont="1" applyFill="1" applyBorder="1" applyAlignment="1">
      <alignment wrapText="1"/>
    </xf>
    <xf numFmtId="0" fontId="7" fillId="3" borderId="1" xfId="0" applyFont="1" applyFill="1" applyBorder="1" applyAlignment="1">
      <alignment horizontal="center" vertical="center"/>
    </xf>
    <xf numFmtId="0" fontId="8" fillId="3" borderId="1" xfId="2" applyFont="1" applyFill="1" applyBorder="1" applyAlignment="1" applyProtection="1">
      <alignment horizontal="justify" vertical="center" wrapText="1"/>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justify" vertical="center" wrapText="1"/>
      <protection locked="0"/>
    </xf>
    <xf numFmtId="0" fontId="8" fillId="3" borderId="1" xfId="0" applyFont="1" applyFill="1" applyBorder="1" applyAlignment="1" applyProtection="1">
      <alignment horizontal="center" vertical="center"/>
      <protection locked="0"/>
    </xf>
    <xf numFmtId="0" fontId="0" fillId="3" borderId="1" xfId="0" applyFill="1" applyBorder="1" applyAlignment="1">
      <alignment horizontal="center"/>
    </xf>
    <xf numFmtId="0" fontId="0" fillId="3" borderId="1" xfId="0" applyFill="1" applyBorder="1"/>
    <xf numFmtId="0" fontId="1" fillId="3" borderId="1" xfId="0" applyFont="1" applyFill="1" applyBorder="1" applyAlignment="1">
      <alignment horizontal="center"/>
    </xf>
    <xf numFmtId="164" fontId="1" fillId="3" borderId="1" xfId="1" applyFont="1" applyFill="1" applyBorder="1" applyAlignment="1">
      <alignment horizontal="center"/>
    </xf>
    <xf numFmtId="164" fontId="1" fillId="3" borderId="1" xfId="1" applyFont="1" applyFill="1" applyBorder="1" applyAlignment="1">
      <alignment horizontal="center" vertical="center"/>
    </xf>
    <xf numFmtId="0" fontId="0" fillId="3" borderId="4" xfId="0" applyFill="1" applyBorder="1" applyAlignment="1">
      <alignment horizontal="center" vertical="center"/>
    </xf>
    <xf numFmtId="0" fontId="3" fillId="3" borderId="3" xfId="0" applyFont="1" applyFill="1" applyBorder="1" applyAlignment="1">
      <alignment horizontal="center"/>
    </xf>
    <xf numFmtId="0" fontId="0" fillId="3" borderId="4" xfId="0" applyFill="1" applyBorder="1" applyAlignment="1">
      <alignment horizontal="left" vertical="center" wrapText="1"/>
    </xf>
    <xf numFmtId="0" fontId="3" fillId="3" borderId="3" xfId="0" applyFont="1" applyFill="1" applyBorder="1" applyAlignment="1">
      <alignment horizontal="center" vertical="center"/>
    </xf>
    <xf numFmtId="164" fontId="0" fillId="3" borderId="4" xfId="1" applyFont="1" applyFill="1" applyBorder="1" applyAlignment="1">
      <alignment vertical="center"/>
    </xf>
    <xf numFmtId="164" fontId="3" fillId="3" borderId="3" xfId="1" applyFont="1" applyFill="1" applyBorder="1" applyAlignment="1">
      <alignment horizontal="center" vertical="center"/>
    </xf>
    <xf numFmtId="0" fontId="10" fillId="0" borderId="5" xfId="0" applyFont="1" applyBorder="1" applyAlignment="1">
      <alignment horizontal="center" vertical="center"/>
    </xf>
    <xf numFmtId="0" fontId="11" fillId="0" borderId="5" xfId="0" applyFont="1" applyBorder="1" applyAlignment="1">
      <alignment horizontal="center" vertical="center"/>
    </xf>
  </cellXfs>
  <cellStyles count="3">
    <cellStyle name="Comma" xfId="1" builtinId="3"/>
    <cellStyle name="Excel Built-in Normal"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5</xdr:col>
      <xdr:colOff>45998</xdr:colOff>
      <xdr:row>3</xdr:row>
      <xdr:rowOff>44093</xdr:rowOff>
    </xdr:from>
    <xdr:to>
      <xdr:col>5</xdr:col>
      <xdr:colOff>1504949</xdr:colOff>
      <xdr:row>3</xdr:row>
      <xdr:rowOff>1142598</xdr:rowOff>
    </xdr:to>
    <xdr:pic>
      <xdr:nvPicPr>
        <xdr:cNvPr id="2" name="Picture 1" descr="G:\DOWNLOAD FOLDER\nazrul\IRISH\IMG_20240730_114402.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flipH="1">
          <a:off x="6569871" y="444895"/>
          <a:ext cx="1098505" cy="145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90934</xdr:colOff>
      <xdr:row>4</xdr:row>
      <xdr:rowOff>68914</xdr:rowOff>
    </xdr:from>
    <xdr:to>
      <xdr:col>5</xdr:col>
      <xdr:colOff>1523999</xdr:colOff>
      <xdr:row>4</xdr:row>
      <xdr:rowOff>1147928</xdr:rowOff>
    </xdr:to>
    <xdr:pic>
      <xdr:nvPicPr>
        <xdr:cNvPr id="3" name="Picture 2" descr="G:\DOWNLOAD FOLDER\nazrul\IRISH\IMG_20240730_114534.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4584" y="1802464"/>
          <a:ext cx="1433065" cy="1079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5</xdr:row>
      <xdr:rowOff>28575</xdr:rowOff>
    </xdr:from>
    <xdr:to>
      <xdr:col>5</xdr:col>
      <xdr:colOff>1525626</xdr:colOff>
      <xdr:row>5</xdr:row>
      <xdr:rowOff>1127080</xdr:rowOff>
    </xdr:to>
    <xdr:pic>
      <xdr:nvPicPr>
        <xdr:cNvPr id="4" name="Picture 3" descr="G:\DOWNLOAD FOLDER\nazrul\IRISH\IMG_20240730_114402.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flipH="1">
          <a:off x="6590548" y="2763002"/>
          <a:ext cx="1098505" cy="145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80123</xdr:colOff>
      <xdr:row>6</xdr:row>
      <xdr:rowOff>76199</xdr:rowOff>
    </xdr:from>
    <xdr:to>
      <xdr:col>5</xdr:col>
      <xdr:colOff>1457325</xdr:colOff>
      <xdr:row>6</xdr:row>
      <xdr:rowOff>1171570</xdr:rowOff>
    </xdr:to>
    <xdr:pic>
      <xdr:nvPicPr>
        <xdr:cNvPr id="5" name="Picture 4" descr="G:\DOWNLOAD FOLDER\nazrul\IRISH\IMG_20240730_120205.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23773" y="4171949"/>
          <a:ext cx="1377202" cy="1095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7</xdr:row>
      <xdr:rowOff>76200</xdr:rowOff>
    </xdr:from>
    <xdr:to>
      <xdr:col>5</xdr:col>
      <xdr:colOff>1547365</xdr:colOff>
      <xdr:row>7</xdr:row>
      <xdr:rowOff>1155214</xdr:rowOff>
    </xdr:to>
    <xdr:pic>
      <xdr:nvPicPr>
        <xdr:cNvPr id="6" name="Picture 5" descr="G:\DOWNLOAD FOLDER\nazrul\IRISH\IMG_20240730_114534.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7950" y="5400675"/>
          <a:ext cx="1433065" cy="1079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86956</xdr:colOff>
      <xdr:row>8</xdr:row>
      <xdr:rowOff>57150</xdr:rowOff>
    </xdr:from>
    <xdr:to>
      <xdr:col>5</xdr:col>
      <xdr:colOff>1523999</xdr:colOff>
      <xdr:row>8</xdr:row>
      <xdr:rowOff>1257295</xdr:rowOff>
    </xdr:to>
    <xdr:pic>
      <xdr:nvPicPr>
        <xdr:cNvPr id="7" name="Picture 6" descr="G:\DOWNLOAD FOLDER\nazrul\IRISH\IMG_20240730_120114.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30606" y="6581775"/>
          <a:ext cx="1437043" cy="120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91685</xdr:colOff>
      <xdr:row>9</xdr:row>
      <xdr:rowOff>85724</xdr:rowOff>
    </xdr:from>
    <xdr:to>
      <xdr:col>5</xdr:col>
      <xdr:colOff>1419225</xdr:colOff>
      <xdr:row>9</xdr:row>
      <xdr:rowOff>913285</xdr:rowOff>
    </xdr:to>
    <xdr:pic>
      <xdr:nvPicPr>
        <xdr:cNvPr id="8" name="Picture 7" descr="G:\DOWNLOAD FOLDER\nazrul\IRISH\IMG_20240730_120806.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35335" y="7953374"/>
          <a:ext cx="1327540" cy="827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44823</xdr:colOff>
      <xdr:row>10</xdr:row>
      <xdr:rowOff>56846</xdr:rowOff>
    </xdr:from>
    <xdr:to>
      <xdr:col>5</xdr:col>
      <xdr:colOff>1457325</xdr:colOff>
      <xdr:row>10</xdr:row>
      <xdr:rowOff>933445</xdr:rowOff>
    </xdr:to>
    <xdr:pic>
      <xdr:nvPicPr>
        <xdr:cNvPr id="9" name="Picture 8" descr="G:\DOWNLOAD FOLDER\nazrul\IRISH\IMG_20240730_120339.jp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388473" y="8943671"/>
          <a:ext cx="1412502" cy="876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48075</xdr:colOff>
      <xdr:row>11</xdr:row>
      <xdr:rowOff>65103</xdr:rowOff>
    </xdr:from>
    <xdr:to>
      <xdr:col>5</xdr:col>
      <xdr:colOff>1504950</xdr:colOff>
      <xdr:row>11</xdr:row>
      <xdr:rowOff>1162044</xdr:rowOff>
    </xdr:to>
    <xdr:pic>
      <xdr:nvPicPr>
        <xdr:cNvPr id="10" name="Picture 9" descr="G:\DOWNLOAD FOLDER\nazrul\IRISH\IMG_20240730_121928.jp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391725" y="9971103"/>
          <a:ext cx="1456875" cy="1096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52780</xdr:colOff>
      <xdr:row>12</xdr:row>
      <xdr:rowOff>36013</xdr:rowOff>
    </xdr:from>
    <xdr:to>
      <xdr:col>5</xdr:col>
      <xdr:colOff>1466850</xdr:colOff>
      <xdr:row>12</xdr:row>
      <xdr:rowOff>990596</xdr:rowOff>
    </xdr:to>
    <xdr:pic>
      <xdr:nvPicPr>
        <xdr:cNvPr id="11" name="Picture 10" descr="G:\DOWNLOAD FOLDER\nazrul\IRISH\IMG_20240730_125251.jp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396430" y="11142163"/>
          <a:ext cx="1414070" cy="954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263668</xdr:colOff>
      <xdr:row>13</xdr:row>
      <xdr:rowOff>57150</xdr:rowOff>
    </xdr:from>
    <xdr:to>
      <xdr:col>5</xdr:col>
      <xdr:colOff>1371600</xdr:colOff>
      <xdr:row>13</xdr:row>
      <xdr:rowOff>995253</xdr:rowOff>
    </xdr:to>
    <xdr:pic>
      <xdr:nvPicPr>
        <xdr:cNvPr id="12" name="Picture 11" descr="G:\DOWNLOAD FOLDER\nazrul\IRISH\IMG_20240730_120309.jp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07318" y="12268200"/>
          <a:ext cx="1107932" cy="938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371246</xdr:colOff>
      <xdr:row>17</xdr:row>
      <xdr:rowOff>73657</xdr:rowOff>
    </xdr:from>
    <xdr:to>
      <xdr:col>5</xdr:col>
      <xdr:colOff>1162050</xdr:colOff>
      <xdr:row>17</xdr:row>
      <xdr:rowOff>1123944</xdr:rowOff>
    </xdr:to>
    <xdr:pic>
      <xdr:nvPicPr>
        <xdr:cNvPr id="14" name="Picture 13" descr="G:\DOWNLOAD FOLDER\nazrul\IRISH\IMG_20240730_122727.jp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flipH="1">
          <a:off x="6714896" y="16932907"/>
          <a:ext cx="790804" cy="1050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293482</xdr:colOff>
      <xdr:row>18</xdr:row>
      <xdr:rowOff>33483</xdr:rowOff>
    </xdr:from>
    <xdr:to>
      <xdr:col>5</xdr:col>
      <xdr:colOff>1085850</xdr:colOff>
      <xdr:row>18</xdr:row>
      <xdr:rowOff>1085846</xdr:rowOff>
    </xdr:to>
    <xdr:pic>
      <xdr:nvPicPr>
        <xdr:cNvPr id="15" name="Picture 14" descr="G:\DOWNLOAD FOLDER\nazrul\IRISH\IMG_20240730_125104.jp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37132" y="18054783"/>
          <a:ext cx="792368" cy="1052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283287</xdr:colOff>
      <xdr:row>19</xdr:row>
      <xdr:rowOff>114300</xdr:rowOff>
    </xdr:from>
    <xdr:to>
      <xdr:col>5</xdr:col>
      <xdr:colOff>964602</xdr:colOff>
      <xdr:row>19</xdr:row>
      <xdr:rowOff>1019172</xdr:rowOff>
    </xdr:to>
    <xdr:pic>
      <xdr:nvPicPr>
        <xdr:cNvPr id="16" name="Picture 15" descr="G:\DOWNLOAD FOLDER\nazrul\IRISH\IMG_20240730_125147.jp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26937" y="19297650"/>
          <a:ext cx="681315" cy="904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250557</xdr:colOff>
      <xdr:row>20</xdr:row>
      <xdr:rowOff>142875</xdr:rowOff>
    </xdr:from>
    <xdr:to>
      <xdr:col>5</xdr:col>
      <xdr:colOff>1076325</xdr:colOff>
      <xdr:row>20</xdr:row>
      <xdr:rowOff>1239598</xdr:rowOff>
    </xdr:to>
    <xdr:pic>
      <xdr:nvPicPr>
        <xdr:cNvPr id="17" name="Picture 16" descr="G:\DOWNLOAD FOLDER\nazrul\IRISH\IMG_20240730_123701.jp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594207" y="20402550"/>
          <a:ext cx="825768" cy="10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195872</xdr:colOff>
      <xdr:row>22</xdr:row>
      <xdr:rowOff>56101</xdr:rowOff>
    </xdr:from>
    <xdr:to>
      <xdr:col>5</xdr:col>
      <xdr:colOff>1371599</xdr:colOff>
      <xdr:row>22</xdr:row>
      <xdr:rowOff>1038541</xdr:rowOff>
    </xdr:to>
    <xdr:pic>
      <xdr:nvPicPr>
        <xdr:cNvPr id="18" name="Picture 17" descr="G:\DOWNLOAD FOLDER\nazrul\IRISH\IMG_20240730_120711.jp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flipH="1">
          <a:off x="6539522" y="21811201"/>
          <a:ext cx="1175727" cy="98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72630</xdr:colOff>
      <xdr:row>23</xdr:row>
      <xdr:rowOff>62302</xdr:rowOff>
    </xdr:from>
    <xdr:to>
      <xdr:col>5</xdr:col>
      <xdr:colOff>1457325</xdr:colOff>
      <xdr:row>23</xdr:row>
      <xdr:rowOff>1104896</xdr:rowOff>
    </xdr:to>
    <xdr:pic>
      <xdr:nvPicPr>
        <xdr:cNvPr id="19" name="Picture 18" descr="G:\DOWNLOAD FOLDER\nazrul\IRISH\IMG_20240730_125322.jp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416280" y="22912777"/>
          <a:ext cx="1384695" cy="104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70821</xdr:colOff>
      <xdr:row>25</xdr:row>
      <xdr:rowOff>133350</xdr:rowOff>
    </xdr:from>
    <xdr:to>
      <xdr:col>5</xdr:col>
      <xdr:colOff>1285875</xdr:colOff>
      <xdr:row>25</xdr:row>
      <xdr:rowOff>1051323</xdr:rowOff>
    </xdr:to>
    <xdr:pic>
      <xdr:nvPicPr>
        <xdr:cNvPr id="20" name="Picture 19" descr="G:\DOWNLOAD FOLDER\nazrul\IRISH\IMG_20240730_120636.jpg">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414471" y="25231725"/>
          <a:ext cx="1215054" cy="917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221922</xdr:colOff>
      <xdr:row>24</xdr:row>
      <xdr:rowOff>107620</xdr:rowOff>
    </xdr:from>
    <xdr:to>
      <xdr:col>5</xdr:col>
      <xdr:colOff>1409699</xdr:colOff>
      <xdr:row>24</xdr:row>
      <xdr:rowOff>1001946</xdr:rowOff>
    </xdr:to>
    <xdr:pic>
      <xdr:nvPicPr>
        <xdr:cNvPr id="22" name="Picture 21" descr="G:\DOWNLOAD FOLDER\nazrul\IRISH\IMG_20240730_120731.jp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rot="5400000">
          <a:off x="6712298" y="24021044"/>
          <a:ext cx="894326" cy="1187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219076</xdr:colOff>
      <xdr:row>26</xdr:row>
      <xdr:rowOff>73772</xdr:rowOff>
    </xdr:from>
    <xdr:to>
      <xdr:col>5</xdr:col>
      <xdr:colOff>1381125</xdr:colOff>
      <xdr:row>26</xdr:row>
      <xdr:rowOff>971549</xdr:rowOff>
    </xdr:to>
    <xdr:pic>
      <xdr:nvPicPr>
        <xdr:cNvPr id="23" name="Picture 22" descr="G:\DOWNLOAD FOLDER\nazrul\IRISH\IMG_20240730_120656.jpg">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562726" y="26257997"/>
          <a:ext cx="1162049" cy="897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123827</xdr:colOff>
      <xdr:row>27</xdr:row>
      <xdr:rowOff>172459</xdr:rowOff>
    </xdr:from>
    <xdr:to>
      <xdr:col>5</xdr:col>
      <xdr:colOff>1400175</xdr:colOff>
      <xdr:row>27</xdr:row>
      <xdr:rowOff>1133474</xdr:rowOff>
    </xdr:to>
    <xdr:pic>
      <xdr:nvPicPr>
        <xdr:cNvPr id="24" name="Picture 23" descr="G:\DOWNLOAD FOLDER\nazrul\IRISH\IMG_20240730_125330.jpg">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467477" y="27404434"/>
          <a:ext cx="1276348" cy="961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142876</xdr:colOff>
      <xdr:row>28</xdr:row>
      <xdr:rowOff>57150</xdr:rowOff>
    </xdr:from>
    <xdr:to>
      <xdr:col>5</xdr:col>
      <xdr:colOff>1534419</xdr:colOff>
      <xdr:row>28</xdr:row>
      <xdr:rowOff>1104900</xdr:rowOff>
    </xdr:to>
    <xdr:pic>
      <xdr:nvPicPr>
        <xdr:cNvPr id="25" name="Picture 24" descr="G:\DOWNLOAD FOLDER\nazrul\IRISH\IMG_20240730_125334.jpg">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486526" y="28565475"/>
          <a:ext cx="1391543"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190502</xdr:colOff>
      <xdr:row>31</xdr:row>
      <xdr:rowOff>65039</xdr:rowOff>
    </xdr:from>
    <xdr:to>
      <xdr:col>5</xdr:col>
      <xdr:colOff>1095375</xdr:colOff>
      <xdr:row>31</xdr:row>
      <xdr:rowOff>1266824</xdr:rowOff>
    </xdr:to>
    <xdr:pic>
      <xdr:nvPicPr>
        <xdr:cNvPr id="26" name="Picture 25" descr="G:\DOWNLOAD FOLDER\nazrul\IRISH\IMG_20240730_125313.jp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6534152" y="32183339"/>
          <a:ext cx="904873" cy="1201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133352</xdr:colOff>
      <xdr:row>29</xdr:row>
      <xdr:rowOff>96245</xdr:rowOff>
    </xdr:from>
    <xdr:to>
      <xdr:col>5</xdr:col>
      <xdr:colOff>1304925</xdr:colOff>
      <xdr:row>29</xdr:row>
      <xdr:rowOff>1126465</xdr:rowOff>
    </xdr:to>
    <xdr:pic>
      <xdr:nvPicPr>
        <xdr:cNvPr id="27" name="Picture 26" descr="G:\DOWNLOAD FOLDER\Screenshot_2024-07-30-17-42-12-437_com.google.android.googlequicksearchbox-edit.jp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477002" y="29823770"/>
          <a:ext cx="1171573" cy="1030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152401</xdr:colOff>
      <xdr:row>14</xdr:row>
      <xdr:rowOff>133349</xdr:rowOff>
    </xdr:from>
    <xdr:to>
      <xdr:col>5</xdr:col>
      <xdr:colOff>1419224</xdr:colOff>
      <xdr:row>14</xdr:row>
      <xdr:rowOff>1087192</xdr:rowOff>
    </xdr:to>
    <xdr:pic>
      <xdr:nvPicPr>
        <xdr:cNvPr id="28" name="Picture 27" descr="G:\DOWNLOAD FOLDER\nazrul\IRISH\IMG_20240730_125434.jp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496051" y="13487399"/>
          <a:ext cx="1266823" cy="953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33"/>
  <sheetViews>
    <sheetView view="pageBreakPreview" zoomScale="115" zoomScaleNormal="100" zoomScaleSheetLayoutView="115" workbookViewId="0">
      <selection activeCell="C17" sqref="C17"/>
    </sheetView>
  </sheetViews>
  <sheetFormatPr defaultRowHeight="14.4"/>
  <cols>
    <col min="2" max="2" width="6.109375" customWidth="1"/>
    <col min="3" max="3" width="61.5546875" customWidth="1"/>
    <col min="6" max="6" width="23.6640625" customWidth="1"/>
  </cols>
  <sheetData>
    <row r="2" spans="2:6" ht="21">
      <c r="B2" s="1" t="s">
        <v>2</v>
      </c>
      <c r="C2" s="9" t="s">
        <v>3</v>
      </c>
      <c r="D2" s="10" t="s">
        <v>0</v>
      </c>
      <c r="E2" s="10" t="s">
        <v>4</v>
      </c>
      <c r="F2" s="10" t="s">
        <v>5</v>
      </c>
    </row>
    <row r="3" spans="2:6">
      <c r="B3" s="3" t="s">
        <v>31</v>
      </c>
      <c r="C3" s="11" t="s">
        <v>6</v>
      </c>
      <c r="D3" s="4"/>
      <c r="E3" s="4"/>
      <c r="F3" s="4"/>
    </row>
    <row r="4" spans="2:6" ht="90.75" customHeight="1">
      <c r="B4" s="5">
        <v>1</v>
      </c>
      <c r="C4" s="6" t="s">
        <v>21</v>
      </c>
      <c r="D4" s="5" t="s">
        <v>32</v>
      </c>
      <c r="E4" s="13">
        <f>200*10.764</f>
        <v>2152.7999999999997</v>
      </c>
      <c r="F4" s="4"/>
    </row>
    <row r="5" spans="2:6" ht="93" customHeight="1">
      <c r="B5" s="5">
        <v>2</v>
      </c>
      <c r="C5" s="7" t="s">
        <v>12</v>
      </c>
      <c r="D5" s="5" t="s">
        <v>32</v>
      </c>
      <c r="E5" s="5">
        <v>200</v>
      </c>
      <c r="F5" s="5"/>
    </row>
    <row r="6" spans="2:6" ht="93" customHeight="1">
      <c r="B6" s="5">
        <v>3</v>
      </c>
      <c r="C6" s="7" t="s">
        <v>13</v>
      </c>
      <c r="D6" s="5" t="s">
        <v>32</v>
      </c>
      <c r="E6" s="13">
        <f>200*10.764</f>
        <v>2152.7999999999997</v>
      </c>
      <c r="F6" s="5"/>
    </row>
    <row r="7" spans="2:6" ht="96.75" customHeight="1">
      <c r="B7" s="5">
        <v>4</v>
      </c>
      <c r="C7" s="7" t="s">
        <v>35</v>
      </c>
      <c r="D7" s="5" t="s">
        <v>32</v>
      </c>
      <c r="E7" s="5">
        <v>4900</v>
      </c>
      <c r="F7" s="4"/>
    </row>
    <row r="8" spans="2:6" ht="94.5" customHeight="1">
      <c r="B8" s="5">
        <v>5</v>
      </c>
      <c r="C8" s="7" t="s">
        <v>14</v>
      </c>
      <c r="D8" s="5" t="s">
        <v>32</v>
      </c>
      <c r="E8" s="5">
        <v>200</v>
      </c>
      <c r="F8" s="5"/>
    </row>
    <row r="9" spans="2:6" ht="105.75" customHeight="1">
      <c r="B9" s="5">
        <v>6</v>
      </c>
      <c r="C9" s="6" t="s">
        <v>15</v>
      </c>
      <c r="D9" s="5" t="s">
        <v>32</v>
      </c>
      <c r="E9" s="5">
        <v>3500</v>
      </c>
      <c r="F9" s="4"/>
    </row>
    <row r="10" spans="2:6" ht="80.25" customHeight="1">
      <c r="B10" s="5">
        <v>7</v>
      </c>
      <c r="C10" s="7" t="s">
        <v>22</v>
      </c>
      <c r="D10" s="5" t="s">
        <v>33</v>
      </c>
      <c r="E10" s="5">
        <v>100</v>
      </c>
      <c r="F10" s="4"/>
    </row>
    <row r="11" spans="2:6" ht="80.25" customHeight="1">
      <c r="B11" s="5">
        <v>8</v>
      </c>
      <c r="C11" s="7" t="s">
        <v>36</v>
      </c>
      <c r="D11" s="5" t="s">
        <v>34</v>
      </c>
      <c r="E11" s="5">
        <v>2</v>
      </c>
      <c r="F11" s="4"/>
    </row>
    <row r="12" spans="2:6" ht="94.5" customHeight="1">
      <c r="B12" s="5">
        <v>9</v>
      </c>
      <c r="C12" s="7" t="s">
        <v>8</v>
      </c>
      <c r="D12" s="5" t="s">
        <v>1</v>
      </c>
      <c r="E12" s="5">
        <v>420</v>
      </c>
      <c r="F12" s="4"/>
    </row>
    <row r="13" spans="2:6" ht="87" customHeight="1">
      <c r="B13" s="5">
        <v>10</v>
      </c>
      <c r="C13" s="7" t="s">
        <v>7</v>
      </c>
      <c r="D13" s="5" t="s">
        <v>34</v>
      </c>
      <c r="E13" s="5">
        <v>2</v>
      </c>
      <c r="F13" s="4"/>
    </row>
    <row r="14" spans="2:6" ht="84.75" customHeight="1">
      <c r="B14" s="5">
        <v>11</v>
      </c>
      <c r="C14" s="7" t="s">
        <v>37</v>
      </c>
      <c r="D14" s="5" t="s">
        <v>34</v>
      </c>
      <c r="E14" s="5">
        <v>6</v>
      </c>
      <c r="F14" s="4"/>
    </row>
    <row r="15" spans="2:6" ht="99" customHeight="1">
      <c r="B15" s="5">
        <v>13</v>
      </c>
      <c r="C15" s="7" t="s">
        <v>16</v>
      </c>
      <c r="D15" s="5" t="s">
        <v>34</v>
      </c>
      <c r="E15" s="5">
        <v>2</v>
      </c>
    </row>
    <row r="16" spans="2:6" ht="18.75" customHeight="1">
      <c r="B16" s="5">
        <v>14</v>
      </c>
      <c r="C16" s="7" t="s">
        <v>38</v>
      </c>
      <c r="D16" s="5" t="s">
        <v>34</v>
      </c>
      <c r="E16" s="5">
        <v>1</v>
      </c>
      <c r="F16" s="5" t="s">
        <v>39</v>
      </c>
    </row>
    <row r="17" spans="2:6" ht="25.5" customHeight="1">
      <c r="B17" s="5">
        <v>15</v>
      </c>
      <c r="C17" s="8" t="s">
        <v>17</v>
      </c>
      <c r="D17" s="5" t="s">
        <v>34</v>
      </c>
      <c r="E17" s="5">
        <v>3</v>
      </c>
      <c r="F17" s="5" t="s">
        <v>39</v>
      </c>
    </row>
    <row r="18" spans="2:6" ht="91.5" customHeight="1">
      <c r="B18" s="5">
        <v>16</v>
      </c>
      <c r="C18" s="7" t="s">
        <v>18</v>
      </c>
      <c r="D18" s="5" t="s">
        <v>34</v>
      </c>
      <c r="E18" s="5">
        <v>16</v>
      </c>
      <c r="F18" s="4"/>
    </row>
    <row r="19" spans="2:6" ht="91.5" customHeight="1">
      <c r="B19" s="5">
        <v>17</v>
      </c>
      <c r="C19" s="7" t="s">
        <v>23</v>
      </c>
      <c r="D19" s="5" t="s">
        <v>34</v>
      </c>
      <c r="E19" s="5">
        <v>20</v>
      </c>
      <c r="F19" s="4"/>
    </row>
    <row r="20" spans="2:6" ht="84.75" customHeight="1">
      <c r="B20" s="5">
        <v>18</v>
      </c>
      <c r="C20" s="7" t="s">
        <v>40</v>
      </c>
      <c r="D20" s="5" t="s">
        <v>34</v>
      </c>
      <c r="E20" s="5">
        <v>50</v>
      </c>
      <c r="F20" s="4"/>
    </row>
    <row r="21" spans="2:6" ht="102.75" customHeight="1">
      <c r="B21" s="5">
        <v>19</v>
      </c>
      <c r="C21" s="7" t="s">
        <v>24</v>
      </c>
      <c r="D21" s="5" t="s">
        <v>34</v>
      </c>
      <c r="E21" s="5">
        <v>4</v>
      </c>
      <c r="F21" s="4"/>
    </row>
    <row r="22" spans="2:6">
      <c r="B22" s="5" t="s">
        <v>41</v>
      </c>
      <c r="C22" s="12" t="s">
        <v>9</v>
      </c>
      <c r="D22" s="5"/>
      <c r="E22" s="5"/>
      <c r="F22" s="5"/>
    </row>
    <row r="23" spans="2:6" ht="86.25" customHeight="1">
      <c r="B23" s="5">
        <v>1</v>
      </c>
      <c r="C23" s="7" t="s">
        <v>30</v>
      </c>
      <c r="D23" s="5" t="s">
        <v>32</v>
      </c>
      <c r="E23" s="5">
        <v>150</v>
      </c>
      <c r="F23" s="4"/>
    </row>
    <row r="24" spans="2:6" ht="95.25" customHeight="1">
      <c r="B24" s="5">
        <v>2</v>
      </c>
      <c r="C24" s="7" t="s">
        <v>25</v>
      </c>
      <c r="D24" s="5" t="s">
        <v>32</v>
      </c>
      <c r="E24" s="5">
        <v>420</v>
      </c>
      <c r="F24" s="4"/>
    </row>
    <row r="25" spans="2:6" ht="81.75" customHeight="1">
      <c r="B25" s="5">
        <v>3</v>
      </c>
      <c r="C25" s="7" t="s">
        <v>20</v>
      </c>
      <c r="D25" s="5" t="s">
        <v>32</v>
      </c>
      <c r="E25" s="5">
        <v>50</v>
      </c>
      <c r="F25" s="4"/>
    </row>
    <row r="26" spans="2:6" ht="85.5" customHeight="1">
      <c r="B26" s="5">
        <v>4</v>
      </c>
      <c r="C26" s="7" t="s">
        <v>10</v>
      </c>
      <c r="D26" s="5" t="s">
        <v>32</v>
      </c>
      <c r="E26" s="5">
        <v>420</v>
      </c>
      <c r="F26" s="5"/>
    </row>
    <row r="27" spans="2:6" ht="82.5" customHeight="1">
      <c r="B27" s="5">
        <v>5</v>
      </c>
      <c r="C27" s="7" t="s">
        <v>26</v>
      </c>
      <c r="D27" s="5" t="s">
        <v>34</v>
      </c>
      <c r="E27" s="5">
        <v>1</v>
      </c>
      <c r="F27" s="4"/>
    </row>
    <row r="28" spans="2:6" ht="100.5" customHeight="1">
      <c r="B28" s="5">
        <v>6</v>
      </c>
      <c r="C28" s="7" t="s">
        <v>27</v>
      </c>
      <c r="D28" s="5" t="s">
        <v>34</v>
      </c>
      <c r="E28" s="5">
        <v>4</v>
      </c>
      <c r="F28" s="4"/>
    </row>
    <row r="29" spans="2:6" ht="96" customHeight="1">
      <c r="B29" s="5">
        <v>7</v>
      </c>
      <c r="C29" s="7" t="s">
        <v>28</v>
      </c>
      <c r="D29" s="5" t="s">
        <v>34</v>
      </c>
      <c r="E29" s="5">
        <v>20</v>
      </c>
      <c r="F29" s="4"/>
    </row>
    <row r="30" spans="2:6" ht="97.5" customHeight="1">
      <c r="B30" s="5">
        <v>8</v>
      </c>
      <c r="C30" s="7" t="s">
        <v>29</v>
      </c>
      <c r="D30" s="5" t="s">
        <v>34</v>
      </c>
      <c r="E30" s="5">
        <v>6</v>
      </c>
      <c r="F30" s="5"/>
    </row>
    <row r="31" spans="2:6" ht="18.75" customHeight="1">
      <c r="B31" s="5">
        <v>9</v>
      </c>
      <c r="C31" s="7" t="s">
        <v>11</v>
      </c>
      <c r="D31" s="5" t="s">
        <v>34</v>
      </c>
      <c r="E31" s="5">
        <v>1</v>
      </c>
      <c r="F31" s="5"/>
    </row>
    <row r="32" spans="2:6" ht="103.5" customHeight="1">
      <c r="B32" s="5">
        <v>10</v>
      </c>
      <c r="C32" s="7" t="s">
        <v>19</v>
      </c>
      <c r="D32" s="5" t="s">
        <v>34</v>
      </c>
      <c r="E32" s="5">
        <v>15</v>
      </c>
      <c r="F32" s="4"/>
    </row>
    <row r="33" spans="2:2">
      <c r="B33" s="2"/>
    </row>
  </sheetData>
  <printOptions horizontalCentered="1"/>
  <pageMargins left="0.70866141732283472" right="0.31496062992125984" top="0.35433070866141736" bottom="0.35433070866141736" header="0.31496062992125984" footer="0.31496062992125984"/>
  <pageSetup paperSize="8" scale="3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C10"/>
  <sheetViews>
    <sheetView workbookViewId="0">
      <selection activeCell="C10" sqref="C6:C10"/>
    </sheetView>
  </sheetViews>
  <sheetFormatPr defaultRowHeight="14.4"/>
  <cols>
    <col min="3" max="3" width="14.33203125" bestFit="1" customWidth="1"/>
  </cols>
  <sheetData>
    <row r="6" spans="3:3">
      <c r="C6" s="14"/>
    </row>
    <row r="7" spans="3:3">
      <c r="C7" s="14"/>
    </row>
    <row r="8" spans="3:3">
      <c r="C8" s="15"/>
    </row>
    <row r="10" spans="3:3">
      <c r="C10"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3"/>
  <sheetViews>
    <sheetView tabSelected="1" topLeftCell="A47" workbookViewId="0">
      <selection activeCell="J55" sqref="J55"/>
    </sheetView>
  </sheetViews>
  <sheetFormatPr defaultRowHeight="14.4"/>
  <cols>
    <col min="1" max="1" width="7.109375" customWidth="1"/>
    <col min="2" max="2" width="68.88671875" customWidth="1"/>
    <col min="4" max="4" width="6.88671875" customWidth="1"/>
    <col min="5" max="5" width="10.88671875" bestFit="1" customWidth="1"/>
    <col min="6" max="6" width="12.5546875" style="17" customWidth="1"/>
  </cols>
  <sheetData>
    <row r="1" spans="1:6" ht="37.200000000000003" thickBot="1">
      <c r="A1" s="44" t="s">
        <v>113</v>
      </c>
      <c r="B1" s="45"/>
      <c r="C1" s="45"/>
      <c r="D1" s="45"/>
      <c r="E1" s="45"/>
      <c r="F1" s="45"/>
    </row>
    <row r="3" spans="1:6" ht="15" thickBot="1"/>
    <row r="4" spans="1:6" ht="16.2" thickBot="1">
      <c r="A4" s="39" t="s">
        <v>47</v>
      </c>
      <c r="B4" s="41" t="s">
        <v>3</v>
      </c>
      <c r="C4" s="39" t="s">
        <v>0</v>
      </c>
      <c r="D4" s="39" t="s">
        <v>4</v>
      </c>
      <c r="E4" s="39" t="s">
        <v>42</v>
      </c>
      <c r="F4" s="43" t="s">
        <v>43</v>
      </c>
    </row>
    <row r="5" spans="1:6" ht="28.8">
      <c r="A5" s="38">
        <v>1</v>
      </c>
      <c r="B5" s="40" t="s">
        <v>48</v>
      </c>
      <c r="C5" s="38" t="s">
        <v>32</v>
      </c>
      <c r="D5" s="38">
        <v>350</v>
      </c>
      <c r="E5" s="38">
        <v>280</v>
      </c>
      <c r="F5" s="42">
        <f>D5*E5</f>
        <v>98000</v>
      </c>
    </row>
    <row r="6" spans="1:6" ht="43.2">
      <c r="A6" s="16">
        <v>2</v>
      </c>
      <c r="B6" s="18" t="s">
        <v>96</v>
      </c>
      <c r="C6" s="16" t="s">
        <v>32</v>
      </c>
      <c r="D6" s="16">
        <v>320</v>
      </c>
      <c r="E6" s="16">
        <v>290</v>
      </c>
      <c r="F6" s="42">
        <f>D6*E6</f>
        <v>92800</v>
      </c>
    </row>
    <row r="7" spans="1:6" ht="43.2">
      <c r="A7" s="16">
        <v>3</v>
      </c>
      <c r="B7" s="18" t="s">
        <v>97</v>
      </c>
      <c r="C7" s="16" t="s">
        <v>32</v>
      </c>
      <c r="D7" s="16">
        <v>1000</v>
      </c>
      <c r="E7" s="16">
        <v>45</v>
      </c>
      <c r="F7" s="42">
        <f t="shared" ref="F7:F59" si="0">D7*E7</f>
        <v>45000</v>
      </c>
    </row>
    <row r="8" spans="1:6" ht="28.8">
      <c r="A8" s="16">
        <v>4</v>
      </c>
      <c r="B8" s="18" t="s">
        <v>46</v>
      </c>
      <c r="C8" s="16" t="s">
        <v>32</v>
      </c>
      <c r="D8" s="16">
        <v>2000</v>
      </c>
      <c r="E8" s="16">
        <v>10</v>
      </c>
      <c r="F8" s="42">
        <f t="shared" si="0"/>
        <v>20000</v>
      </c>
    </row>
    <row r="9" spans="1:6" ht="28.8">
      <c r="A9" s="16">
        <v>5</v>
      </c>
      <c r="B9" s="18" t="s">
        <v>44</v>
      </c>
      <c r="C9" s="16" t="s">
        <v>32</v>
      </c>
      <c r="D9" s="16">
        <v>1000</v>
      </c>
      <c r="E9" s="16">
        <v>10</v>
      </c>
      <c r="F9" s="42">
        <f t="shared" si="0"/>
        <v>10000</v>
      </c>
    </row>
    <row r="10" spans="1:6" ht="28.8">
      <c r="A10" s="16">
        <v>6</v>
      </c>
      <c r="B10" s="18" t="s">
        <v>45</v>
      </c>
      <c r="C10" s="16" t="s">
        <v>32</v>
      </c>
      <c r="D10" s="16">
        <v>1000</v>
      </c>
      <c r="E10" s="16">
        <v>180</v>
      </c>
      <c r="F10" s="42">
        <f t="shared" si="0"/>
        <v>180000</v>
      </c>
    </row>
    <row r="11" spans="1:6">
      <c r="A11" s="16">
        <v>7</v>
      </c>
      <c r="B11" s="18" t="s">
        <v>98</v>
      </c>
      <c r="C11" s="16" t="s">
        <v>32</v>
      </c>
      <c r="D11" s="16">
        <v>120</v>
      </c>
      <c r="E11" s="16">
        <v>150</v>
      </c>
      <c r="F11" s="42">
        <f t="shared" si="0"/>
        <v>18000</v>
      </c>
    </row>
    <row r="12" spans="1:6" ht="28.8">
      <c r="A12" s="16">
        <v>8</v>
      </c>
      <c r="B12" s="18" t="s">
        <v>99</v>
      </c>
      <c r="C12" s="16" t="s">
        <v>32</v>
      </c>
      <c r="D12" s="16">
        <v>510</v>
      </c>
      <c r="E12" s="16">
        <v>120</v>
      </c>
      <c r="F12" s="42">
        <f t="shared" si="0"/>
        <v>61200</v>
      </c>
    </row>
    <row r="13" spans="1:6" ht="28.8">
      <c r="A13" s="16">
        <v>9</v>
      </c>
      <c r="B13" s="18" t="s">
        <v>100</v>
      </c>
      <c r="C13" s="16" t="s">
        <v>32</v>
      </c>
      <c r="D13" s="16">
        <v>120</v>
      </c>
      <c r="E13" s="16">
        <v>55</v>
      </c>
      <c r="F13" s="42">
        <f t="shared" si="0"/>
        <v>6600</v>
      </c>
    </row>
    <row r="14" spans="1:6">
      <c r="A14" s="16">
        <v>10</v>
      </c>
      <c r="B14" s="18" t="s">
        <v>49</v>
      </c>
      <c r="C14" s="16" t="s">
        <v>32</v>
      </c>
      <c r="D14" s="16">
        <v>150</v>
      </c>
      <c r="E14" s="16">
        <v>120</v>
      </c>
      <c r="F14" s="42">
        <f t="shared" si="0"/>
        <v>18000</v>
      </c>
    </row>
    <row r="15" spans="1:6" ht="28.8">
      <c r="A15" s="16">
        <v>11</v>
      </c>
      <c r="B15" s="18" t="s">
        <v>50</v>
      </c>
      <c r="C15" s="16" t="s">
        <v>61</v>
      </c>
      <c r="D15" s="16">
        <v>1</v>
      </c>
      <c r="E15" s="20">
        <v>6500</v>
      </c>
      <c r="F15" s="42">
        <f t="shared" si="0"/>
        <v>6500</v>
      </c>
    </row>
    <row r="16" spans="1:6" ht="28.8">
      <c r="A16" s="16">
        <v>12</v>
      </c>
      <c r="B16" s="18" t="s">
        <v>51</v>
      </c>
      <c r="C16" s="16" t="s">
        <v>61</v>
      </c>
      <c r="D16" s="16">
        <v>1</v>
      </c>
      <c r="E16" s="16">
        <v>5000</v>
      </c>
      <c r="F16" s="42">
        <f t="shared" si="0"/>
        <v>5000</v>
      </c>
    </row>
    <row r="17" spans="1:6">
      <c r="A17" s="16">
        <v>13</v>
      </c>
      <c r="B17" s="18" t="s">
        <v>90</v>
      </c>
      <c r="C17" s="16" t="s">
        <v>61</v>
      </c>
      <c r="D17" s="16">
        <v>1</v>
      </c>
      <c r="E17" s="16">
        <v>35000</v>
      </c>
      <c r="F17" s="42">
        <f t="shared" si="0"/>
        <v>35000</v>
      </c>
    </row>
    <row r="18" spans="1:6" ht="28.8">
      <c r="A18" s="16">
        <v>14</v>
      </c>
      <c r="B18" s="21" t="s">
        <v>52</v>
      </c>
      <c r="C18" s="16" t="s">
        <v>32</v>
      </c>
      <c r="D18" s="16">
        <v>150</v>
      </c>
      <c r="E18" s="16">
        <v>450</v>
      </c>
      <c r="F18" s="42">
        <f t="shared" si="0"/>
        <v>67500</v>
      </c>
    </row>
    <row r="19" spans="1:6" ht="28.8">
      <c r="A19" s="16">
        <v>15</v>
      </c>
      <c r="B19" s="22" t="s">
        <v>101</v>
      </c>
      <c r="C19" s="16" t="s">
        <v>61</v>
      </c>
      <c r="D19" s="16">
        <v>1</v>
      </c>
      <c r="E19" s="16">
        <v>42000</v>
      </c>
      <c r="F19" s="42">
        <f t="shared" si="0"/>
        <v>42000</v>
      </c>
    </row>
    <row r="20" spans="1:6">
      <c r="A20" s="16">
        <v>16</v>
      </c>
      <c r="B20" s="18" t="s">
        <v>102</v>
      </c>
      <c r="C20" s="16"/>
      <c r="D20" s="16"/>
      <c r="E20" s="16"/>
      <c r="F20" s="42">
        <f t="shared" si="0"/>
        <v>0</v>
      </c>
    </row>
    <row r="21" spans="1:6">
      <c r="A21" s="16" t="s">
        <v>83</v>
      </c>
      <c r="B21" s="18" t="s">
        <v>94</v>
      </c>
      <c r="C21" s="16" t="s">
        <v>61</v>
      </c>
      <c r="D21" s="16">
        <v>4</v>
      </c>
      <c r="E21" s="16">
        <v>6500</v>
      </c>
      <c r="F21" s="42">
        <f t="shared" si="0"/>
        <v>26000</v>
      </c>
    </row>
    <row r="22" spans="1:6">
      <c r="A22" s="16" t="s">
        <v>84</v>
      </c>
      <c r="B22" s="18" t="s">
        <v>95</v>
      </c>
      <c r="C22" s="16" t="s">
        <v>61</v>
      </c>
      <c r="D22" s="16">
        <v>10</v>
      </c>
      <c r="E22" s="16">
        <v>4200</v>
      </c>
      <c r="F22" s="42">
        <f t="shared" si="0"/>
        <v>42000</v>
      </c>
    </row>
    <row r="23" spans="1:6" ht="115.2">
      <c r="A23" s="16">
        <v>17</v>
      </c>
      <c r="B23" s="18" t="s">
        <v>103</v>
      </c>
      <c r="C23" s="16"/>
      <c r="D23" s="16"/>
      <c r="E23" s="16"/>
      <c r="F23" s="42"/>
    </row>
    <row r="24" spans="1:6">
      <c r="A24" s="16" t="s">
        <v>83</v>
      </c>
      <c r="B24" s="23" t="s">
        <v>53</v>
      </c>
      <c r="C24" s="24" t="s">
        <v>54</v>
      </c>
      <c r="D24" s="16">
        <v>52</v>
      </c>
      <c r="E24" s="16">
        <v>650</v>
      </c>
      <c r="F24" s="42">
        <f t="shared" si="0"/>
        <v>33800</v>
      </c>
    </row>
    <row r="25" spans="1:6">
      <c r="A25" s="16" t="s">
        <v>84</v>
      </c>
      <c r="B25" s="23" t="s">
        <v>55</v>
      </c>
      <c r="C25" s="24" t="s">
        <v>54</v>
      </c>
      <c r="D25" s="16">
        <v>30</v>
      </c>
      <c r="E25" s="16">
        <v>750</v>
      </c>
      <c r="F25" s="42">
        <f t="shared" si="0"/>
        <v>22500</v>
      </c>
    </row>
    <row r="26" spans="1:6">
      <c r="A26" s="16" t="s">
        <v>85</v>
      </c>
      <c r="B26" s="23" t="s">
        <v>56</v>
      </c>
      <c r="C26" s="24" t="s">
        <v>54</v>
      </c>
      <c r="D26" s="16">
        <v>25</v>
      </c>
      <c r="E26" s="16">
        <v>850</v>
      </c>
      <c r="F26" s="42">
        <f t="shared" si="0"/>
        <v>21250</v>
      </c>
    </row>
    <row r="27" spans="1:6">
      <c r="A27" s="16" t="s">
        <v>86</v>
      </c>
      <c r="B27" s="23" t="s">
        <v>57</v>
      </c>
      <c r="C27" s="24" t="s">
        <v>54</v>
      </c>
      <c r="D27" s="16">
        <v>30</v>
      </c>
      <c r="E27" s="16">
        <v>850</v>
      </c>
      <c r="F27" s="42">
        <f t="shared" si="0"/>
        <v>25500</v>
      </c>
    </row>
    <row r="28" spans="1:6">
      <c r="A28" s="16"/>
      <c r="B28" s="23" t="s">
        <v>109</v>
      </c>
      <c r="C28" s="24" t="s">
        <v>61</v>
      </c>
      <c r="D28" s="16">
        <v>15</v>
      </c>
      <c r="E28" s="16">
        <v>650</v>
      </c>
      <c r="F28" s="42">
        <f t="shared" si="0"/>
        <v>9750</v>
      </c>
    </row>
    <row r="29" spans="1:6">
      <c r="A29" s="16">
        <v>18</v>
      </c>
      <c r="B29" s="18" t="s">
        <v>93</v>
      </c>
      <c r="C29" s="16" t="s">
        <v>61</v>
      </c>
      <c r="D29" s="16">
        <v>3</v>
      </c>
      <c r="E29" s="16">
        <v>7500</v>
      </c>
      <c r="F29" s="42">
        <f t="shared" si="0"/>
        <v>22500</v>
      </c>
    </row>
    <row r="30" spans="1:6">
      <c r="A30" s="16">
        <v>19</v>
      </c>
      <c r="B30" s="18" t="s">
        <v>104</v>
      </c>
      <c r="C30" s="16" t="s">
        <v>61</v>
      </c>
      <c r="D30" s="16">
        <v>3</v>
      </c>
      <c r="E30" s="16">
        <v>2500</v>
      </c>
      <c r="F30" s="42">
        <f t="shared" si="0"/>
        <v>7500</v>
      </c>
    </row>
    <row r="31" spans="1:6">
      <c r="A31" s="16">
        <v>20</v>
      </c>
      <c r="B31" s="18" t="s">
        <v>105</v>
      </c>
      <c r="C31" s="16" t="s">
        <v>61</v>
      </c>
      <c r="D31" s="16">
        <v>4</v>
      </c>
      <c r="E31" s="16">
        <v>3500</v>
      </c>
      <c r="F31" s="42">
        <f t="shared" si="0"/>
        <v>14000</v>
      </c>
    </row>
    <row r="32" spans="1:6">
      <c r="A32" s="16">
        <v>21</v>
      </c>
      <c r="B32" s="18" t="s">
        <v>92</v>
      </c>
      <c r="C32" s="16" t="s">
        <v>61</v>
      </c>
      <c r="D32" s="16">
        <v>1</v>
      </c>
      <c r="E32" s="16">
        <v>2200</v>
      </c>
      <c r="F32" s="42">
        <f t="shared" si="0"/>
        <v>2200</v>
      </c>
    </row>
    <row r="33" spans="1:6">
      <c r="A33" s="16">
        <v>22</v>
      </c>
      <c r="B33" s="18" t="s">
        <v>58</v>
      </c>
      <c r="C33" s="16"/>
      <c r="D33" s="16"/>
      <c r="E33" s="25"/>
      <c r="F33" s="42"/>
    </row>
    <row r="34" spans="1:6">
      <c r="A34" s="16">
        <v>23</v>
      </c>
      <c r="B34" s="18" t="s">
        <v>106</v>
      </c>
      <c r="C34" s="16" t="s">
        <v>91</v>
      </c>
      <c r="D34" s="16">
        <v>100</v>
      </c>
      <c r="E34" s="16">
        <v>100</v>
      </c>
      <c r="F34" s="42">
        <f t="shared" si="0"/>
        <v>10000</v>
      </c>
    </row>
    <row r="35" spans="1:6">
      <c r="A35" s="16">
        <v>24</v>
      </c>
      <c r="B35" s="18" t="s">
        <v>107</v>
      </c>
      <c r="C35" s="16" t="s">
        <v>61</v>
      </c>
      <c r="D35" s="16">
        <v>1</v>
      </c>
      <c r="E35" s="16">
        <v>12500</v>
      </c>
      <c r="F35" s="42">
        <f t="shared" si="0"/>
        <v>12500</v>
      </c>
    </row>
    <row r="36" spans="1:6">
      <c r="A36" s="16">
        <v>25</v>
      </c>
      <c r="B36" s="26" t="s">
        <v>110</v>
      </c>
      <c r="C36" s="16" t="s">
        <v>61</v>
      </c>
      <c r="D36" s="16">
        <v>15</v>
      </c>
      <c r="E36" s="16">
        <v>3000</v>
      </c>
      <c r="F36" s="42">
        <f t="shared" si="0"/>
        <v>45000</v>
      </c>
    </row>
    <row r="37" spans="1:6">
      <c r="A37" s="16">
        <v>26</v>
      </c>
      <c r="B37" s="26" t="s">
        <v>111</v>
      </c>
      <c r="C37" s="16" t="s">
        <v>61</v>
      </c>
      <c r="D37" s="16">
        <v>20</v>
      </c>
      <c r="E37" s="16">
        <v>2500</v>
      </c>
      <c r="F37" s="42">
        <f t="shared" si="0"/>
        <v>50000</v>
      </c>
    </row>
    <row r="38" spans="1:6" ht="28.2">
      <c r="A38" s="16">
        <v>27</v>
      </c>
      <c r="B38" s="27" t="s">
        <v>60</v>
      </c>
      <c r="C38" s="28" t="s">
        <v>61</v>
      </c>
      <c r="D38" s="16">
        <v>15</v>
      </c>
      <c r="E38" s="16">
        <v>10500</v>
      </c>
      <c r="F38" s="42">
        <f t="shared" si="0"/>
        <v>157500</v>
      </c>
    </row>
    <row r="39" spans="1:6" ht="28.2">
      <c r="A39" s="16">
        <v>28</v>
      </c>
      <c r="B39" s="27" t="s">
        <v>62</v>
      </c>
      <c r="C39" s="28" t="s">
        <v>61</v>
      </c>
      <c r="D39" s="16">
        <v>10</v>
      </c>
      <c r="E39" s="16">
        <v>8500</v>
      </c>
      <c r="F39" s="42">
        <f t="shared" si="0"/>
        <v>85000</v>
      </c>
    </row>
    <row r="40" spans="1:6" ht="28.2">
      <c r="A40" s="16">
        <v>29</v>
      </c>
      <c r="B40" s="27" t="s">
        <v>63</v>
      </c>
      <c r="C40" s="28" t="s">
        <v>61</v>
      </c>
      <c r="D40" s="16">
        <v>8</v>
      </c>
      <c r="E40" s="16">
        <v>6500</v>
      </c>
      <c r="F40" s="42">
        <f t="shared" si="0"/>
        <v>52000</v>
      </c>
    </row>
    <row r="41" spans="1:6" ht="28.2">
      <c r="A41" s="16">
        <v>30</v>
      </c>
      <c r="B41" s="27" t="s">
        <v>64</v>
      </c>
      <c r="C41" s="28" t="s">
        <v>61</v>
      </c>
      <c r="D41" s="16">
        <v>12</v>
      </c>
      <c r="E41" s="16">
        <v>2800</v>
      </c>
      <c r="F41" s="42">
        <f t="shared" si="0"/>
        <v>33600</v>
      </c>
    </row>
    <row r="42" spans="1:6" ht="28.2">
      <c r="A42" s="16">
        <v>31</v>
      </c>
      <c r="B42" s="27" t="s">
        <v>65</v>
      </c>
      <c r="C42" s="28" t="s">
        <v>61</v>
      </c>
      <c r="D42" s="16">
        <v>27</v>
      </c>
      <c r="E42" s="16">
        <v>2200</v>
      </c>
      <c r="F42" s="42">
        <f t="shared" si="0"/>
        <v>59400</v>
      </c>
    </row>
    <row r="43" spans="1:6" ht="55.8">
      <c r="A43" s="16">
        <v>32</v>
      </c>
      <c r="B43" s="27" t="s">
        <v>66</v>
      </c>
      <c r="C43" s="28" t="s">
        <v>59</v>
      </c>
      <c r="D43" s="16"/>
      <c r="E43" s="16"/>
      <c r="F43" s="42"/>
    </row>
    <row r="44" spans="1:6">
      <c r="A44" s="16" t="s">
        <v>83</v>
      </c>
      <c r="B44" s="27" t="s">
        <v>67</v>
      </c>
      <c r="C44" s="28" t="s">
        <v>68</v>
      </c>
      <c r="D44" s="16">
        <v>240</v>
      </c>
      <c r="E44" s="16">
        <v>325</v>
      </c>
      <c r="F44" s="42">
        <f t="shared" si="0"/>
        <v>78000</v>
      </c>
    </row>
    <row r="45" spans="1:6">
      <c r="A45" s="16" t="s">
        <v>84</v>
      </c>
      <c r="B45" s="27" t="s">
        <v>69</v>
      </c>
      <c r="C45" s="28" t="s">
        <v>68</v>
      </c>
      <c r="D45" s="16">
        <v>240</v>
      </c>
      <c r="E45" s="16">
        <v>290</v>
      </c>
      <c r="F45" s="42">
        <f t="shared" si="0"/>
        <v>69600</v>
      </c>
    </row>
    <row r="46" spans="1:6">
      <c r="A46" s="16" t="s">
        <v>85</v>
      </c>
      <c r="B46" s="27" t="s">
        <v>70</v>
      </c>
      <c r="C46" s="28" t="s">
        <v>68</v>
      </c>
      <c r="D46" s="16">
        <v>240</v>
      </c>
      <c r="E46" s="16">
        <v>325</v>
      </c>
      <c r="F46" s="42">
        <f t="shared" si="0"/>
        <v>78000</v>
      </c>
    </row>
    <row r="47" spans="1:6">
      <c r="A47" s="16"/>
      <c r="B47" s="27" t="s">
        <v>71</v>
      </c>
      <c r="C47" s="28" t="s">
        <v>59</v>
      </c>
      <c r="D47" s="16"/>
      <c r="E47" s="16"/>
      <c r="F47" s="42"/>
    </row>
    <row r="48" spans="1:6" ht="42">
      <c r="A48" s="16"/>
      <c r="B48" s="27" t="s">
        <v>72</v>
      </c>
      <c r="C48" s="28" t="s">
        <v>59</v>
      </c>
      <c r="D48" s="16"/>
      <c r="E48" s="16"/>
      <c r="F48" s="42"/>
    </row>
    <row r="49" spans="1:6">
      <c r="A49" s="16">
        <v>33</v>
      </c>
      <c r="B49" s="27" t="s">
        <v>73</v>
      </c>
      <c r="C49" s="28" t="s">
        <v>61</v>
      </c>
      <c r="D49" s="16">
        <v>25</v>
      </c>
      <c r="E49" s="16">
        <v>500</v>
      </c>
      <c r="F49" s="42">
        <f t="shared" si="0"/>
        <v>12500</v>
      </c>
    </row>
    <row r="50" spans="1:6">
      <c r="A50" s="16">
        <v>34</v>
      </c>
      <c r="B50" s="27" t="s">
        <v>108</v>
      </c>
      <c r="C50" s="28" t="s">
        <v>61</v>
      </c>
      <c r="D50" s="16">
        <v>20</v>
      </c>
      <c r="E50" s="16">
        <v>1800</v>
      </c>
      <c r="F50" s="42">
        <f t="shared" si="0"/>
        <v>36000</v>
      </c>
    </row>
    <row r="51" spans="1:6">
      <c r="A51" s="16">
        <v>35</v>
      </c>
      <c r="B51" s="27" t="s">
        <v>74</v>
      </c>
      <c r="C51" s="28" t="s">
        <v>59</v>
      </c>
      <c r="D51" s="16"/>
      <c r="E51" s="16"/>
      <c r="F51" s="42"/>
    </row>
    <row r="52" spans="1:6" ht="52.8">
      <c r="A52" s="16">
        <v>36</v>
      </c>
      <c r="B52" s="29" t="s">
        <v>75</v>
      </c>
      <c r="C52" s="30"/>
      <c r="D52" s="16"/>
      <c r="E52" s="16"/>
      <c r="F52" s="42"/>
    </row>
    <row r="53" spans="1:6">
      <c r="A53" s="16" t="s">
        <v>83</v>
      </c>
      <c r="B53" s="31" t="s">
        <v>76</v>
      </c>
      <c r="C53" s="32" t="s">
        <v>68</v>
      </c>
      <c r="D53" s="16">
        <v>100</v>
      </c>
      <c r="E53" s="16">
        <v>320</v>
      </c>
      <c r="F53" s="42">
        <f t="shared" si="0"/>
        <v>32000</v>
      </c>
    </row>
    <row r="54" spans="1:6">
      <c r="A54" s="16" t="s">
        <v>84</v>
      </c>
      <c r="B54" s="31" t="s">
        <v>77</v>
      </c>
      <c r="C54" s="32" t="s">
        <v>68</v>
      </c>
      <c r="D54" s="16">
        <v>100</v>
      </c>
      <c r="E54" s="16">
        <v>365</v>
      </c>
      <c r="F54" s="42">
        <f t="shared" si="0"/>
        <v>36500</v>
      </c>
    </row>
    <row r="55" spans="1:6">
      <c r="A55" s="16" t="s">
        <v>85</v>
      </c>
      <c r="B55" s="31" t="s">
        <v>78</v>
      </c>
      <c r="C55" s="32" t="s">
        <v>68</v>
      </c>
      <c r="D55" s="16">
        <v>100</v>
      </c>
      <c r="E55" s="16">
        <v>550</v>
      </c>
      <c r="F55" s="42">
        <f t="shared" si="0"/>
        <v>55000</v>
      </c>
    </row>
    <row r="56" spans="1:6">
      <c r="A56" s="16" t="s">
        <v>86</v>
      </c>
      <c r="B56" s="31" t="s">
        <v>79</v>
      </c>
      <c r="C56" s="32" t="s">
        <v>68</v>
      </c>
      <c r="D56" s="16">
        <v>100</v>
      </c>
      <c r="E56" s="16">
        <v>600</v>
      </c>
      <c r="F56" s="42">
        <f t="shared" si="0"/>
        <v>60000</v>
      </c>
    </row>
    <row r="57" spans="1:6" ht="26.4">
      <c r="A57" s="16" t="s">
        <v>87</v>
      </c>
      <c r="B57" s="31" t="s">
        <v>80</v>
      </c>
      <c r="C57" s="32"/>
      <c r="D57" s="16"/>
      <c r="E57" s="16"/>
      <c r="F57" s="42"/>
    </row>
    <row r="58" spans="1:6">
      <c r="A58" s="16" t="s">
        <v>88</v>
      </c>
      <c r="B58" s="31" t="s">
        <v>81</v>
      </c>
      <c r="C58" s="32" t="s">
        <v>68</v>
      </c>
      <c r="D58" s="16">
        <v>50</v>
      </c>
      <c r="E58" s="16">
        <v>240</v>
      </c>
      <c r="F58" s="42">
        <f t="shared" si="0"/>
        <v>12000</v>
      </c>
    </row>
    <row r="59" spans="1:6">
      <c r="A59" s="16" t="s">
        <v>89</v>
      </c>
      <c r="B59" s="31" t="s">
        <v>82</v>
      </c>
      <c r="C59" s="32" t="s">
        <v>68</v>
      </c>
      <c r="D59" s="16">
        <v>50</v>
      </c>
      <c r="E59" s="16">
        <v>60</v>
      </c>
      <c r="F59" s="42">
        <f t="shared" si="0"/>
        <v>3000</v>
      </c>
    </row>
    <row r="60" spans="1:6">
      <c r="A60" s="33"/>
      <c r="B60" s="31"/>
      <c r="C60" s="32"/>
      <c r="D60" s="16"/>
      <c r="E60" s="16"/>
      <c r="F60" s="19"/>
    </row>
    <row r="61" spans="1:6">
      <c r="A61" s="33"/>
      <c r="B61" s="31"/>
      <c r="C61" s="32"/>
      <c r="D61" s="16"/>
      <c r="E61" s="16"/>
      <c r="F61" s="19"/>
    </row>
    <row r="62" spans="1:6">
      <c r="A62" s="34"/>
      <c r="B62" s="34"/>
      <c r="C62" s="34"/>
      <c r="D62" s="34"/>
      <c r="E62" s="34"/>
      <c r="F62" s="19"/>
    </row>
    <row r="63" spans="1:6">
      <c r="A63" s="34"/>
      <c r="B63" s="35" t="s">
        <v>112</v>
      </c>
      <c r="C63" s="35"/>
      <c r="D63" s="35"/>
      <c r="E63" s="36"/>
      <c r="F63" s="37">
        <f>SUM(F5:F62)</f>
        <v>1910200</v>
      </c>
    </row>
  </sheetData>
  <mergeCells count="1">
    <mergeCell ref="A1:F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7" sqref="E7"/>
    </sheetView>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02cf3dec8a1012d5bd823414b7b21ea4">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a22a851bf2e6e9cb2f5e2ecf72f04248"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8C203A-84EF-4D5C-B557-7C99B358F56B}">
  <ds:schemaRefs>
    <ds:schemaRef ds:uri="http://schemas.microsoft.com/office/2006/metadata/contentType"/>
    <ds:schemaRef ds:uri="http://schemas.microsoft.com/office/2006/metadata/properties/metaAttributes"/>
    <ds:schemaRef ds:uri="http://www.w3.org/2000/xmlns/"/>
    <ds:schemaRef ds:uri="http://www.w3.org/2001/XMLSchema"/>
    <ds:schemaRef ds:uri="1edca550-45ec-413d-b410-eb5899b7564f"/>
    <ds:schemaRef ds:uri="93f5a7a4-2ad1-46b6-8cf3-ba87f7d66d3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01D021-3053-4517-89C0-C4BE54D92D55}">
  <ds:schemaRefs>
    <ds:schemaRef ds:uri="http://schemas.microsoft.com/office/infopath/2007/PartnerControls"/>
    <ds:schemaRef ds:uri="http://schemas.microsoft.com/office/2006/documentManagement/types"/>
    <ds:schemaRef ds:uri="http://schemas.openxmlformats.org/package/2006/metadata/core-properties"/>
    <ds:schemaRef ds:uri="93f5a7a4-2ad1-46b6-8cf3-ba87f7d66d3e"/>
    <ds:schemaRef ds:uri="http://www.w3.org/XML/1998/namespace"/>
    <ds:schemaRef ds:uri="http://purl.org/dc/terms/"/>
    <ds:schemaRef ds:uri="http://purl.org/dc/elements/1.1/"/>
    <ds:schemaRef ds:uri="http://purl.org/dc/dcmitype/"/>
    <ds:schemaRef ds:uri="1edca550-45ec-413d-b410-eb5899b7564f"/>
    <ds:schemaRef ds:uri="http://schemas.microsoft.com/office/2006/metadata/properties"/>
  </ds:schemaRefs>
</ds:datastoreItem>
</file>

<file path=customXml/itemProps3.xml><?xml version="1.0" encoding="utf-8"?>
<ds:datastoreItem xmlns:ds="http://schemas.openxmlformats.org/officeDocument/2006/customXml" ds:itemID="{96C0A9D5-2066-45B7-AAFE-81A5F3A3BD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Sheet2</vt:lpstr>
      <vt:lpstr>Sheet3</vt:lpstr>
      <vt:lpstr>Kolkata KFC BOQ</vt:lpstr>
      <vt:lpstr>Sheet1</vt:lpstr>
      <vt:lpstr>Sheet2!Print_Titles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Kaium</cp:lastModifiedBy>
  <cp:lastPrinted>2024-07-31T10:22:58Z</cp:lastPrinted>
  <dcterms:created xsi:type="dcterms:W3CDTF">2024-07-22T07:46:22Z</dcterms:created>
  <dcterms:modified xsi:type="dcterms:W3CDTF">2024-11-13T13:06:30Z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