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Trupti Dalvi\OneDrive - Travel food Services\Documents\Lucknow\Irish House - D-15 &amp; 15A DOM\Interior &amp; MEP Work\THE IRISH HOUSE\07 BOQ\"/>
    </mc:Choice>
  </mc:AlternateContent>
  <bookViews>
    <workbookView xWindow="-105" yWindow="-105" windowWidth="23250" windowHeight="12570" tabRatio="735" firstSheet="3" activeTab="3"/>
  </bookViews>
  <sheets>
    <sheet name="IDLI BOQ" sheetId="11" state="hidden" r:id="rId1"/>
    <sheet name="Plumbing BOQ " sheetId="18" state="hidden" r:id="rId2"/>
    <sheet name="IDLI MB. " sheetId="14" state="hidden" r:id="rId3"/>
    <sheet name="IRISH C&amp;I BOQ" sheetId="21" r:id="rId4"/>
    <sheet name="IRSH MB " sheetId="22" state="hidden" r:id="rId5"/>
    <sheet name="CIVIL INTERIOR MAKE LIST" sheetId="13" state="hidden" r:id="rId6"/>
  </sheet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_xlnm.Print_Titles" localSheetId="0">'IDLI BOQ'!$1:$3</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21" l="1"/>
  <c r="H12" i="21"/>
  <c r="H36" i="21" l="1"/>
  <c r="H37" i="21"/>
  <c r="H47" i="21"/>
  <c r="H51" i="21" s="1"/>
  <c r="H33" i="21"/>
  <c r="H38" i="21" s="1"/>
  <c r="H29" i="21"/>
  <c r="H27" i="21"/>
  <c r="H25" i="21"/>
  <c r="H23" i="21"/>
  <c r="H30" i="21" l="1"/>
  <c r="A35" i="21"/>
  <c r="G164" i="14"/>
  <c r="D114" i="14"/>
  <c r="G114" i="14" s="1"/>
  <c r="A24" i="21"/>
  <c r="A26" i="21" s="1"/>
  <c r="A28" i="21" s="1"/>
  <c r="G61" i="22"/>
  <c r="G60" i="22"/>
  <c r="G59" i="22"/>
  <c r="G240" i="14"/>
  <c r="G226" i="14"/>
  <c r="G233" i="14"/>
  <c r="G234" i="14" s="1"/>
  <c r="G217" i="14"/>
  <c r="G216" i="14"/>
  <c r="G183" i="14"/>
  <c r="G182" i="14"/>
  <c r="G209" i="14"/>
  <c r="G210" i="14" s="1"/>
  <c r="G211" i="14" s="1"/>
  <c r="G203" i="14"/>
  <c r="G174" i="14"/>
  <c r="G195" i="14"/>
  <c r="G173" i="14"/>
  <c r="G155" i="14"/>
  <c r="G165" i="14" l="1"/>
  <c r="G166" i="14" s="1"/>
  <c r="G219" i="14"/>
  <c r="G220" i="14" s="1"/>
  <c r="G221" i="14" s="1"/>
  <c r="G185" i="14"/>
  <c r="G186" i="14" s="1"/>
  <c r="G187" i="14" s="1"/>
  <c r="G235" i="14"/>
  <c r="G227" i="14"/>
  <c r="G228" i="14" s="1"/>
  <c r="G204" i="14"/>
  <c r="G205" i="14" s="1"/>
  <c r="G196" i="14"/>
  <c r="G197" i="14" s="1"/>
  <c r="G158" i="14"/>
  <c r="G159" i="14" s="1"/>
  <c r="G160" i="14" s="1"/>
  <c r="G175" i="14" l="1"/>
  <c r="G176" i="14" s="1"/>
  <c r="G177" i="14" s="1"/>
  <c r="G147" i="14" l="1"/>
  <c r="G148" i="14"/>
  <c r="G146" i="14"/>
  <c r="G97" i="14"/>
  <c r="G98" i="14" s="1"/>
  <c r="G99" i="14" s="1"/>
  <c r="G149" i="14" l="1"/>
  <c r="G150" i="14" s="1"/>
  <c r="G151" i="14" s="1"/>
  <c r="G132" i="14" l="1"/>
  <c r="G113" i="14"/>
  <c r="G112" i="14"/>
  <c r="G111" i="14"/>
  <c r="G59" i="14"/>
  <c r="G73" i="14"/>
  <c r="G58" i="14"/>
  <c r="G57" i="14"/>
  <c r="G49" i="14"/>
  <c r="G37" i="14"/>
  <c r="G35" i="14"/>
  <c r="G28" i="22"/>
  <c r="G27" i="22"/>
  <c r="G26" i="22"/>
  <c r="G31" i="22" s="1"/>
  <c r="G27" i="14"/>
  <c r="G26" i="14"/>
  <c r="G25" i="14"/>
  <c r="G4" i="14"/>
  <c r="G3" i="14"/>
  <c r="G50" i="22"/>
  <c r="G51" i="22"/>
  <c r="G49" i="22"/>
  <c r="H41" i="21"/>
  <c r="H44" i="21" s="1"/>
  <c r="G48" i="22"/>
  <c r="G47" i="22"/>
  <c r="G3" i="22"/>
  <c r="G6" i="22" s="1"/>
  <c r="G4" i="22"/>
  <c r="G121" i="14"/>
  <c r="G109" i="14"/>
  <c r="G110" i="14"/>
  <c r="G108" i="14"/>
  <c r="G72" i="14"/>
  <c r="G75" i="14" s="1"/>
  <c r="G48" i="14"/>
  <c r="H53" i="21" l="1"/>
  <c r="G60" i="14"/>
  <c r="G61" i="14" s="1"/>
  <c r="G62" i="14" s="1"/>
  <c r="G76" i="14"/>
  <c r="G77" i="14" s="1"/>
  <c r="G51" i="14"/>
  <c r="G52" i="14" s="1"/>
  <c r="G40" i="14"/>
  <c r="G41" i="14" s="1"/>
  <c r="G42" i="14" s="1"/>
  <c r="G32" i="22"/>
  <c r="G33" i="22" s="1"/>
  <c r="G6" i="14"/>
  <c r="G29" i="14"/>
  <c r="G30" i="14" s="1"/>
  <c r="G31" i="14" s="1"/>
  <c r="G52" i="22"/>
  <c r="G53" i="22" s="1"/>
  <c r="G54" i="22" s="1"/>
  <c r="G122" i="14"/>
  <c r="G123" i="14" s="1"/>
  <c r="G53" i="14" l="1"/>
  <c r="G39" i="22"/>
  <c r="G38" i="22"/>
  <c r="G19" i="22"/>
  <c r="G18" i="22"/>
  <c r="G17" i="22"/>
  <c r="G12" i="22"/>
  <c r="H12" i="22" s="1"/>
  <c r="G23" i="11"/>
  <c r="G22" i="11"/>
  <c r="G19" i="14"/>
  <c r="G88" i="14"/>
  <c r="G89" i="14"/>
  <c r="G11" i="14"/>
  <c r="G12" i="14"/>
  <c r="G20" i="14" l="1"/>
  <c r="G21" i="14" s="1"/>
  <c r="G41" i="22"/>
  <c r="G42" i="22" s="1"/>
  <c r="G43" i="22" s="1"/>
  <c r="G20" i="22"/>
  <c r="G21" i="22" s="1"/>
  <c r="G22" i="22" s="1"/>
  <c r="G13" i="14"/>
  <c r="G14" i="14" s="1"/>
  <c r="G15" i="14" s="1"/>
  <c r="A36" i="11"/>
  <c r="A37" i="11" s="1"/>
  <c r="A38" i="11" s="1"/>
  <c r="A39" i="11" s="1"/>
  <c r="A31" i="11"/>
  <c r="A21" i="11"/>
  <c r="A25" i="11" s="1"/>
  <c r="A28" i="11" s="1"/>
  <c r="A41" i="11" l="1"/>
  <c r="A32" i="11"/>
  <c r="G363" i="14"/>
  <c r="G364" i="14"/>
  <c r="G362" i="14"/>
  <c r="G353" i="14"/>
  <c r="G354" i="14"/>
  <c r="G352" i="14"/>
  <c r="G339" i="14"/>
  <c r="G340" i="14"/>
  <c r="G341" i="14"/>
  <c r="G342" i="14"/>
  <c r="G343" i="14"/>
  <c r="G344" i="14"/>
  <c r="G345" i="14"/>
  <c r="G338" i="14"/>
  <c r="G7" i="18"/>
  <c r="G356" i="14" l="1"/>
  <c r="G357" i="14" s="1"/>
  <c r="G358" i="14" s="1"/>
  <c r="G366" i="14"/>
  <c r="G367" i="14" s="1"/>
  <c r="G368" i="14" s="1"/>
  <c r="A51" i="11"/>
  <c r="A53" i="11" s="1"/>
  <c r="A54" i="11" s="1"/>
  <c r="A55" i="11" s="1"/>
  <c r="A44" i="11"/>
  <c r="G347" i="14"/>
  <c r="G348" i="14" s="1"/>
  <c r="G349" i="14" s="1"/>
  <c r="G24" i="11"/>
  <c r="G27" i="11"/>
  <c r="G29" i="11"/>
  <c r="G46" i="11"/>
  <c r="G47" i="11"/>
  <c r="G48" i="11"/>
  <c r="G53" i="11"/>
  <c r="G54" i="11"/>
  <c r="G55" i="11"/>
  <c r="G37" i="11"/>
  <c r="G39" i="11"/>
  <c r="G38" i="11"/>
  <c r="G318" i="14"/>
  <c r="G315" i="14"/>
  <c r="G316" i="14"/>
  <c r="G317" i="14"/>
  <c r="G324" i="14"/>
  <c r="G323" i="14"/>
  <c r="G141" i="14"/>
  <c r="G131" i="14"/>
  <c r="G136" i="14" s="1"/>
  <c r="G326" i="14" l="1"/>
  <c r="G327" i="14" s="1"/>
  <c r="G328" i="14" s="1"/>
  <c r="G56" i="11"/>
  <c r="G50" i="11"/>
  <c r="G137" i="14"/>
  <c r="G138" i="14" s="1"/>
  <c r="G142" i="14"/>
  <c r="G143" i="14" s="1"/>
  <c r="G34" i="11" l="1"/>
  <c r="G39" i="18" l="1"/>
  <c r="G38" i="18"/>
  <c r="G37" i="18"/>
  <c r="G36" i="18"/>
  <c r="G35" i="18"/>
  <c r="G34" i="18"/>
  <c r="G33" i="18"/>
  <c r="G32" i="18"/>
  <c r="G31" i="18"/>
  <c r="G30" i="18"/>
  <c r="G29" i="18"/>
  <c r="G28" i="18"/>
  <c r="G27" i="18"/>
  <c r="G26" i="18"/>
  <c r="G23" i="18"/>
  <c r="G22" i="18"/>
  <c r="G21" i="18"/>
  <c r="G18" i="18"/>
  <c r="G19" i="18" s="1"/>
  <c r="G15" i="18"/>
  <c r="G16" i="18" s="1"/>
  <c r="G12" i="18"/>
  <c r="G11" i="18"/>
  <c r="G6" i="18"/>
  <c r="G8" i="18" s="1"/>
  <c r="G41" i="18" l="1"/>
  <c r="G24" i="18"/>
  <c r="G13" i="18"/>
  <c r="G42" i="18" l="1"/>
  <c r="G25" i="11" l="1"/>
  <c r="G26" i="11"/>
  <c r="G28" i="11"/>
  <c r="G33" i="11"/>
  <c r="G35" i="11" s="1"/>
  <c r="G40" i="11"/>
  <c r="G314" i="14"/>
  <c r="G320" i="14" s="1"/>
  <c r="G30" i="11" l="1"/>
  <c r="K57" i="11" l="1"/>
  <c r="G305" i="14" l="1"/>
  <c r="G283" i="14"/>
  <c r="G282" i="14"/>
  <c r="G292" i="14"/>
  <c r="G293" i="14"/>
  <c r="G285" i="14" l="1"/>
  <c r="G286" i="14" s="1"/>
  <c r="G287" i="14" s="1"/>
  <c r="G277" i="14"/>
  <c r="G239" i="14" l="1"/>
  <c r="G244" i="14" s="1"/>
  <c r="G245" i="14" s="1"/>
  <c r="G246" i="14" s="1"/>
  <c r="G306" i="14"/>
  <c r="G307" i="14" s="1"/>
  <c r="G291" i="14" l="1"/>
  <c r="G294" i="14" s="1"/>
  <c r="G107" i="14"/>
  <c r="G115" i="14" s="1"/>
  <c r="G116" i="14" l="1"/>
  <c r="G117" i="14" s="1"/>
  <c r="G91" i="14"/>
  <c r="G92" i="14" s="1"/>
  <c r="G93" i="14" s="1"/>
  <c r="G295" i="14"/>
  <c r="G296" i="14" s="1"/>
  <c r="G308" i="14"/>
  <c r="G309" i="14" s="1"/>
</calcChain>
</file>

<file path=xl/sharedStrings.xml><?xml version="1.0" encoding="utf-8"?>
<sst xmlns="http://schemas.openxmlformats.org/spreadsheetml/2006/main" count="429" uniqueCount="361">
  <si>
    <t>Sqm</t>
  </si>
  <si>
    <t>Description</t>
  </si>
  <si>
    <t>AMOUNT</t>
  </si>
  <si>
    <t>FLOORING, SKIRTING &amp; CLADDING WORKS</t>
  </si>
  <si>
    <t xml:space="preserve">FALSE CEILING WORKS </t>
  </si>
  <si>
    <t xml:space="preserve">PAINTING WORKS </t>
  </si>
  <si>
    <t>S. No.</t>
  </si>
  <si>
    <t>Location</t>
  </si>
  <si>
    <t>Unit</t>
  </si>
  <si>
    <t xml:space="preserve">Rate </t>
  </si>
  <si>
    <t xml:space="preserve">Amount </t>
  </si>
  <si>
    <t xml:space="preserve">Preamble </t>
  </si>
  <si>
    <t>a</t>
  </si>
  <si>
    <t xml:space="preserve">Base Rate shall mean the landed cost of material at site excluding all taxes and duties (Net of GST). Base rate also includes loading, transport, packing, forwarding, unloading and handling  charges (FOR site) required for the works to be executed but exclude contractor’s profit and overheads.                                                </t>
  </si>
  <si>
    <t>b</t>
  </si>
  <si>
    <t>The item rate shall include cost of equipments and machineries, all leads and lifts, loading and unloading charges, transportation cost and conveyance of all material and all other incidental charges etc., complete for successful completion of work and as directed by the project manager.</t>
  </si>
  <si>
    <t>c</t>
  </si>
  <si>
    <t xml:space="preserve">The BOQ shall be read in conjunction with the available drawings, technical specifications and FFE.                                             </t>
  </si>
  <si>
    <t>d</t>
  </si>
  <si>
    <t>e</t>
  </si>
  <si>
    <t>f</t>
  </si>
  <si>
    <t>Hardwood used shall be kiln seasoned, fire retardant and anti-termite treated of adequate and approved size. Timber used should be free from shrinkage. The size and distance of placing may vary as per Site conditions and drawings as instructed by project manager.</t>
  </si>
  <si>
    <t>g</t>
  </si>
  <si>
    <t xml:space="preserve">All flooring items shall be inclusive of protection with adhesive sheet/ cello bubble roll on the flooring till final handover to avoid breakage. Any breakage till final handover to Operations Team shall be the responsibility of the contractor.                                            </t>
  </si>
  <si>
    <t>h</t>
  </si>
  <si>
    <t>All flooring items shall be of minimum thickness specified in the item and no extra cost shall be paid for any thickness over and above the minimum specified thickness.
Nothing extra to be paid for wastage.</t>
  </si>
  <si>
    <t>i</t>
  </si>
  <si>
    <t>All paints shall have low VOC / zero VOC. For all types of paint, Contractor shall provide product warranty of minimum 7 years.</t>
  </si>
  <si>
    <t>j</t>
  </si>
  <si>
    <t>The Contractor has to do the housekeeping on daily basis without claiming any additional cost.</t>
  </si>
  <si>
    <t>k</t>
  </si>
  <si>
    <t>Storage and safety of materials shall be the responsibility of the Contractor.</t>
  </si>
  <si>
    <t>l</t>
  </si>
  <si>
    <t>Barricading material for the safety and work progress to be arranged by the concern contractor</t>
  </si>
  <si>
    <t>Shift working in operational areas to be considered by the vendor. 
Prior approval of the logistic and shift working to be taken by the contractor.</t>
  </si>
  <si>
    <t>TILE CLADDING</t>
  </si>
  <si>
    <t xml:space="preserve">Sub Total </t>
  </si>
  <si>
    <t>Sub Total</t>
  </si>
  <si>
    <t>Providing and fixing MS framing with GI pre-painted corrugated sheet (3m high)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</si>
  <si>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 xml:space="preserve">SITE BARRICADING </t>
  </si>
  <si>
    <t>FALSE CEILING</t>
  </si>
  <si>
    <t>PAINT FINISH</t>
  </si>
  <si>
    <t>Remarks</t>
  </si>
  <si>
    <t>WOOD WORK</t>
  </si>
  <si>
    <t>Rm.</t>
  </si>
  <si>
    <t xml:space="preserve"> FLOORING</t>
  </si>
  <si>
    <t>MS/SS WORKS &amp; MISCELLANEOUS WORK</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</si>
  <si>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</si>
  <si>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</si>
  <si>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</si>
  <si>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</si>
  <si>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</si>
  <si>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</si>
  <si>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</si>
  <si>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S.NO</t>
  </si>
  <si>
    <t>ITEM DESCRIPTION</t>
  </si>
  <si>
    <t>MAKE</t>
  </si>
  <si>
    <t>ADHESIVE</t>
  </si>
  <si>
    <t>FEVICOL/3M/KITCOL/VAMICOL/ARALDITE</t>
  </si>
  <si>
    <t>JINDAL</t>
  </si>
  <si>
    <t>CAST IRON PIPES</t>
  </si>
  <si>
    <t>NECO/BIC/BLC</t>
  </si>
  <si>
    <t>CEMENT (NORMAL)</t>
  </si>
  <si>
    <t>ACC/AMBUJA/BIRLA/ULTRATECH/JK</t>
  </si>
  <si>
    <t>CEMENT BOARDS</t>
  </si>
  <si>
    <t>BISON/EVEREST</t>
  </si>
  <si>
    <t>CERAMIC TILES</t>
  </si>
  <si>
    <t>COREAN</t>
  </si>
  <si>
    <t>DRAWER CHANNELS</t>
  </si>
  <si>
    <t>HETTICH/HAFFELE/EBCO/INGERSOL RAND</t>
  </si>
  <si>
    <t>EXTERIOR PAINT ACRYLIC BASED</t>
  </si>
  <si>
    <t>WETHERSHIELD,ASIAN</t>
  </si>
  <si>
    <t>EXTERIOR PAINT CEMENT BASED</t>
  </si>
  <si>
    <t>SNOWCEM/NITCO</t>
  </si>
  <si>
    <t>FIRE RETARDANT PAINT</t>
  </si>
  <si>
    <t>FIRE TARD/PROMAT</t>
  </si>
  <si>
    <t>GALVANIZED IRON(G.I.) PIPES</t>
  </si>
  <si>
    <t>TATA/JINDAL</t>
  </si>
  <si>
    <t>HANDLES(AS APPROVED)</t>
  </si>
  <si>
    <t>NEKI/D-LINE/DORMA</t>
  </si>
  <si>
    <t>HARD WOOD FOR FRAMEWORK</t>
  </si>
  <si>
    <t>MIRANDI OR EQUIVALENT</t>
  </si>
  <si>
    <t>HIGH DENSITY FIBRE BOARD</t>
  </si>
  <si>
    <t>NOVOPAN/DURATUFF</t>
  </si>
  <si>
    <t>HINGES</t>
  </si>
  <si>
    <t>MAGNUM/GARD/UNION/DORMA/HAFFELE</t>
  </si>
  <si>
    <t>LAMINATES(AS APPROVED)</t>
  </si>
  <si>
    <t>LOCKERS/SAFE</t>
  </si>
  <si>
    <t>GODREJ</t>
  </si>
  <si>
    <t>LOCKS (AS APPROVED)</t>
  </si>
  <si>
    <t>DORSET/GODREJ</t>
  </si>
  <si>
    <t>MAGNETIC BALL CATCHERS</t>
  </si>
  <si>
    <t>GODREJ/EBCO/INGERSOL RAND/HETTICH</t>
  </si>
  <si>
    <t>METAL FALSE CEILING</t>
  </si>
  <si>
    <t>ARMSTRONG/LUXALON/TRACDEK/USG</t>
  </si>
  <si>
    <t>PARTICLE BOARD</t>
  </si>
  <si>
    <t>NOVOPAN/ECO BOARD</t>
  </si>
  <si>
    <t>PPR PIPES &amp; FITTINGS</t>
  </si>
  <si>
    <t>PRINCE</t>
  </si>
  <si>
    <t>PVC PIPES</t>
  </si>
  <si>
    <t>PRAKASH/SUPREME/PRINCE</t>
  </si>
  <si>
    <t>SANITORY FITTINGS</t>
  </si>
  <si>
    <t>JAQUAR/MARC/AMERICAN STANDARDS</t>
  </si>
  <si>
    <t>SCREWS</t>
  </si>
  <si>
    <t>PHILLIPS/GKW</t>
  </si>
  <si>
    <t>SILICON SEALANTS</t>
  </si>
  <si>
    <t>DOW CORNING</t>
  </si>
  <si>
    <t>SINKS</t>
  </si>
  <si>
    <t>NARALI/SS UTILITIES</t>
  </si>
  <si>
    <t>STAINLESS STEEL SHEETS</t>
  </si>
  <si>
    <t>STONE GRANITE PRESERVATIVES</t>
  </si>
  <si>
    <t>DUPONT</t>
  </si>
  <si>
    <t>TEAK WOOD</t>
  </si>
  <si>
    <t>TEAK WOOD AS PER BASIC COST</t>
  </si>
  <si>
    <t>WATER PROOFING COMPOUND</t>
  </si>
  <si>
    <t>DR.FIXIT/ROFFE/FOSROC/CIKO/SIKA</t>
  </si>
  <si>
    <t>WHITE CEMENT</t>
  </si>
  <si>
    <t>BIRLA/JK</t>
  </si>
  <si>
    <t>WOOD PRESERVATIVES</t>
  </si>
  <si>
    <t>WOODGAURD/TERMISEAL</t>
  </si>
  <si>
    <t>WATER TANK</t>
  </si>
  <si>
    <t>SINTEX</t>
  </si>
  <si>
    <t>Providing and fixing tiles in cladding/ dado/ jamb/ soffit/ cill of uniform thickness, size, shade and pattern as approved, fixed with rich cement slurry over a bedding plaster of cement mortar 1:3 (1 cement : 3 fine sand) of minimum 20mm or more thickness/ 7mm thick adhesive to masonary/RCC structure, including the cost of  rough base  plaster, providing grooves using 2/3mm PVC spacers and grouted with EPOXY grouts of laticrete / Kerakoll  make to match shade of tile, cleaning with acid wash, cutting of tile for electrical switches and sockets, curing, Cello bubble/ Adhesive sheet roll for protection layer etc. complete in all respects as per drawing and as directed by Project Manager.</t>
  </si>
  <si>
    <t>(Quoted Rate shall be for all heights, depths, levels, leads and lifts. All paints must be very low or zero VOC).</t>
  </si>
  <si>
    <t>Qty</t>
  </si>
  <si>
    <t>BILL OF QUANTITIES- CIVIL &amp; INTERIOR WORKS</t>
  </si>
  <si>
    <t>Rm</t>
  </si>
  <si>
    <t xml:space="preserve">SKIRTING </t>
  </si>
  <si>
    <t>No.</t>
  </si>
  <si>
    <t xml:space="preserve">BOH Area </t>
  </si>
  <si>
    <t xml:space="preserve">3mm Thick MS Perforated Sheet </t>
  </si>
  <si>
    <t xml:space="preserve">Nos </t>
  </si>
  <si>
    <t xml:space="preserve">Rmt </t>
  </si>
  <si>
    <t xml:space="preserve">Counter Stone Corian </t>
  </si>
  <si>
    <t xml:space="preserve">under Counter Storage with louver shutters </t>
  </si>
  <si>
    <t xml:space="preserve">Sqm </t>
  </si>
  <si>
    <t>Flap  Door shutter</t>
  </si>
  <si>
    <t xml:space="preserve">Site Barricating Work </t>
  </si>
  <si>
    <t xml:space="preserve">Base Rate 250/- Sqft </t>
  </si>
  <si>
    <t xml:space="preserve">40mm Dia Ss pipe for foot rail </t>
  </si>
  <si>
    <t>JOHNSON</t>
  </si>
  <si>
    <t>Foot Rail ( FOH Area )</t>
  </si>
  <si>
    <t xml:space="preserve">Front Counter </t>
  </si>
  <si>
    <t>BOARDS(HDHMR)ALL SIZES AND THICKNESS</t>
  </si>
  <si>
    <t>ISI MARK  ( Marino / Greenlam )</t>
  </si>
  <si>
    <t xml:space="preserve">VITRIFIED TILES </t>
  </si>
  <si>
    <t>INTERIOR PAINT ACRYLIC,PU,ENAMEL</t>
  </si>
  <si>
    <t xml:space="preserve">Pine  Wood to be used unless specified by project manager.                      </t>
  </si>
  <si>
    <t xml:space="preserve">Area </t>
  </si>
  <si>
    <t xml:space="preserve">Antitermite </t>
  </si>
  <si>
    <t xml:space="preserve">Floor Tiles </t>
  </si>
  <si>
    <t xml:space="preserve">
BOH FLOOR</t>
  </si>
  <si>
    <t>BILL OF QUANTITIES FOR PLUMBING WORK
PROJECT : URBAN FOODS MARKET AT JAWER AIRPORT  ( UTTER PRADESH )</t>
  </si>
  <si>
    <t>SR. NO.</t>
  </si>
  <si>
    <t>MATERIAL</t>
  </si>
  <si>
    <t>DESCRIPTION</t>
  </si>
  <si>
    <t>UNIT</t>
  </si>
  <si>
    <t>QTY.</t>
  </si>
  <si>
    <t>RATE</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</si>
  <si>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</si>
  <si>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</si>
  <si>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</si>
  <si>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20mm dia</t>
  </si>
  <si>
    <t>R.M.</t>
  </si>
  <si>
    <t>TOTAL</t>
  </si>
  <si>
    <t>WATER DRAIN PIPES</t>
  </si>
  <si>
    <t xml:space="preserve">PVC WASTE PIPE </t>
  </si>
  <si>
    <t>PVC Plastic Pipe for Drainage
(Make – SUPREME / KASTA)</t>
  </si>
  <si>
    <t xml:space="preserve">75mm dia                                                    </t>
  </si>
  <si>
    <t xml:space="preserve">50mm Dia </t>
  </si>
  <si>
    <t>CHAMBER &amp; GRATING</t>
  </si>
  <si>
    <t>INSPECTION CHAMBER</t>
  </si>
  <si>
    <t>Supply, Laying, Testing &amp; Commissioning of Approved SS Inspection Chamber along of Size- 300mmx300mm with SS Cover &amp; SS Grating over it. Make Jaquar / Ozone.</t>
  </si>
  <si>
    <t>Nos.</t>
  </si>
  <si>
    <t>FLOOR TRAP</t>
  </si>
  <si>
    <t>Supply, Laying, Testing &amp; Commissioning of 100x100mm  Floor Trap with Approved Make heavy duty round or Square.</t>
  </si>
  <si>
    <t>VALVE AND TAP</t>
  </si>
  <si>
    <t>ANGLE VALVE</t>
  </si>
  <si>
    <t xml:space="preserve">Providing &amp; Fixing Angle Valve. </t>
  </si>
  <si>
    <t>LONG BODY TAP</t>
  </si>
  <si>
    <t xml:space="preserve">Providing &amp; Fixing Sink Cock. (Make – JAQUAR / OZONE)  </t>
  </si>
  <si>
    <t>Gate Valves</t>
  </si>
  <si>
    <t>Providing &amp; Fixing CPVC Ball Valve ISI mark. (For Inlet)    (Make – KITZ / ZOLOTO / AUDCO) 20mm Dia</t>
  </si>
  <si>
    <t>ACCESSORIES</t>
  </si>
  <si>
    <t>Grease Trap</t>
  </si>
  <si>
    <t>Providing &amp; Fixing of portable grease trap NGT-8,14,50 from Nugreen</t>
  </si>
  <si>
    <t>SS Sink</t>
  </si>
  <si>
    <t>Providing &amp; Fixing 304 Grade SS Sink of Size as per detailed drawing</t>
  </si>
  <si>
    <t>Bottle Trap</t>
  </si>
  <si>
    <t>Providing &amp; fixing 32mm CP finished Bottle Trap with wall flanges. (Make – JAQUAR / OZONE)</t>
  </si>
  <si>
    <t>S.S. GRATING</t>
  </si>
  <si>
    <t>Providing &amp; Fixingof S.S. triple layer grating for the drain as per drawings.</t>
  </si>
  <si>
    <t>Waste Coupling</t>
  </si>
  <si>
    <t xml:space="preserve">Providing Waste Coupling 32mm size full thread waste coupling to be use for 3-bowl sink. (Make – JAQUAR / OZONE) </t>
  </si>
  <si>
    <t>GEYSER STORAGE</t>
  </si>
  <si>
    <t>Geyser(Providing &amp; fixing)RECOLD MAKE</t>
  </si>
  <si>
    <t>each</t>
  </si>
  <si>
    <t xml:space="preserve">PVC WATER TANK </t>
  </si>
  <si>
    <r>
      <t>Providing &amp; Fixing</t>
    </r>
    <r>
      <rPr>
        <sz val="12"/>
        <color indexed="8"/>
        <rFont val="Calibri"/>
        <family val="2"/>
        <scheme val="minor"/>
      </rPr>
      <t xml:space="preserve">  </t>
    </r>
    <r>
      <rPr>
        <sz val="12"/>
        <rFont val="Calibri"/>
        <family val="2"/>
        <scheme val="minor"/>
      </rPr>
      <t>of  PVC  water,  vertical  type  storage  tanks  of  the  approved  quality Make Sintex,  including  making  solid  supported  flat  base  as  per  instruction  but  in  masonary  work,  and  doing  all  connections   as  required. Item also inculding the lockable system require for food safety.</t>
    </r>
  </si>
  <si>
    <t>200 ltr</t>
  </si>
  <si>
    <t>SUB  TOTAL  OF  WATER  SUPPLY</t>
  </si>
  <si>
    <t>SINK CONNECTION</t>
  </si>
  <si>
    <r>
      <t>Fixing Hand Wash Sink</t>
    </r>
    <r>
      <rPr>
        <sz val="12"/>
        <color indexed="8"/>
        <rFont val="Calibri"/>
        <family val="2"/>
        <scheme val="minor"/>
      </rPr>
      <t xml:space="preserve"> </t>
    </r>
    <r>
      <rPr>
        <sz val="12"/>
        <rFont val="Calibri"/>
        <family val="2"/>
        <scheme val="minor"/>
      </rPr>
      <t>Drain outlet connection with valve &amp; Drain pipe complete with all necessary fittings.</t>
    </r>
  </si>
  <si>
    <t>No</t>
  </si>
  <si>
    <t>FRESH AIR MACHINE CONNECTION</t>
  </si>
  <si>
    <t>Connection of fresh air overflow. Complete in all respects.</t>
  </si>
  <si>
    <t>MAIN  CONNECTION with airport drain line</t>
  </si>
  <si>
    <t>Making connection to existing sewer/storm water drains including excavation,cutting of manhole walls and making good the same,modifying drain channels etc.complete in all respects. A)150 to 300 mm dia connection.</t>
    <phoneticPr fontId="0" type="noConversion"/>
  </si>
  <si>
    <t xml:space="preserve">Ro Plant </t>
  </si>
  <si>
    <t>Nos</t>
  </si>
  <si>
    <t>GRAND TOTAL</t>
  </si>
  <si>
    <t xml:space="preserve">Gypsum Ceiling BOH Area </t>
  </si>
  <si>
    <r>
      <t>Providing and fixing :-</t>
    </r>
    <r>
      <rPr>
        <sz val="11"/>
        <color rgb="FF000000"/>
        <rFont val="Calibri"/>
        <family val="2"/>
        <charset val="1"/>
      </rPr>
      <t>in position Gypsum Board False Ceiling as per manufacturer's  specifications and instructions with 12.5 mm thick `Gypboard' Screw-fixed to the underside  Of suspended G.I. grid. G.I. grid should be Constructed and suspended from the main ceiling as per manufacturer's instructions and as per specifications using Original Co. Specified GypRock  Framework Sections G.I.24 gauge The Gypboard should be fixed to G.I. grid with 25 mm long Drawali Screws. The `Gypboard '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buckling/swaying at every 1200 mm. Item to be completed in all respect including necessary  sleeves for ducts finishing of joints cut outs supports for A.C. grills, light fixtures, speakers etc.</t>
    </r>
  </si>
  <si>
    <t>OSAANJ</t>
  </si>
  <si>
    <t>DECOWOOD</t>
  </si>
  <si>
    <t>LX HI MACS</t>
  </si>
  <si>
    <t>BOH Area
 PANTONE 209C-OSANJ  ( 300 x 600 )</t>
  </si>
  <si>
    <t>Laminate  Skirting ( FOH Area )</t>
  </si>
  <si>
    <r>
      <t xml:space="preserve">Providing and fixing </t>
    </r>
    <r>
      <rPr>
        <b/>
        <sz val="10"/>
        <rFont val="Century Gothic"/>
        <family val="2"/>
      </rPr>
      <t>18mm thick polished Black granite</t>
    </r>
    <r>
      <rPr>
        <sz val="10"/>
        <rFont val="Century Gothic"/>
        <family val="2"/>
      </rPr>
      <t xml:space="preserve">, machine cut, on door jambs, upto 300mm wide laid as per the pattern, hairline seamless joints, fixed over plaster of 20mm thick on average cement sand mortar 1:4 (1 cement:4 coarse sand), fixing to be done with cement paste, in line, level &amp; plumb, with joints to be cleaned,  filled, grouted and flushed with epoxy grout, using pigment to match the shade of stone as required, polishing, cutting, chamfering, corner/ edge grinding, grouting the joints to match the shade of stone with EPOXY base grout of latecrete make of approved colour, cleaning with acid wash. The rate shall include all wastage, necessary cutting etc.,complete as per specification, design &amp; details. 
</t>
    </r>
    <r>
      <rPr>
        <b/>
        <sz val="10"/>
        <rFont val="Arial"/>
        <family val="2"/>
      </rPr>
      <t xml:space="preserve">(Basic Rate of 18mm thick Black Granite Stone - Rs.250/- per sq. ft. without Taxes).
</t>
    </r>
  </si>
  <si>
    <t xml:space="preserve">Providing &amp; fixing Metal Cup Stand finish in Gold Paint  as per design.  of approved make &amp; shade as per Design including all fixing arrangement. Rate shall include all necessary hardware, fixing on partition. All complete as per the details, drawings or as directed by Architect/Engineer.  (Approximate Size 1200mm x 450mm ) </t>
  </si>
  <si>
    <t>Metal Cup Stand</t>
  </si>
  <si>
    <t>BOH area False Ceiling Paint</t>
  </si>
  <si>
    <t>POP punning on Walls</t>
  </si>
  <si>
    <t>Providing and applying of Plaster of Paris Punning  (1st Quality ISI approved POP) over plastered with minimum thickness of 8mm-12mm to existing  wall surfaces, ceilings &amp; concrete members etc., to be finished in line and plumb with smooth surface ready to receive paint base. Rate to be inclusive of hacking wall surfaces for better bonding, cleaning, scrubbing the surface, proving grooves if necessary etc., complete as per architect's approval.</t>
  </si>
  <si>
    <t xml:space="preserve">Gypsum  false Ceiling </t>
  </si>
  <si>
    <t xml:space="preserve">POP punning on walls </t>
  </si>
  <si>
    <t>BOH area Wall Paint</t>
  </si>
  <si>
    <r>
      <rPr>
        <sz val="11"/>
        <color theme="1"/>
        <rFont val="Calibri"/>
        <family val="2"/>
        <scheme val="minor"/>
      </rPr>
      <t>Providing &amp;  applying</t>
    </r>
    <r>
      <rPr>
        <b/>
        <sz val="11"/>
        <color theme="1"/>
        <rFont val="Calibri"/>
        <family val="2"/>
        <scheme val="minor"/>
      </rPr>
      <t xml:space="preserve"> </t>
    </r>
    <r>
      <rPr>
        <sz val="11"/>
        <color rgb="FF000000"/>
        <rFont val="Calibri"/>
        <family val="2"/>
        <charset val="1"/>
      </rPr>
      <t xml:space="preserve"> Two or more coats of  roller applied</t>
    </r>
    <r>
      <rPr>
        <b/>
        <sz val="11"/>
        <color theme="1"/>
        <rFont val="Calibri"/>
        <family val="2"/>
        <scheme val="minor"/>
      </rPr>
      <t xml:space="preserve">  </t>
    </r>
    <r>
      <rPr>
        <sz val="11"/>
        <color rgb="FF000000"/>
        <rFont val="Calibri"/>
        <family val="2"/>
        <charset val="1"/>
      </rPr>
      <t>premium acrylic emulsion(Asian -L 163 Salt White)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r>
  </si>
  <si>
    <t xml:space="preserve">Paint on Gypsum Ceiling </t>
  </si>
  <si>
    <t xml:space="preserve">Costa Coffee Bulk Head </t>
  </si>
  <si>
    <t xml:space="preserve">Providing &amp; fixing MS Jali with  MS frame ( 75 x 25mm ) as per design including all fixing arrangement.  Rate shall include all necessary hardware, MS Jali, cutting of MS members, welding, grinding,  fixing on wall &amp; hanging with existing slab. &amp; finally finished  with paint (  both sides of Jali with frame ) of approved make &amp; shade.  All complete as per the details, drawings or as directed by Architect/Engineer. Rate includes all lead,lifts for all scafolding, necessary hardware, wastage &amp; labour etc complete. 
</t>
  </si>
  <si>
    <t xml:space="preserve">Bend on wall 50mm wide &amp; 50mm deep </t>
  </si>
  <si>
    <t xml:space="preserve">Bend on wall BOH Area </t>
  </si>
  <si>
    <t xml:space="preserve">Front Counter in BOH Area ( Food Display Pickup Counter  ) </t>
  </si>
  <si>
    <t xml:space="preserve">15mm dia </t>
  </si>
  <si>
    <t xml:space="preserve">Plumbing Work </t>
  </si>
  <si>
    <t xml:space="preserve">20mm Dia </t>
  </si>
  <si>
    <t>15mm dia ( Hot Water line )</t>
  </si>
  <si>
    <t xml:space="preserve">75mm dia waste Line </t>
  </si>
  <si>
    <t>5LTR (INSTANT GEYSER)</t>
  </si>
  <si>
    <t>Laminate/ Veneer   to be used - Merino unless specified</t>
  </si>
  <si>
    <r>
      <t xml:space="preserve">P/F in place 40mm dia SS PVD coated in Gold finish foot rail, fixed to the floor/counter/wall with 25mm dia members and cleats of the same finish. Rate inclusive of all necessary hardware, wastage, fixing, etc complete in all respects as per details.  </t>
    </r>
    <r>
      <rPr>
        <b/>
        <sz val="10"/>
        <rFont val="Century Gothic"/>
        <family val="2"/>
      </rPr>
      <t>( Base Rate for PVD Coated 40Dia SS Pipe 490/- Rft ).</t>
    </r>
  </si>
  <si>
    <r>
      <t xml:space="preserve">Providing and fixing of 8-10mm thick Vitrified Tiles (600x600mm) in Flooring hairline seamless joints, to pattern of homogenous of approved make,  laid over a bed of 30mm thick (on average) cement sand mortar CM 1:4 (1 cement : 4 coarse sand) fixing to be done with cement slurry and joints to  be cleaned filled, grouted and flushed with white cement using pigment to match the shade of tile as required, fixed in proper line,levels and plumb,including providing matching food grade epoxy grout the joints of  Laticrete complete.The laying shall be to the true level, plane and pattern as indicated in the detail drawings.The work shall include cost of materials, providing patterns, borders, inlays as per design,edges in case of protruding edges &amp; groove/chamfering, labour, curing,wastage,etc,complete.
</t>
    </r>
    <r>
      <rPr>
        <b/>
        <sz val="10"/>
        <rFont val="Arial"/>
        <family val="2"/>
      </rPr>
      <t>(Basic Rate of 8-10mm thick Vitrified Tiles (600x600mm) - Rs. 70/- per Sq.Ft. without Taxes).</t>
    </r>
  </si>
  <si>
    <r>
      <t xml:space="preserve"> Providing and applying   texture paint ( ARCHI CONCRETE 
CODE- K130, BADAL-N ) with undercoat and  sealer, on  pop puning wall   as per manufacture recommendation. Rate to be inclusive of required scafolding, required base work for texture required tool plants etc., complete as per architect's approval.</t>
    </r>
    <r>
      <rPr>
        <b/>
        <sz val="10"/>
        <rFont val="Century Gothic"/>
        <family val="2"/>
      </rPr>
      <t xml:space="preserve"> ( Base Rate of texture Paint ( ARCHI CONCRETE 
CODE- K130, BADAL-N ) @ Rs. 165/- Sqft ).</t>
    </r>
  </si>
  <si>
    <r>
      <t xml:space="preserve">Providing &amp; Laying Ceramic tiles </t>
    </r>
    <r>
      <rPr>
        <b/>
        <sz val="10"/>
        <rFont val="Century Gothic"/>
        <family val="2"/>
      </rPr>
      <t xml:space="preserve">( 300 x 600 ) </t>
    </r>
    <r>
      <rPr>
        <sz val="10"/>
        <rFont val="Century Gothic"/>
        <family val="2"/>
      </rPr>
      <t xml:space="preserve">as per Finishes Layout, Make, Grout as specified in the drawing or material schedule, refer as mention in Finishing layout. Elevation area to be measured. </t>
    </r>
    <r>
      <rPr>
        <b/>
        <sz val="10"/>
        <rFont val="Century Gothic"/>
        <family val="2"/>
      </rPr>
      <t xml:space="preserve">( upto  1650mm high from finish floor BOH area ) </t>
    </r>
    <r>
      <rPr>
        <sz val="10"/>
        <rFont val="Century Gothic"/>
        <family val="2"/>
      </rPr>
      <t xml:space="preserve">
</t>
    </r>
    <r>
      <rPr>
        <b/>
        <sz val="10"/>
        <rFont val="Century Gothic"/>
        <family val="2"/>
      </rPr>
      <t>(Basic Rate of Tiles BURGUNDY COLOUR PANTONE 209C-OSANJ - Rs.140/- per Sq.Ft. without Taxes).</t>
    </r>
  </si>
  <si>
    <r>
      <t>Providing &amp; Fixing</t>
    </r>
    <r>
      <rPr>
        <b/>
        <sz val="10"/>
        <rFont val="Century Gothic"/>
        <family val="2"/>
      </rPr>
      <t xml:space="preserve"> 150mm high laminate  skirting</t>
    </r>
    <r>
      <rPr>
        <sz val="10"/>
        <rFont val="Century Gothic"/>
        <family val="2"/>
      </rPr>
      <t xml:space="preserve"> made of 19mm thick base HDHMR Board finish with laminate of approved make &amp; shade as shown in the detail drawing and design.</t>
    </r>
    <r>
      <rPr>
        <b/>
        <sz val="10"/>
        <color theme="1"/>
        <rFont val="Century Gothic"/>
        <family val="2"/>
      </rPr>
      <t xml:space="preserve"> ( Base Rate of Laminate @ Rs. 55/- Sqft without tax)</t>
    </r>
    <r>
      <rPr>
        <sz val="10"/>
        <color theme="1"/>
        <rFont val="Century Gothic"/>
        <family val="2"/>
      </rPr>
      <t xml:space="preserve">
</t>
    </r>
  </si>
  <si>
    <r>
      <t xml:space="preserve">Flap Door Shutter: Providing and fixing </t>
    </r>
    <r>
      <rPr>
        <b/>
        <sz val="10"/>
        <rFont val="Century Gothic"/>
        <family val="2"/>
      </rPr>
      <t>single</t>
    </r>
    <r>
      <rPr>
        <sz val="10"/>
        <rFont val="Century Gothic"/>
        <family val="2"/>
      </rPr>
      <t xml:space="preserve"> leaf 19mm thick HDHMR board finish with Veneer of approved make  finished with polishing including  30mm wide &amp;  12mm thick Oak Wood Planks finished with polishing over  flap Shutter  on FOH side ( also finished with Polish ) &amp; BOH side finish with 4mm thick veneer  of approved make &amp; shade &amp; polishing and  at top of flap shutter finish with 12mm thick Corian 150mm wide at top  &amp; 50mm high on FOH side  ),  as indicated in drawing. Shutter to be lipped on all sides with 6mm thick teak wood beading. Rate inclusive of PU polish, 2 Nos both side openable double action hinges   as per detailed drawings </t>
    </r>
    <r>
      <rPr>
        <b/>
        <sz val="10"/>
        <rFont val="Century Gothic"/>
        <family val="2"/>
      </rPr>
      <t>( Base Rate of Veneer  @ Rs. 130/- Sqft )</t>
    </r>
    <r>
      <rPr>
        <sz val="10"/>
        <rFont val="Century Gothic"/>
        <family val="2"/>
      </rPr>
      <t xml:space="preserve"> </t>
    </r>
    <r>
      <rPr>
        <b/>
        <sz val="10"/>
        <rFont val="Century Gothic"/>
        <family val="2"/>
      </rPr>
      <t>approx. size: 550x 800mm</t>
    </r>
  </si>
  <si>
    <r>
      <t xml:space="preserve">Providing and fixing in place </t>
    </r>
    <r>
      <rPr>
        <b/>
        <sz val="10"/>
        <rFont val="Century Gothic"/>
        <family val="2"/>
      </rPr>
      <t>( 600mm/ 950mm/ 1100mm high)</t>
    </r>
    <r>
      <rPr>
        <sz val="10"/>
        <rFont val="Century Gothic"/>
        <family val="2"/>
      </rPr>
      <t xml:space="preserve">  front counter partition and fascia. Complete box to be made up of 19mm thick HDHR Board  clad over 50x50mm MS tube ( frame work to be followed with Fire Resistant Coating) including shelves, shutters, drawers etc. and front facia made of 19mm thk. lHDHMR Board finish with veneer finsihed with polish  then fixed (  30mm wide  x 12mm deep with 12mm grooves  Oak wood planks finished with veneer &amp; polishing  )Oak wood planks   finish with veneer &amp; polishing.
Top and part front fascia to be finished with 12mm th. corian, with an overlay of 25x25mm MS tubular members powder coated as per approved shade. 
Rear surfaces of partition &amp; counter and all internal visible surfaces &amp; drawers, shutters of counter to be finished with Laminate or ceramic tiles as per drawing.
Provision of POS machine and cash till/drawer to be made in the counter. Provision for wire manager, electrical etc to completed as per details &amp; design provided or as directed by Architect. Cost includes completing the job including all finishes with all necessary hard ware complete as mentioned in detail drawings. Measurement as per elevation. </t>
    </r>
    <r>
      <rPr>
        <b/>
        <sz val="10"/>
        <rFont val="Century Gothic"/>
        <family val="2"/>
      </rPr>
      <t xml:space="preserve">( Base Rate of veneer @ Rs. 130/- Sqft &amp; laminate @ Rs.50/- Sqft )         </t>
    </r>
    <r>
      <rPr>
        <sz val="10"/>
        <rFont val="Century Gothic"/>
        <family val="2"/>
      </rPr>
      <t xml:space="preserve">   
</t>
    </r>
  </si>
  <si>
    <r>
      <t xml:space="preserve">Providing &amp; fixing 50mm deep &amp; 50mm High 12mm thick HDHMR Board paneling on wall finished with laminate of approved make &amp; shade. Including all fixing arrangement. Rate inclusive of all necessary hardware, wastage, fixing, etc complete in all respects as per details.  </t>
    </r>
    <r>
      <rPr>
        <b/>
        <sz val="10"/>
        <rFont val="Century Gothic"/>
        <family val="2"/>
      </rPr>
      <t xml:space="preserve"> ( Base Rate of  laminate @ Rs.50/- Sqft )   </t>
    </r>
    <r>
      <rPr>
        <sz val="10"/>
        <rFont val="Century Gothic"/>
        <family val="2"/>
      </rPr>
      <t xml:space="preserve">         </t>
    </r>
  </si>
  <si>
    <t>DULUX/NEROLAC/BERGER/ASIAN/OIKOS/ASIAN/ICI</t>
  </si>
  <si>
    <t xml:space="preserve">ASIAN </t>
  </si>
  <si>
    <t xml:space="preserve">TEXTURE PAINT </t>
  </si>
  <si>
    <t>MERINO / GREENLAM/FORMICA/KITLAM/VIRGO</t>
  </si>
  <si>
    <t>VENEER ( AS APPROVED )</t>
  </si>
  <si>
    <t>1.01.1</t>
  </si>
  <si>
    <t>1.01.2</t>
  </si>
  <si>
    <t>2.01.1</t>
  </si>
  <si>
    <t>1.02.1</t>
  </si>
  <si>
    <t>1.03.1</t>
  </si>
  <si>
    <t>2.01.2</t>
  </si>
  <si>
    <t>4.01.1</t>
  </si>
  <si>
    <t>4.01.2</t>
  </si>
  <si>
    <t>4.01.3</t>
  </si>
  <si>
    <t xml:space="preserve">Bond Room </t>
  </si>
  <si>
    <t>MOH AREA Floor tile IDLI.Com</t>
  </si>
  <si>
    <t xml:space="preserve">Pantry Floor tiles  BOH Area floor </t>
  </si>
  <si>
    <t xml:space="preserve">Bond Room, BOH &amp; MOH Area Floor Tiles </t>
  </si>
  <si>
    <t xml:space="preserve">Black Granite strip for  door cill </t>
  </si>
  <si>
    <t xml:space="preserve">FOH Area Floor Tiles </t>
  </si>
  <si>
    <t>IDLI  BOQ  AT  T-3 AIRPORT AT LUCKNOW ( UTTER PRADESH )</t>
  </si>
  <si>
    <t>Client : TRAVEL FOOD SERVICES</t>
  </si>
  <si>
    <t xml:space="preserve">Contractor Name : </t>
  </si>
  <si>
    <t xml:space="preserve">Contractor Firm Name : </t>
  </si>
  <si>
    <t>S. NO.</t>
  </si>
  <si>
    <t xml:space="preserve">QTY. </t>
  </si>
  <si>
    <t xml:space="preserve">UNIT </t>
  </si>
  <si>
    <t xml:space="preserve">AMOUNT </t>
  </si>
  <si>
    <t>A</t>
  </si>
  <si>
    <t>Sq.m.</t>
  </si>
  <si>
    <t>R.M</t>
  </si>
  <si>
    <t>Commercial Tiles for Wall TL-04</t>
  </si>
  <si>
    <t>Providing and Fixing of 200x300mm Commerical wall tile as appvd  with cement-sand mortar bedding of appd proportions as per the design &amp;  specifications. Joints to be filled properly with pigmented cement / epoxy grouts matching the tile/stone. Flooring should be fixed in proper plumb line . Job to include cost of labour, material, cartage, loading, unloading, cutting, fixing and grouting.</t>
  </si>
  <si>
    <t>Granite on Jambs, Back counter top ST-02</t>
  </si>
  <si>
    <t>Providing and Fixing of 18mm th. Black Granite on wall, Floor jambs and Back counter top as appvd  with adhesive as per the design &amp;  specifications. Joints to be filled properly with pigmented cement / epoxy grouts matching the tile/stone. Flooring should be fixed in proper plumb line . Job to include cost of labour, material, watage, chmafering, polishing of edges, cartage, loading, unloading, cutting, fixing and grouting.</t>
  </si>
  <si>
    <t>TOTAL PART A :</t>
  </si>
  <si>
    <t>B</t>
  </si>
  <si>
    <t>CEILING WORKS</t>
  </si>
  <si>
    <t>TOTAL PART B :</t>
  </si>
  <si>
    <t>C</t>
  </si>
  <si>
    <t>PAINTING AND POLISHING</t>
  </si>
  <si>
    <t>Asian Royale Paint : Morning Glory- 0765 PT-01</t>
  </si>
  <si>
    <t xml:space="preserve">Sand papering the finished gypsum ceiling surface, filling in the cracks on the surface if any, Apply a coat of cement primer on the surface, Applying enamel putty making the surface smooth, applying one more coat of cement primer on the surface &amp; applying two or more coats of approved Black Royale paint in approved hue to achieve uniform shade. </t>
  </si>
  <si>
    <t>TOTAL PART C :</t>
  </si>
  <si>
    <t>D</t>
  </si>
  <si>
    <t>MISCELLANEOUS</t>
  </si>
  <si>
    <t>Providing and fixing STAINLESS STEEL CORNER GUARD, finished in Black anodized color with all necessary arrangements &amp; hardware, all as per approved sample, as shown in drawing, including all wastage, all incidentals, clamp, cutting, fixing, lead, lift, scaffolding, staging, as shown in drawing, complete in all respect as per drawing, designs and directions by Architect/Project-In-charge.</t>
  </si>
  <si>
    <t>SUM TOTAL</t>
  </si>
  <si>
    <t>Location : T-3  LUCKNOW  AIRPORT</t>
  </si>
  <si>
    <t xml:space="preserve">SS Skirting   4"  High </t>
  </si>
  <si>
    <t xml:space="preserve">Commercial wall Tiles </t>
  </si>
  <si>
    <t xml:space="preserve">Printed Tile on walls </t>
  </si>
  <si>
    <t xml:space="preserve">Terracotta tile on walls </t>
  </si>
  <si>
    <t xml:space="preserve">Vertical sides </t>
  </si>
  <si>
    <t xml:space="preserve">Rafter False Ceiling </t>
  </si>
  <si>
    <t xml:space="preserve">IRSH FLOOR AREA </t>
  </si>
  <si>
    <t xml:space="preserve">Gypsum False Ceiling </t>
  </si>
  <si>
    <t>FLOORING &amp; WALL TILLING WORK</t>
  </si>
  <si>
    <t xml:space="preserve">IDLI </t>
  </si>
  <si>
    <t xml:space="preserve">Floor area  MOH AREA </t>
  </si>
  <si>
    <t xml:space="preserve">FOH Area </t>
  </si>
  <si>
    <t xml:space="preserve">4" High Skirting  600 x 600mm tiles </t>
  </si>
  <si>
    <t xml:space="preserve">MOH Area </t>
  </si>
  <si>
    <t>equipment bak wall</t>
  </si>
  <si>
    <t xml:space="preserve">above commercial tile </t>
  </si>
  <si>
    <t xml:space="preserve">MOH Area wall </t>
  </si>
  <si>
    <t xml:space="preserve">Less no Gypsum Ceiling area  Hood -1 </t>
  </si>
  <si>
    <t>Less no Gypsum Ceiling area  Hood -2</t>
  </si>
  <si>
    <t>Less Terracotta Tiles &amp;  Skirting area</t>
  </si>
  <si>
    <t xml:space="preserve">Paint on walls </t>
  </si>
  <si>
    <t xml:space="preserve">Granite Counter </t>
  </si>
  <si>
    <t xml:space="preserve">Front Counter   </t>
  </si>
  <si>
    <t xml:space="preserve">HDHMR Paneling with MS Frame work </t>
  </si>
  <si>
    <t xml:space="preserve">12mm thick Counter top Corian </t>
  </si>
  <si>
    <t xml:space="preserve">Corian Paneling on wall </t>
  </si>
  <si>
    <t xml:space="preserve">Bulk head paneling </t>
  </si>
  <si>
    <t xml:space="preserve">DMB base Ply paneling </t>
  </si>
  <si>
    <t xml:space="preserve">Open Shelves Display </t>
  </si>
  <si>
    <t xml:space="preserve">8mm thick Toughened Glass Paneling </t>
  </si>
  <si>
    <t xml:space="preserve">Counter back side box type partition </t>
  </si>
  <si>
    <t xml:space="preserve">3" deep x 20mm wide HDHMR Rafter </t>
  </si>
  <si>
    <t xml:space="preserve">Bulk Façade  Wooden Battens 20 x 20mm </t>
  </si>
  <si>
    <t xml:space="preserve">SS  Corner Guard </t>
  </si>
  <si>
    <t xml:space="preserve">SS Corner Gards </t>
  </si>
  <si>
    <t>TOTAL PART D :</t>
  </si>
  <si>
    <t xml:space="preserve">Project : IRSH </t>
  </si>
  <si>
    <t>Date : 19/10/2024</t>
  </si>
  <si>
    <t xml:space="preserve">KOTA STONE  FLOORING </t>
  </si>
  <si>
    <t xml:space="preserve">KOTA  STONE  SKIRTING ( 4" high ) </t>
  </si>
  <si>
    <r>
      <t xml:space="preserve">Providing &amp; laying of 25 thk. 560mmX560mm Kota Stone flooring over a bed of 20mm thk. Cement mortar (1:4) jointed with cement slurry mixed with pigment to match the color of kota stone including hole cutting for traps etc. necessary cutting, rubbing, grinding and mirror polishing completed as per the details are provided  in drawings or as directed by Architect/Engineer.  </t>
    </r>
    <r>
      <rPr>
        <sz val="16"/>
        <rFont val="Swis721 Cn BT"/>
        <family val="2"/>
      </rPr>
      <t xml:space="preserve">
 </t>
    </r>
  </si>
  <si>
    <r>
      <t xml:space="preserve">Providing &amp; fixing of 25mm thk. </t>
    </r>
    <r>
      <rPr>
        <b/>
        <sz val="9"/>
        <rFont val="Swis721 Cn BT"/>
        <family val="2"/>
      </rPr>
      <t>kota stone 4"</t>
    </r>
    <r>
      <rPr>
        <sz val="9"/>
        <rFont val="Swis721 Cn BT"/>
        <family val="2"/>
      </rPr>
      <t xml:space="preserve"> high over a bed of 20 mm thk. Cement mortar ( 1:4 ) jointed with cement slurry mixed with pigment to match the coloure of KOTA including necessary wastage ,cutting ,grinding &amp;</t>
    </r>
    <r>
      <rPr>
        <b/>
        <sz val="9"/>
        <rFont val="Swis721 Cn BT"/>
        <family val="2"/>
      </rPr>
      <t xml:space="preserve"> </t>
    </r>
    <r>
      <rPr>
        <sz val="9"/>
        <rFont val="Swis721 Cn BT"/>
        <family val="2"/>
      </rPr>
      <t xml:space="preserve">polishing completed as per the details are provided  in drawings or as directed by Architect/Engineer. </t>
    </r>
    <r>
      <rPr>
        <b/>
        <sz val="16"/>
        <color indexed="8"/>
        <rFont val="Arial"/>
        <family val="2"/>
      </rPr>
      <t xml:space="preserve">
</t>
    </r>
    <r>
      <rPr>
        <sz val="16"/>
        <color indexed="8"/>
        <rFont val="Arial"/>
        <family val="2"/>
      </rPr>
      <t xml:space="preserve"> </t>
    </r>
  </si>
  <si>
    <t xml:space="preserve">( 1500,mm  x 750mm ) </t>
  </si>
  <si>
    <t xml:space="preserve">No </t>
  </si>
  <si>
    <t xml:space="preserve">( 1500,mm  x  1750mm ) </t>
  </si>
  <si>
    <t>LUCKNOW T-3, AIRPORT  THE IRISH HOUSE   BOQ</t>
  </si>
  <si>
    <t>Gypsum False ceiling - Fire rated</t>
  </si>
  <si>
    <t>Providing and fixing :-in position Saint Gobain Gyproc make, Gypsum Board fire rated False Ceiling as per manufacturer's  specifications and instructions with 12.5 mm thick `Gypboard' Screw-fixed to the underside  Of suspended G.I. grid. G.I. grid should be Constructed and suspended from the main ceiling as per manufacturer's instructions and as per specifications using Original Co. Specified GypRock  Framework Sections G.I.24 gauge The Gypboard should be fixed to G.I. grid with 25 mm long Drawali Screws. The `Gypboard '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buckling/swaying at every 1200 mm. Item to be completed in all respect including necessary  sleeves for ducts finishing of joints cut outs supports for A.C. grills, light fixtures, speakers etc.</t>
  </si>
  <si>
    <t xml:space="preserve">Providing &amp; fixing Trap door to be made of 19mm fire rated ply, finished with laminate or approved paint to match the shade of false ceiling. The trapdoor edges to be finished with 8mm thick teak wood lipping painted to match ceiling color. The item is inclusive of all fittings, fixtures and hardware; providing &amp;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&amp; details,as per the instructions of the Architect/Engineer in charge. </t>
  </si>
  <si>
    <t>CINDER/ LIGHT WT. SIPORAX BLOCK BATS  FILLING</t>
  </si>
  <si>
    <t>MOH raised floor</t>
  </si>
  <si>
    <t xml:space="preserve">Providing &amp; Filling light wt. Siporex block bats  to conceal drainage &amp; plumbing lines. The Top layer should be finished properly to receive P.C.C base flooring layer on it. The same shall be  completed as per the details are provided in drawings or as directed by Architect. </t>
  </si>
  <si>
    <t>PCC Layer</t>
  </si>
  <si>
    <t>Providing &amp; Laying P.C.C 1:3:6 of average thickness of upto 50mm of M 10 grade of concrete ( 1 cement :3 coarse sand:6 graded stone aggregate 20 mm nominal size) as floor base.</t>
  </si>
  <si>
    <r>
      <t xml:space="preserve">P/F </t>
    </r>
    <r>
      <rPr>
        <b/>
        <sz val="10"/>
        <rFont val="Swis721 Cn BT"/>
        <family val="2"/>
      </rPr>
      <t>HARD Wood door frames i.e Sal wood or</t>
    </r>
    <r>
      <rPr>
        <b/>
        <sz val="16"/>
        <rFont val="Arial"/>
        <family val="2"/>
      </rPr>
      <t xml:space="preserve"> </t>
    </r>
    <r>
      <rPr>
        <b/>
        <sz val="10"/>
        <rFont val="Swis721 Cn BT"/>
        <family val="2"/>
      </rPr>
      <t xml:space="preserve">Equivalent </t>
    </r>
    <r>
      <rPr>
        <sz val="10"/>
        <rFont val="Swis721 Cn BT"/>
        <family val="2"/>
      </rPr>
      <t xml:space="preserve"> 2.5"X 5"complete with grooves as specified complete polished matching to the laminate as specified, with all necessary hardware such as hold fasts with polish finish of approved shade etc. completed as per design &amp; details given in drawing/Architect instruction. 
Architect to mention the size and number of HOLD FASTS, door frames to be manufactured with horns minimum 3" , rebate size and a temporary wooden strip to retain the shape of the frame etc.including  polish of approved shade. Basic cost of wood is Rs..2000.00  per Cu. ft.
</t>
    </r>
  </si>
  <si>
    <t>Cum</t>
  </si>
  <si>
    <t>Subject to wet work vendor work done or not</t>
  </si>
  <si>
    <t>Equipment's shifting from terminal outside till outlet with placement, kinldy note proper handling and shifting to be done.</t>
  </si>
  <si>
    <t>Job</t>
  </si>
  <si>
    <t>WOOD WORK - DOOR - FIRE RATED WITH CERTIFICATE</t>
  </si>
  <si>
    <t>Flush door (35 mm thk ply) finished with approved laminate, having vision panel of size 1'-0" x 1'-0" at eye level &amp; S.S. Kick Plate (Matt finish). All necessary hardware (i.e. Liver Handle with motrice Latch &amp; Lock  high, door stopper, PVC Buffer etc . to be provided. client of size 4"x3" polished/painted to match dessert recon laminate color &amp; having open door closure fixed on hinges. All to be completed as per the details are provided  in drawings or as directed by Architect/Engineer. Door Size 3'6" x 7'0" . Fire rated doors with certificate.</t>
  </si>
  <si>
    <t xml:space="preserve">Flush door (35 mm thk  ply) finished with 1mm thk.  LAMINATEon both side, having vision panel of size 1'-0" x 1'-0" at eye level &amp; SS Kick Plate ( Matt Finish ). All necessary hardware (i.e. lock, handle, hinges, latch or tower bolt, door stopper, door pvc buffer etc ) to be provided. All to be completed as per the details are provided  in drawings or as directed by Architect/Engineer. Door Size 3' 0" x 7'0". Fire rated doors with certificate.
</t>
  </si>
  <si>
    <t>Hoods installation with all accessories/fittings such as ms support/anchor fasteners etc in all aspects.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</si>
</sst>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5">
    <numFmt numFmtId="6" formatCode="&quot;₹&quot;\ #,##0;[Red]&quot;₹&quot;\ \-#,##0"/>
    <numFmt numFmtId="8" formatCode="&quot;₹&quot;\ #,##0.00;[Red]&quot;₹&quot;\ \-#,##0.00"/>
    <numFmt numFmtId="41" formatCode="_ * #,##0_ ;_ * \-#,##0_ ;_ * &quot;-&quot;_ ;_ @_ "/>
    <numFmt numFmtId="44" formatCode="_ &quot;₹&quot;\ * #,##0.00_ ;_ &quot;₹&quot;\ * \-#,##0.00_ ;_ &quot;₹&quot;\ * &quot;-&quot;??_ ;_ @_ "/>
    <numFmt numFmtId="43" formatCode="_ * #,##0.00_ ;_ * \-#,##0.00_ ;_ * &quot;-&quot;??_ ;_ @_ "/>
    <numFmt numFmtId="164" formatCode="_(* #,##0.00_);_(* \(#,##0.00\);_(* &quot;-&quot;??_);_(@_)"/>
    <numFmt numFmtId="165" formatCode="_(* #,##0_);_(* \(#,##0\);_(* \-??_);_(@_)"/>
    <numFmt numFmtId="166" formatCode="_(* #,##0.00_);_(* \(#,##0.00\);_(* \-??_);_(@_)"/>
    <numFmt numFmtId="167" formatCode="0.0"/>
    <numFmt numFmtId="168" formatCode="_(* #,##0_);_(* \(#,##0\);_(* &quot;-&quot;??_);_(@_)"/>
    <numFmt numFmtId="169" formatCode="[$-409]d/mmm/yy;@"/>
    <numFmt numFmtId="170" formatCode="#,##0%;\-#,##0%;&quot;- &quot;"/>
    <numFmt numFmtId="171" formatCode="_(&quot;$&quot;* #,##0.00_);_(&quot;$&quot;* \(#,##0.00\);_(&quot;$&quot;* &quot;-&quot;??_);_(@_)"/>
    <numFmt numFmtId="172" formatCode="_(&quot;Rs.&quot;* #,##0_);_(&quot;Rs.&quot;* \(#,##0\);_(&quot;Rs.&quot;* &quot;-&quot;_);_(@_)"/>
    <numFmt numFmtId="173" formatCode="&quot;Rs.&quot;\ #,##0_);\(&quot;Rs.&quot;\ #,##0\)"/>
    <numFmt numFmtId="174" formatCode="#,##0;\-#,##0;&quot;-&quot;"/>
    <numFmt numFmtId="175" formatCode="#,##0.00;\-#,##0.00;&quot;-&quot;"/>
    <numFmt numFmtId="176" formatCode="#,##0.0%;\-#,##0.0%;&quot;- &quot;"/>
    <numFmt numFmtId="177" formatCode="#,##0.00%;\-#,##0.00%;&quot;- &quot;"/>
    <numFmt numFmtId="178" formatCode="#,##0.0;\-#,##0.0;&quot;-&quot;"/>
    <numFmt numFmtId="179" formatCode="[Red]0%;[Red]\(0%\)"/>
    <numFmt numFmtId="180" formatCode="0%;\(0%\)"/>
    <numFmt numFmtId="181" formatCode="\ \ @"/>
    <numFmt numFmtId="182" formatCode="\ \ \ \ @"/>
    <numFmt numFmtId="183" formatCode="#,##0.00\ &quot;€&quot;;\-#,##0.00\ &quot;€&quot;"/>
    <numFmt numFmtId="184" formatCode="[$-409]General"/>
    <numFmt numFmtId="185" formatCode="General\)"/>
    <numFmt numFmtId="186" formatCode="&quot;Rs.&quot;\ #,##0.00\ &quot;Lakhs&quot;"/>
    <numFmt numFmtId="187" formatCode="&quot; &quot;#,##0.00&quot; &quot;;&quot; (&quot;#,##0.00&quot;)&quot;;&quot; -&quot;00&quot; &quot;;&quot; &quot;@&quot; &quot;"/>
    <numFmt numFmtId="188" formatCode="_-* #,##0.00_-;\-* #,##0.00_-;_-* &quot;-&quot;??_-;_-@_-"/>
    <numFmt numFmtId="189" formatCode="0.000"/>
    <numFmt numFmtId="190" formatCode="#,##0.000"/>
    <numFmt numFmtId="191" formatCode="[$-409]d/mmm/yy"/>
    <numFmt numFmtId="192" formatCode="&quot;$&quot;#,##0;\(&quot;$&quot;#,##0\)"/>
    <numFmt numFmtId="193" formatCode="_ &quot;₹&quot;* #,##0.00_ ;_ &quot;₹&quot;* \-#,##0.00_ ;_ &quot;₹&quot;* &quot;-&quot;??_ ;_ @_ "/>
    <numFmt numFmtId="194" formatCode="[$-409]d\-mmm\-yy"/>
    <numFmt numFmtId="195" formatCode="&quot;On&quot;;&quot;On&quot;;&quot;Off&quot;"/>
    <numFmt numFmtId="196" formatCode="&quot;Rs.&quot;\ #,##0;&quot;Rs.&quot;\ \-#,##0"/>
    <numFmt numFmtId="197" formatCode="&quot;Rs.&quot;\ #,##0.00;[Red]&quot;Rs.&quot;\ \-#,##0.00"/>
    <numFmt numFmtId="198" formatCode="&quot;$&quot;#,##0_);\(&quot;$&quot;#,##0\)"/>
    <numFmt numFmtId="199" formatCode="&quot;$&quot;#,##0_);[Red]\(&quot;$&quot;#,##0\)"/>
    <numFmt numFmtId="200" formatCode="&quot;\&quot;#,##0;[Red]&quot;\&quot;\-#,##0"/>
    <numFmt numFmtId="201" formatCode="&quot;Rs.&quot;#,##0.00_);\(&quot;Rs.&quot;#,##0.00\)"/>
    <numFmt numFmtId="202" formatCode="\(0.00%"/>
    <numFmt numFmtId="203" formatCode="yyyy"/>
    <numFmt numFmtId="204" formatCode="_-&quot;$&quot;* #,##0.00_-;&quot;-$&quot;* #,##0.00_-;_-&quot;$&quot;* \-??_-;_-@_-"/>
    <numFmt numFmtId="205" formatCode="General_)"/>
    <numFmt numFmtId="206" formatCode="#."/>
    <numFmt numFmtId="207" formatCode="#,##0_);[Red]\(#,##0\);;@"/>
    <numFmt numFmtId="208" formatCode="\##,##0;[Red]&quot;\-&quot;#,##0"/>
    <numFmt numFmtId="209" formatCode="&quot;$&quot;#,##0_);[Red]&quot;($&quot;#,##0\)"/>
    <numFmt numFmtId="210" formatCode="General\ ;[Red]\(General\)"/>
    <numFmt numFmtId="211" formatCode="#,##0.000_);\(#,##0.000\)"/>
    <numFmt numFmtId="212" formatCode="_(&quot;Rs.&quot;* #,##0_);_(&quot;Rs.&quot;* \(#,##0\);_(&quot;Rs.&quot;* &quot;-&quot;??_);_(@_)"/>
    <numFmt numFmtId="213" formatCode="#,##0.00\ ;&quot; (&quot;#,##0.00\);&quot; -&quot;#\ ;@\ "/>
    <numFmt numFmtId="214" formatCode="&quot;$&quot;#,##0.00"/>
    <numFmt numFmtId="215" formatCode="mm/dd/yy"/>
    <numFmt numFmtId="216" formatCode="&quot;Rs. &quot;#,##0_);&quot;(Rs. &quot;#,##0\)"/>
    <numFmt numFmtId="217" formatCode="&quot;Rs.&quot;#,##0.00_);&quot;(Rs.&quot;#,##0.00\)"/>
    <numFmt numFmtId="218" formatCode="&quot; &quot;#,##0.0000_);\(&quot; &quot;#,##0.0000\)"/>
    <numFmt numFmtId="219" formatCode="_-&quot;£&quot;* #,##0_-;&quot;-£&quot;* #,##0_-;_-&quot;£&quot;* \-_-;_-@_-"/>
    <numFmt numFmtId="220" formatCode="#,##0;\(#,##0\)"/>
    <numFmt numFmtId="221" formatCode="_(&quot;$&quot;* #,##0.00_);_(&quot;$&quot;* \(#,##0.00\);_(&quot;$&quot;* \-??_);_(@_)"/>
    <numFmt numFmtId="222" formatCode="&quot;\&quot;#,##0.00;[Red]&quot;\&quot;\-#,##0.00"/>
    <numFmt numFmtId="223" formatCode="#,##0.0_);\(#,##0.0\)"/>
    <numFmt numFmtId="224" formatCode="0.00_)"/>
    <numFmt numFmtId="225" formatCode="_-* #,##0.00_-;\-* #,##0.00_-;_-* \-??_-;_-@_-"/>
    <numFmt numFmtId="226" formatCode="_-[$€-2]\ * #,##0.00_-;\-[$€-2]\ * #,##0.00_-;_-[$€-2]\ * \-??_-"/>
    <numFmt numFmtId="227" formatCode="\+0.00%\+"/>
    <numFmt numFmtId="228" formatCode="_-* #,##0_-;\-* #,##0_-;_-* \-_-;_-@_-"/>
    <numFmt numFmtId="229" formatCode="0##0"/>
    <numFmt numFmtId="230" formatCode="0###0"/>
    <numFmt numFmtId="231" formatCode="&quot;£&quot;#,##0_);\(&quot;£&quot;#,##0\)"/>
    <numFmt numFmtId="232" formatCode="_([$€-2]* #,##0.00_);_([$€-2]* \(#,##0.00\);_([$€-2]* &quot;-&quot;??_)"/>
    <numFmt numFmtId="233" formatCode="&quot;£ &quot;#,##0.00;\-&quot;£ &quot;#,##0.00"/>
    <numFmt numFmtId="234" formatCode="&quot;£&quot;#,##0;&quot;-£&quot;#,##0"/>
    <numFmt numFmtId="235" formatCode="&quot;£ &quot;#,##0.00;&quot;-£ &quot;#,##0.00"/>
    <numFmt numFmtId="236" formatCode="0.00%\)"/>
    <numFmt numFmtId="237" formatCode="#,##0.0000_);&quot;( &quot;#,##0.0000\)"/>
    <numFmt numFmtId="238" formatCode="_ * #,##0.00_ ;_ * \-#,##0.00_ ;_ * \-??_ ;_ @_ "/>
    <numFmt numFmtId="239" formatCode="&quot;US$&quot;#,##0.00;&quot;(US$&quot;#,##0.00\)"/>
    <numFmt numFmtId="240" formatCode="_(&quot;Rs.&quot;* #,##0_);_(&quot;Rs.&quot;* \(#,##0\);_(&quot;Rs.&quot;* \-??_);_(@_)"/>
    <numFmt numFmtId="241" formatCode="0.000_)"/>
    <numFmt numFmtId="242" formatCode="&quot;$&quot;##,##0.00_);&quot;($&quot;##,##0.00\)"/>
    <numFmt numFmtId="243" formatCode="&quot;$&quot;#,##0.00;\(&quot;$&quot;#,##0.00\)"/>
    <numFmt numFmtId="244" formatCode="0.0%"/>
    <numFmt numFmtId="245" formatCode="\U\S&quot;$&quot;#,##0.00;\(\U\S&quot;$&quot;#,##0.00\)"/>
    <numFmt numFmtId="246" formatCode="_-&quot;£&quot;* #,##0_-;\-&quot;£&quot;* #,##0_-;_-&quot;£&quot;* &quot;-&quot;_-;_-@_-"/>
    <numFmt numFmtId="247" formatCode="_([$€-2]* #,##0.00_);_([$€-2]* \(#,##0.00\);_([$€-2]* \-??_)"/>
    <numFmt numFmtId="248" formatCode="_(* #,##0.00_);_(* \(#,##0.00\);_(* &quot;-&quot;?_);@_)"/>
    <numFmt numFmtId="249" formatCode="##\ ##\ ###"/>
    <numFmt numFmtId="250" formatCode="_(&quot;$&quot;* #,##0_);_(&quot;$&quot;* \(#,##0\);_(&quot;$&quot;* \-??_);_(@_)"/>
    <numFmt numFmtId="251" formatCode="&quot;$&quot;##,##0.00_);\(&quot;$&quot;##,##0.00\)"/>
    <numFmt numFmtId="252" formatCode="&quot; &quot;#,##0.00&quot; &quot;;&quot; (&quot;#,##0.00&quot;)&quot;;&quot; -&quot;#&quot; &quot;;&quot; &quot;@&quot; &quot;"/>
    <numFmt numFmtId="253" formatCode="&quot;Rs.&quot;##,##0.00_);&quot;(Rs.&quot;##,##0.00\)"/>
    <numFmt numFmtId="254" formatCode="_ * #,##0_)\ &quot;$&quot;_ ;_ * \(#,##0\)\ &quot;$&quot;_ ;_ * &quot;-&quot;_)\ &quot;$&quot;_ ;_ @_ "/>
    <numFmt numFmtId="255" formatCode="_ * #,##0.00_)\ &quot;$&quot;_ ;_ * \(#,##0.00\)\ &quot;$&quot;_ ;_ * &quot;-&quot;??_)\ &quot;$&quot;_ ;_ @_ "/>
    <numFmt numFmtId="256" formatCode="&quot;Rs.&quot;#,###,##0_);\(&quot;Rs.&quot;#,###,##0\)"/>
    <numFmt numFmtId="257" formatCode="&quot;Rs. &quot;#,###,##0_);\(&quot;Rs. &quot;#,###,##0\)"/>
    <numFmt numFmtId="258" formatCode="&quot;Rs. &quot;#,###,##0_);&quot;(Rs. &quot;#,###,##0\)"/>
    <numFmt numFmtId="259" formatCode="&quot;Rs.&quot;##,##0.00_);\(&quot;Rs.&quot;##,##0.00\)"/>
    <numFmt numFmtId="260" formatCode="_-&quot;$&quot;* #,##0_-;&quot;-$&quot;* #,##0_-;_-&quot;$&quot;* \-_-;_-@_-"/>
    <numFmt numFmtId="261" formatCode="#,##0.00&quot; &quot;;&quot; (&quot;#,##0.00&quot;)&quot;;&quot; -&quot;#&quot; &quot;;@&quot; &quot;"/>
    <numFmt numFmtId="262" formatCode="#,##0.00&quot; &quot;;&quot; -&quot;#,##0.00&quot; &quot;;&quot; -&quot;#&quot; &quot;;@&quot; &quot;"/>
    <numFmt numFmtId="263" formatCode="#,##0.00&quot; &quot;;&quot; (&quot;#,##0.00&quot;)&quot;;&quot; -&quot;00&quot; &quot;;@&quot; &quot;"/>
  </numFmts>
  <fonts count="322">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1"/>
      <color rgb="FF808080"/>
      <name val="Calibri"/>
      <family val="2"/>
      <charset val="1"/>
    </font>
    <font>
      <sz val="10"/>
      <name val="Arial"/>
      <family val="2"/>
    </font>
    <font>
      <sz val="11"/>
      <color indexed="10"/>
      <name val="Calibri"/>
      <family val="2"/>
    </font>
    <font>
      <sz val="11"/>
      <color rgb="FF000000"/>
      <name val="Calibri"/>
      <family val="2"/>
      <charset val="1"/>
    </font>
    <font>
      <sz val="11"/>
      <color indexed="8"/>
      <name val="Calibri"/>
      <family val="2"/>
      <charset val="1"/>
    </font>
    <font>
      <sz val="10"/>
      <name val="Times New Roman"/>
      <family val="1"/>
    </font>
    <font>
      <sz val="8"/>
      <name val="Calibri"/>
      <family val="2"/>
      <charset val="1"/>
    </font>
    <font>
      <sz val="11"/>
      <name val="Tahoma"/>
      <family val="2"/>
    </font>
    <font>
      <sz val="11"/>
      <color indexed="8"/>
      <name val="Calibri"/>
      <family val="2"/>
    </font>
    <font>
      <b/>
      <sz val="14"/>
      <color indexed="8"/>
      <name val="Calibri"/>
      <family val="2"/>
      <scheme val="minor"/>
    </font>
    <font>
      <b/>
      <sz val="11"/>
      <name val="Calibri"/>
      <family val="2"/>
      <scheme val="minor"/>
    </font>
    <font>
      <b/>
      <sz val="11"/>
      <color indexed="8"/>
      <name val="Calibri"/>
      <family val="2"/>
      <scheme val="minor"/>
    </font>
    <font>
      <sz val="11"/>
      <color theme="1"/>
      <name val="Calibri"/>
      <family val="2"/>
      <scheme val="minor"/>
    </font>
    <font>
      <sz val="10"/>
      <color theme="1"/>
      <name val="Century Gothic"/>
      <family val="2"/>
    </font>
    <font>
      <b/>
      <sz val="10"/>
      <name val="Century Gothic"/>
      <family val="2"/>
    </font>
    <font>
      <sz val="10"/>
      <name val="Century Gothic"/>
      <family val="2"/>
    </font>
    <font>
      <b/>
      <sz val="14"/>
      <name val="Century Gothic"/>
      <family val="2"/>
    </font>
    <font>
      <b/>
      <i/>
      <u/>
      <sz val="10"/>
      <name val="Century Gothic"/>
      <family val="2"/>
    </font>
    <font>
      <b/>
      <sz val="10"/>
      <color theme="1"/>
      <name val="Century Gothic"/>
      <family val="2"/>
    </font>
    <font>
      <sz val="11"/>
      <color indexed="9"/>
      <name val="Calibri"/>
      <family val="2"/>
    </font>
    <font>
      <sz val="11"/>
      <color indexed="8"/>
      <name val="Arial"/>
      <family val="2"/>
    </font>
    <font>
      <sz val="11"/>
      <color indexed="60"/>
      <name val="Calibri"/>
      <family val="2"/>
    </font>
    <font>
      <b/>
      <sz val="10"/>
      <name val="Century Gothic"/>
      <family val="1"/>
    </font>
    <font>
      <sz val="10"/>
      <name val="Century Gothic"/>
      <family val="1"/>
    </font>
    <font>
      <sz val="10"/>
      <color rgb="FF000000"/>
      <name val="Calibri"/>
      <family val="2"/>
      <scheme val="minor"/>
    </font>
    <font>
      <sz val="11"/>
      <color indexed="8"/>
      <name val="Times New Roman"/>
      <family val="1"/>
      <charset val="1"/>
    </font>
    <font>
      <sz val="11"/>
      <color indexed="8"/>
      <name val="Times New Roman"/>
      <family val="1"/>
    </font>
    <font>
      <i/>
      <sz val="11"/>
      <color rgb="FF7F7F7F"/>
      <name val="Calibri"/>
      <family val="2"/>
      <scheme val="minor"/>
    </font>
    <font>
      <i/>
      <sz val="11"/>
      <color rgb="FF7F7F7F"/>
      <name val="Calibri"/>
      <family val="2"/>
      <charset val="1"/>
    </font>
    <font>
      <sz val="10"/>
      <name val="Helv"/>
      <family val="2"/>
    </font>
    <font>
      <b/>
      <sz val="10"/>
      <name val="Arial"/>
      <family val="2"/>
    </font>
    <font>
      <sz val="10"/>
      <color rgb="FF000000"/>
      <name val="Calibri"/>
      <family val="2"/>
      <scheme val="minor"/>
    </font>
    <font>
      <b/>
      <sz val="11"/>
      <color rgb="FF000000"/>
      <name val="Calibri"/>
      <family val="2"/>
    </font>
    <font>
      <b/>
      <sz val="11"/>
      <color theme="1"/>
      <name val="Calibri"/>
      <family val="2"/>
      <scheme val="minor"/>
    </font>
    <font>
      <sz val="11"/>
      <color theme="0"/>
      <name val="Calibri"/>
      <family val="2"/>
      <scheme val="minor"/>
    </font>
    <font>
      <sz val="10"/>
      <color indexed="8"/>
      <name val="Arial"/>
      <family val="2"/>
    </font>
    <font>
      <sz val="10"/>
      <name val="Arial"/>
      <family val="2"/>
      <charset val="134"/>
    </font>
    <font>
      <sz val="10"/>
      <color indexed="8"/>
      <name val="Arial"/>
      <family val="2"/>
      <charset val="134"/>
    </font>
    <font>
      <sz val="11"/>
      <color indexed="8"/>
      <name val="Calibri"/>
      <family val="2"/>
      <charset val="134"/>
    </font>
    <font>
      <b/>
      <sz val="11"/>
      <color indexed="8"/>
      <name val="Calibri"/>
      <family val="2"/>
      <charset val="134"/>
    </font>
    <font>
      <sz val="11"/>
      <name val="Arial"/>
      <family val="2"/>
      <charset val="134"/>
    </font>
    <font>
      <sz val="12"/>
      <name val="Times New Roman"/>
      <family val="1"/>
    </font>
    <font>
      <sz val="10"/>
      <name val="Helv"/>
      <charset val="204"/>
    </font>
    <font>
      <b/>
      <sz val="11"/>
      <color indexed="8"/>
      <name val="Calibri"/>
      <family val="2"/>
    </font>
    <font>
      <sz val="11"/>
      <color indexed="10"/>
      <name val="Calibri"/>
      <family val="2"/>
      <charset val="134"/>
    </font>
    <font>
      <sz val="11"/>
      <color rgb="FF000000"/>
      <name val="Calibri"/>
      <family val="2"/>
    </font>
    <font>
      <sz val="11"/>
      <color theme="1"/>
      <name val="Calibri"/>
      <family val="2"/>
    </font>
    <font>
      <sz val="10"/>
      <name val="MS Sans Serif"/>
      <charset val="134"/>
    </font>
    <font>
      <sz val="10"/>
      <color indexed="10"/>
      <name val="Arial"/>
      <family val="2"/>
      <charset val="134"/>
    </font>
    <font>
      <sz val="10"/>
      <name val="MS Sans Serif"/>
      <family val="2"/>
      <charset val="134"/>
    </font>
    <font>
      <sz val="11"/>
      <color indexed="8"/>
      <name val="Arial"/>
      <family val="2"/>
      <charset val="134"/>
    </font>
    <font>
      <sz val="11"/>
      <color theme="1"/>
      <name val="Arial"/>
      <family val="2"/>
    </font>
    <font>
      <sz val="11"/>
      <name val="Arial"/>
      <family val="1"/>
      <charset val="134"/>
    </font>
    <font>
      <sz val="10"/>
      <name val="MS Sans Serif"/>
      <family val="2"/>
    </font>
    <font>
      <sz val="11"/>
      <name val="Arial"/>
      <family val="2"/>
    </font>
    <font>
      <sz val="10"/>
      <name val="Times New Roman"/>
      <family val="1"/>
      <charset val="134"/>
    </font>
    <font>
      <sz val="10"/>
      <color indexed="8"/>
      <name val="Times New Roman"/>
      <family val="1"/>
      <charset val="134"/>
    </font>
    <font>
      <sz val="11"/>
      <name val="Arial"/>
      <family val="1"/>
    </font>
    <font>
      <sz val="10"/>
      <color rgb="FF000000"/>
      <name val="Times New Roman"/>
      <family val="1"/>
    </font>
    <font>
      <b/>
      <sz val="9"/>
      <name val="Arial"/>
      <family val="2"/>
    </font>
    <font>
      <sz val="9"/>
      <name val="Arial"/>
      <family val="2"/>
    </font>
    <font>
      <sz val="8"/>
      <name val="Arial"/>
      <family val="2"/>
    </font>
    <font>
      <sz val="10"/>
      <name val="MS Sans Serif"/>
    </font>
    <font>
      <sz val="10"/>
      <color theme="1"/>
      <name val="Arial"/>
      <family val="2"/>
    </font>
    <font>
      <sz val="10"/>
      <color indexed="10"/>
      <name val="Arial"/>
      <family val="2"/>
    </font>
    <font>
      <sz val="10"/>
      <color indexed="8"/>
      <name val="Arial"/>
      <family val="2"/>
    </font>
    <font>
      <b/>
      <sz val="12"/>
      <name val="Arial"/>
      <family val="2"/>
    </font>
    <font>
      <sz val="10"/>
      <color indexed="12"/>
      <name val="Arial"/>
      <family val="2"/>
    </font>
    <font>
      <sz val="10"/>
      <color indexed="14"/>
      <name val="Arial"/>
      <family val="2"/>
    </font>
    <font>
      <sz val="8"/>
      <name val="Arial Narrow"/>
      <family val="2"/>
    </font>
    <font>
      <sz val="12"/>
      <color theme="1"/>
      <name val="Calibri"/>
      <family val="2"/>
      <scheme val="minor"/>
    </font>
    <font>
      <sz val="10"/>
      <color rgb="FF000000"/>
      <name val="Arial"/>
      <family val="2"/>
    </font>
    <font>
      <b/>
      <sz val="12"/>
      <name val="Times New Roman"/>
      <family val="1"/>
    </font>
    <font>
      <sz val="9"/>
      <name val="Times New Roman"/>
      <family val="1"/>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4"/>
      <name val="Calibri"/>
      <family val="2"/>
    </font>
    <font>
      <b/>
      <sz val="13"/>
      <color indexed="54"/>
      <name val="Calibri"/>
      <family val="2"/>
    </font>
    <font>
      <b/>
      <sz val="11"/>
      <color indexed="54"/>
      <name val="Calibri"/>
      <family val="2"/>
    </font>
    <font>
      <sz val="11"/>
      <color indexed="62"/>
      <name val="Calibri"/>
      <family val="2"/>
    </font>
    <font>
      <sz val="11"/>
      <color indexed="52"/>
      <name val="Calibri"/>
      <family val="2"/>
    </font>
    <font>
      <b/>
      <sz val="11"/>
      <color indexed="63"/>
      <name val="Calibri"/>
      <family val="2"/>
    </font>
    <font>
      <sz val="18"/>
      <color indexed="54"/>
      <name val="Calibri Light"/>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12"/>
      <name val="Arial"/>
      <family val="2"/>
    </font>
    <font>
      <sz val="10"/>
      <name val="Arial"/>
      <family val="2"/>
      <charset val="204"/>
    </font>
    <font>
      <sz val="11"/>
      <name val="Times New Roman"/>
      <family val="1"/>
    </font>
    <font>
      <sz val="10"/>
      <name val="Vogue"/>
    </font>
    <font>
      <b/>
      <sz val="11"/>
      <name val="Times New Roman"/>
      <family val="1"/>
    </font>
    <font>
      <sz val="9"/>
      <color theme="1"/>
      <name val="Verdana"/>
      <family val="2"/>
    </font>
    <font>
      <sz val="11"/>
      <name val="Century Gothic"/>
      <family val="2"/>
    </font>
    <font>
      <sz val="11"/>
      <name val="Times New Roman"/>
      <family val="1"/>
      <charset val="134"/>
    </font>
    <font>
      <b/>
      <sz val="11"/>
      <color indexed="56"/>
      <name val="Calibri"/>
      <family val="2"/>
      <charset val="134"/>
    </font>
    <font>
      <sz val="10"/>
      <color indexed="14"/>
      <name val="Arial"/>
      <family val="2"/>
      <charset val="134"/>
    </font>
    <font>
      <sz val="10"/>
      <color indexed="12"/>
      <name val="Arial"/>
      <family val="2"/>
      <charset val="134"/>
    </font>
    <font>
      <u/>
      <sz val="10"/>
      <color indexed="12"/>
      <name val="Arial"/>
      <family val="2"/>
      <charset val="134"/>
    </font>
    <font>
      <sz val="11"/>
      <color indexed="9"/>
      <name val="Calibri"/>
      <family val="2"/>
      <charset val="134"/>
    </font>
    <font>
      <b/>
      <sz val="15"/>
      <color indexed="54"/>
      <name val="Calibri"/>
      <family val="2"/>
      <charset val="134"/>
    </font>
    <font>
      <sz val="11"/>
      <color indexed="62"/>
      <name val="Calibri"/>
      <family val="2"/>
      <charset val="134"/>
    </font>
    <font>
      <b/>
      <sz val="12"/>
      <name val="Arial"/>
      <family val="2"/>
      <charset val="134"/>
    </font>
    <font>
      <sz val="18"/>
      <color indexed="54"/>
      <name val="Calibri Light"/>
      <family val="2"/>
      <charset val="134"/>
    </font>
    <font>
      <b/>
      <sz val="11"/>
      <color indexed="52"/>
      <name val="Calibri"/>
      <family val="2"/>
      <charset val="134"/>
    </font>
    <font>
      <sz val="9"/>
      <color indexed="8"/>
      <name val="Verdana"/>
      <family val="2"/>
      <charset val="134"/>
    </font>
    <font>
      <i/>
      <sz val="11"/>
      <color indexed="23"/>
      <name val="Calibri"/>
      <family val="2"/>
      <charset val="134"/>
    </font>
    <font>
      <b/>
      <sz val="11"/>
      <color indexed="9"/>
      <name val="Calibri"/>
      <family val="2"/>
      <charset val="134"/>
    </font>
    <font>
      <sz val="11"/>
      <color indexed="60"/>
      <name val="Calibri"/>
      <family val="2"/>
      <charset val="134"/>
    </font>
    <font>
      <b/>
      <sz val="15"/>
      <color indexed="56"/>
      <name val="Calibri"/>
      <family val="2"/>
      <charset val="134"/>
    </font>
    <font>
      <sz val="8"/>
      <name val="Arial Narrow"/>
      <family val="2"/>
      <charset val="134"/>
    </font>
    <font>
      <sz val="11"/>
      <color indexed="20"/>
      <name val="Calibri"/>
      <family val="2"/>
      <charset val="134"/>
    </font>
    <font>
      <b/>
      <sz val="11"/>
      <color indexed="54"/>
      <name val="Calibri"/>
      <family val="2"/>
      <charset val="134"/>
    </font>
    <font>
      <sz val="11"/>
      <color indexed="52"/>
      <name val="Calibri"/>
      <family val="2"/>
      <charset val="134"/>
    </font>
    <font>
      <b/>
      <sz val="18"/>
      <color indexed="56"/>
      <name val="Cambria"/>
      <family val="2"/>
      <charset val="134"/>
    </font>
    <font>
      <b/>
      <sz val="13"/>
      <color indexed="54"/>
      <name val="Calibri"/>
      <family val="2"/>
      <charset val="134"/>
    </font>
    <font>
      <b/>
      <sz val="13"/>
      <color indexed="56"/>
      <name val="Calibri"/>
      <family val="2"/>
      <charset val="134"/>
    </font>
    <font>
      <sz val="11"/>
      <color indexed="17"/>
      <name val="Calibri"/>
      <family val="2"/>
      <charset val="134"/>
    </font>
    <font>
      <sz val="8"/>
      <name val="Arial"/>
      <family val="2"/>
      <charset val="134"/>
    </font>
    <font>
      <sz val="9"/>
      <name val="Arial"/>
      <family val="2"/>
      <charset val="134"/>
    </font>
    <font>
      <sz val="10"/>
      <name val="Helv"/>
      <family val="2"/>
      <charset val="134"/>
    </font>
    <font>
      <sz val="10"/>
      <name val="Vogue"/>
      <charset val="134"/>
    </font>
    <font>
      <sz val="12"/>
      <color indexed="8"/>
      <name val="Calibri"/>
      <family val="2"/>
      <charset val="134"/>
    </font>
    <font>
      <sz val="12"/>
      <name val="Arial"/>
      <family val="2"/>
      <charset val="134"/>
    </font>
    <font>
      <b/>
      <sz val="11"/>
      <color indexed="63"/>
      <name val="Calibri"/>
      <family val="2"/>
      <charset val="134"/>
    </font>
    <font>
      <u/>
      <sz val="10"/>
      <color theme="10"/>
      <name val="Arial"/>
      <family val="2"/>
    </font>
    <font>
      <sz val="11"/>
      <color indexed="8"/>
      <name val="宋体"/>
    </font>
    <font>
      <b/>
      <u val="double"/>
      <sz val="12"/>
      <name val="Times New Roman"/>
      <family val="1"/>
    </font>
    <font>
      <sz val="11"/>
      <name val="??"/>
      <family val="2"/>
    </font>
    <font>
      <i/>
      <sz val="11"/>
      <color indexed="23"/>
      <name val="宋体"/>
    </font>
    <font>
      <b/>
      <sz val="11"/>
      <color indexed="62"/>
      <name val="Calibri"/>
      <family val="2"/>
    </font>
    <font>
      <b/>
      <sz val="18"/>
      <color indexed="56"/>
      <name val="Cambria"/>
      <family val="1"/>
    </font>
    <font>
      <sz val="11"/>
      <color indexed="22"/>
      <name val="Calibri"/>
      <family val="2"/>
    </font>
    <font>
      <sz val="12"/>
      <name val="Arial MT"/>
      <family val="2"/>
    </font>
    <font>
      <sz val="10"/>
      <name val="Verdana"/>
      <family val="2"/>
    </font>
    <font>
      <b/>
      <u val="double"/>
      <sz val="11"/>
      <name val="Times New Roman"/>
      <family val="1"/>
    </font>
    <font>
      <sz val="11"/>
      <name val="?? ??"/>
      <family val="2"/>
    </font>
    <font>
      <sz val="1"/>
      <color indexed="16"/>
      <name val="Courier New"/>
      <family val="3"/>
    </font>
    <font>
      <b/>
      <sz val="18"/>
      <name val="Times New Roman"/>
      <family val="1"/>
    </font>
    <font>
      <sz val="11"/>
      <color indexed="9"/>
      <name val="宋体"/>
    </font>
    <font>
      <sz val="10"/>
      <name val="Vogue"/>
      <family val="2"/>
    </font>
    <font>
      <b/>
      <sz val="18"/>
      <color indexed="62"/>
      <name val="Cambria"/>
      <family val="1"/>
    </font>
    <font>
      <sz val="11"/>
      <color indexed="10"/>
      <name val="宋体"/>
    </font>
    <font>
      <sz val="8"/>
      <name val="Helv"/>
      <family val="2"/>
    </font>
    <font>
      <sz val="11"/>
      <color indexed="16"/>
      <name val="Calibri"/>
      <family val="2"/>
    </font>
    <font>
      <sz val="10"/>
      <name val="MS Serif"/>
      <family val="1"/>
    </font>
    <font>
      <b/>
      <sz val="11"/>
      <color indexed="24"/>
      <name val="Arial"/>
      <family val="2"/>
    </font>
    <font>
      <sz val="10"/>
      <name val="Courier"/>
      <family val="3"/>
    </font>
    <font>
      <sz val="11"/>
      <color indexed="60"/>
      <name val="宋体"/>
    </font>
    <font>
      <b/>
      <sz val="11"/>
      <color indexed="52"/>
      <name val="宋体"/>
    </font>
    <font>
      <sz val="1"/>
      <color indexed="16"/>
      <name val="Courier"/>
      <family val="3"/>
    </font>
    <font>
      <sz val="14"/>
      <name val="Terminal"/>
      <family val="2"/>
    </font>
    <font>
      <u/>
      <sz val="7.5"/>
      <color indexed="12"/>
      <name val="Arial"/>
      <family val="2"/>
    </font>
    <font>
      <i/>
      <sz val="1"/>
      <color indexed="16"/>
      <name val="Courier New"/>
      <family val="3"/>
    </font>
    <font>
      <b/>
      <sz val="1"/>
      <color indexed="16"/>
      <name val="Courier"/>
      <family val="3"/>
    </font>
    <font>
      <sz val="12"/>
      <name val="Tms Rmn"/>
      <family val="1"/>
    </font>
    <font>
      <sz val="10"/>
      <name val="Courier New"/>
      <family val="3"/>
    </font>
    <font>
      <b/>
      <i/>
      <sz val="16"/>
      <name val="Helv"/>
      <family val="2"/>
    </font>
    <font>
      <b/>
      <sz val="11"/>
      <color indexed="63"/>
      <name val="宋体"/>
    </font>
    <font>
      <sz val="10"/>
      <name val="Geneva"/>
      <family val="2"/>
    </font>
    <font>
      <sz val="10"/>
      <name val="Helvetica"/>
      <family val="2"/>
    </font>
    <font>
      <b/>
      <u/>
      <sz val="10"/>
      <color indexed="18"/>
      <name val="Century Gothic"/>
      <family val="2"/>
    </font>
    <font>
      <i/>
      <sz val="1"/>
      <color indexed="16"/>
      <name val="Courier"/>
      <family val="3"/>
    </font>
    <font>
      <u/>
      <sz val="8"/>
      <color indexed="12"/>
      <name val="Arial"/>
      <family val="2"/>
    </font>
    <font>
      <b/>
      <sz val="11"/>
      <color indexed="53"/>
      <name val="Calibri"/>
      <family val="2"/>
    </font>
    <font>
      <b/>
      <sz val="8"/>
      <color indexed="24"/>
      <name val="Arial"/>
      <family val="2"/>
    </font>
    <font>
      <sz val="11"/>
      <color indexed="8"/>
      <name val="新細明體"/>
    </font>
    <font>
      <b/>
      <sz val="13"/>
      <color indexed="62"/>
      <name val="Calibri"/>
      <family val="2"/>
    </font>
    <font>
      <b/>
      <i/>
      <sz val="16"/>
      <name val="Arial"/>
      <family val="2"/>
    </font>
    <font>
      <b/>
      <sz val="15"/>
      <color indexed="62"/>
      <name val="Calibri"/>
      <family val="2"/>
    </font>
    <font>
      <u/>
      <sz val="7.5"/>
      <color indexed="12"/>
      <name val="Helv"/>
      <family val="2"/>
    </font>
    <font>
      <sz val="11"/>
      <color indexed="20"/>
      <name val="宋体"/>
    </font>
    <font>
      <b/>
      <sz val="11"/>
      <color indexed="22"/>
      <name val="Calibri"/>
      <family val="2"/>
    </font>
    <font>
      <sz val="11"/>
      <color indexed="53"/>
      <name val="Calibri"/>
      <family val="2"/>
    </font>
    <font>
      <sz val="11"/>
      <color indexed="17"/>
      <name val="宋体"/>
    </font>
    <font>
      <b/>
      <sz val="18"/>
      <color indexed="56"/>
      <name val="宋体"/>
    </font>
    <font>
      <b/>
      <sz val="11"/>
      <color indexed="56"/>
      <name val="宋体"/>
    </font>
    <font>
      <sz val="11"/>
      <color indexed="52"/>
      <name val="宋体"/>
    </font>
    <font>
      <b/>
      <i/>
      <sz val="9"/>
      <name val="Times New Roman"/>
      <family val="1"/>
    </font>
    <font>
      <b/>
      <sz val="9"/>
      <color indexed="24"/>
      <name val="Arial"/>
      <family val="2"/>
    </font>
    <font>
      <sz val="12"/>
      <name val="명조"/>
      <family val="2"/>
    </font>
    <font>
      <sz val="10"/>
      <color indexed="8"/>
      <name val="Helv"/>
      <family val="2"/>
    </font>
    <font>
      <i/>
      <sz val="9"/>
      <name val="Times New Roman"/>
      <family val="1"/>
    </font>
    <font>
      <b/>
      <i/>
      <sz val="12"/>
      <name val="Times New Roman"/>
      <family val="1"/>
    </font>
    <font>
      <sz val="11"/>
      <name val="Tms Rmn"/>
      <family val="1"/>
    </font>
    <font>
      <b/>
      <u/>
      <sz val="11"/>
      <name val="Times New Roman"/>
      <family val="1"/>
    </font>
    <font>
      <sz val="11"/>
      <color indexed="62"/>
      <name val="宋体"/>
    </font>
    <font>
      <b/>
      <sz val="1"/>
      <color indexed="16"/>
      <name val="Courier New"/>
      <family val="3"/>
    </font>
    <font>
      <b/>
      <sz val="15"/>
      <color indexed="56"/>
      <name val="宋体"/>
    </font>
    <font>
      <sz val="7"/>
      <name val="Small Fonts"/>
      <family val="2"/>
    </font>
    <font>
      <sz val="11"/>
      <name val="돋움"/>
      <family val="2"/>
    </font>
    <font>
      <sz val="10"/>
      <color indexed="16"/>
      <name val="MS Serif"/>
      <family val="1"/>
    </font>
    <font>
      <b/>
      <sz val="13"/>
      <color indexed="56"/>
      <name val="宋体"/>
    </font>
    <font>
      <sz val="12"/>
      <name val="華康粗圓體"/>
    </font>
    <font>
      <b/>
      <sz val="11"/>
      <color indexed="9"/>
      <name val="宋体"/>
    </font>
    <font>
      <sz val="12"/>
      <color indexed="8"/>
      <name val="Times New Roman"/>
      <family val="1"/>
    </font>
    <font>
      <b/>
      <sz val="12"/>
      <color indexed="18"/>
      <name val="Times New Roman"/>
      <family val="1"/>
    </font>
    <font>
      <u val="double"/>
      <sz val="14"/>
      <color indexed="8"/>
      <name val="Arial"/>
      <family val="2"/>
    </font>
    <font>
      <b/>
      <sz val="11"/>
      <color indexed="8"/>
      <name val="宋体"/>
    </font>
    <font>
      <u/>
      <sz val="9"/>
      <color theme="10"/>
      <name val="Verdana"/>
      <family val="2"/>
    </font>
    <font>
      <u/>
      <sz val="11"/>
      <color theme="10"/>
      <name val="Calibri"/>
      <family val="2"/>
    </font>
    <font>
      <sz val="9"/>
      <color theme="1"/>
      <name val="Calibri"/>
      <family val="2"/>
      <scheme val="minor"/>
    </font>
    <font>
      <b/>
      <sz val="10"/>
      <name val="Arial"/>
      <family val="2"/>
      <charset val="134"/>
    </font>
    <font>
      <sz val="12"/>
      <name val="Times New Roman"/>
      <family val="1"/>
      <charset val="134"/>
    </font>
    <font>
      <sz val="12"/>
      <name val="Tms Rmn"/>
      <family val="1"/>
      <charset val="134"/>
    </font>
    <font>
      <b/>
      <sz val="11"/>
      <color indexed="52"/>
      <name val="宋体"/>
      <charset val="134"/>
    </font>
    <font>
      <sz val="11"/>
      <color indexed="9"/>
      <name val="宋体"/>
      <charset val="134"/>
    </font>
    <font>
      <sz val="8"/>
      <name val="Helv"/>
      <family val="2"/>
      <charset val="134"/>
    </font>
    <font>
      <sz val="11"/>
      <name val="Tms Rmn"/>
      <family val="1"/>
      <charset val="134"/>
    </font>
    <font>
      <sz val="10"/>
      <name val="Vogue"/>
      <family val="2"/>
      <charset val="134"/>
    </font>
    <font>
      <sz val="11"/>
      <color indexed="16"/>
      <name val="Calibri"/>
      <family val="2"/>
      <charset val="134"/>
    </font>
    <font>
      <b/>
      <sz val="9"/>
      <color indexed="24"/>
      <name val="Arial"/>
      <family val="2"/>
      <charset val="134"/>
    </font>
    <font>
      <sz val="10"/>
      <name val="Courier New"/>
      <family val="3"/>
      <charset val="134"/>
    </font>
    <font>
      <sz val="10"/>
      <name val="Courier"/>
      <family val="3"/>
      <charset val="134"/>
    </font>
    <font>
      <sz val="11"/>
      <color indexed="22"/>
      <name val="Calibri"/>
      <family val="2"/>
      <charset val="134"/>
    </font>
    <font>
      <sz val="10"/>
      <name val="Geneva"/>
      <family val="2"/>
      <charset val="134"/>
    </font>
    <font>
      <b/>
      <sz val="15"/>
      <color indexed="62"/>
      <name val="Calibri"/>
      <family val="2"/>
      <charset val="134"/>
    </font>
    <font>
      <sz val="9"/>
      <name val="Times New Roman"/>
      <family val="1"/>
      <charset val="134"/>
    </font>
    <font>
      <sz val="11"/>
      <color indexed="60"/>
      <name val="宋体"/>
      <charset val="134"/>
    </font>
    <font>
      <sz val="11"/>
      <color indexed="8"/>
      <name val="宋体"/>
      <charset val="134"/>
    </font>
    <font>
      <i/>
      <sz val="9"/>
      <name val="Times New Roman"/>
      <family val="1"/>
      <charset val="134"/>
    </font>
    <font>
      <sz val="10"/>
      <color indexed="8"/>
      <name val="Helv"/>
      <family val="2"/>
      <charset val="134"/>
    </font>
    <font>
      <b/>
      <sz val="1"/>
      <color indexed="16"/>
      <name val="Courier New"/>
      <family val="3"/>
      <charset val="134"/>
    </font>
    <font>
      <b/>
      <sz val="13"/>
      <color indexed="62"/>
      <name val="Calibri"/>
      <family val="2"/>
      <charset val="134"/>
    </font>
    <font>
      <b/>
      <sz val="1"/>
      <color indexed="16"/>
      <name val="Courier"/>
      <family val="3"/>
      <charset val="134"/>
    </font>
    <font>
      <sz val="11"/>
      <name val="Century Gothic"/>
      <family val="2"/>
      <charset val="134"/>
    </font>
    <font>
      <b/>
      <sz val="11"/>
      <color indexed="62"/>
      <name val="Calibri"/>
      <family val="2"/>
      <charset val="134"/>
    </font>
    <font>
      <sz val="11"/>
      <name val="돋움"/>
      <family val="2"/>
      <charset val="134"/>
    </font>
    <font>
      <sz val="11"/>
      <color indexed="8"/>
      <name val="新細明體"/>
      <charset val="134"/>
    </font>
    <font>
      <b/>
      <sz val="11"/>
      <color indexed="53"/>
      <name val="Calibri"/>
      <family val="2"/>
      <charset val="134"/>
    </font>
    <font>
      <b/>
      <sz val="11"/>
      <name val="Times New Roman"/>
      <family val="1"/>
      <charset val="134"/>
    </font>
    <font>
      <sz val="7"/>
      <name val="Small Fonts"/>
      <family val="2"/>
      <charset val="134"/>
    </font>
    <font>
      <b/>
      <sz val="18"/>
      <color indexed="56"/>
      <name val="Cambria"/>
      <family val="1"/>
      <charset val="134"/>
    </font>
    <font>
      <b/>
      <sz val="11"/>
      <color indexed="24"/>
      <name val="Arial"/>
      <family val="2"/>
      <charset val="134"/>
    </font>
    <font>
      <b/>
      <sz val="11"/>
      <color indexed="56"/>
      <name val="宋体"/>
      <charset val="134"/>
    </font>
    <font>
      <b/>
      <sz val="18"/>
      <color indexed="62"/>
      <name val="Cambria"/>
      <family val="1"/>
      <charset val="134"/>
    </font>
    <font>
      <sz val="11"/>
      <color indexed="10"/>
      <name val="宋体"/>
      <charset val="134"/>
    </font>
    <font>
      <sz val="10"/>
      <name val="MS Serif"/>
      <family val="1"/>
      <charset val="134"/>
    </font>
    <font>
      <b/>
      <u/>
      <sz val="11"/>
      <name val="Times New Roman"/>
      <family val="1"/>
      <charset val="134"/>
    </font>
    <font>
      <sz val="1"/>
      <color indexed="16"/>
      <name val="Courier"/>
      <family val="3"/>
      <charset val="134"/>
    </font>
    <font>
      <sz val="1"/>
      <color indexed="16"/>
      <name val="Courier New"/>
      <family val="3"/>
      <charset val="134"/>
    </font>
    <font>
      <sz val="10"/>
      <color indexed="16"/>
      <name val="MS Serif"/>
      <family val="1"/>
      <charset val="134"/>
    </font>
    <font>
      <i/>
      <sz val="1"/>
      <color indexed="16"/>
      <name val="Courier"/>
      <family val="3"/>
      <charset val="134"/>
    </font>
    <font>
      <i/>
      <sz val="1"/>
      <color indexed="16"/>
      <name val="Courier New"/>
      <family val="3"/>
      <charset val="134"/>
    </font>
    <font>
      <b/>
      <sz val="10"/>
      <name val="Century Gothic"/>
      <family val="2"/>
      <charset val="134"/>
    </font>
    <font>
      <u/>
      <sz val="10"/>
      <color indexed="30"/>
      <name val="Arial"/>
      <family val="2"/>
      <charset val="134"/>
    </font>
    <font>
      <u/>
      <sz val="9"/>
      <color indexed="30"/>
      <name val="Verdana"/>
      <family val="2"/>
      <charset val="134"/>
    </font>
    <font>
      <u/>
      <sz val="8"/>
      <color indexed="12"/>
      <name val="Arial"/>
      <family val="2"/>
      <charset val="134"/>
    </font>
    <font>
      <u/>
      <sz val="7.5"/>
      <color indexed="12"/>
      <name val="Arial"/>
      <family val="2"/>
      <charset val="134"/>
    </font>
    <font>
      <u/>
      <sz val="7.5"/>
      <color indexed="12"/>
      <name val="Helv"/>
      <family val="2"/>
      <charset val="134"/>
    </font>
    <font>
      <u/>
      <sz val="11"/>
      <color indexed="30"/>
      <name val="Calibri"/>
      <family val="2"/>
      <charset val="134"/>
    </font>
    <font>
      <b/>
      <u val="double"/>
      <sz val="12"/>
      <name val="Times New Roman"/>
      <family val="1"/>
      <charset val="134"/>
    </font>
    <font>
      <b/>
      <u val="double"/>
      <sz val="11"/>
      <name val="Times New Roman"/>
      <family val="1"/>
      <charset val="134"/>
    </font>
    <font>
      <sz val="11"/>
      <color indexed="53"/>
      <name val="Calibri"/>
      <family val="2"/>
      <charset val="134"/>
    </font>
    <font>
      <b/>
      <sz val="9"/>
      <name val="Arial"/>
      <family val="2"/>
      <charset val="134"/>
    </font>
    <font>
      <sz val="11"/>
      <name val="Tahoma"/>
      <family val="2"/>
      <charset val="134"/>
    </font>
    <font>
      <b/>
      <i/>
      <sz val="16"/>
      <name val="Arial"/>
      <family val="2"/>
      <charset val="134"/>
    </font>
    <font>
      <b/>
      <i/>
      <sz val="16"/>
      <name val="Helv"/>
      <family val="2"/>
      <charset val="134"/>
    </font>
    <font>
      <sz val="12"/>
      <name val="Arial MT"/>
      <family val="2"/>
      <charset val="134"/>
    </font>
    <font>
      <b/>
      <sz val="12"/>
      <name val="Times New Roman"/>
      <family val="1"/>
      <charset val="134"/>
    </font>
    <font>
      <b/>
      <sz val="18"/>
      <name val="Times New Roman"/>
      <family val="1"/>
      <charset val="134"/>
    </font>
    <font>
      <b/>
      <i/>
      <sz val="9"/>
      <name val="Times New Roman"/>
      <family val="1"/>
      <charset val="134"/>
    </font>
    <font>
      <b/>
      <sz val="11"/>
      <color indexed="8"/>
      <name val="宋体"/>
      <charset val="134"/>
    </font>
    <font>
      <sz val="12"/>
      <color indexed="8"/>
      <name val="Times New Roman"/>
      <family val="1"/>
      <charset val="134"/>
    </font>
    <font>
      <sz val="10"/>
      <name val="Helvetica"/>
      <family val="2"/>
      <charset val="134"/>
    </font>
    <font>
      <b/>
      <sz val="12"/>
      <color indexed="18"/>
      <name val="Times New Roman"/>
      <family val="1"/>
      <charset val="134"/>
    </font>
    <font>
      <sz val="10"/>
      <name val="Century Gothic"/>
      <family val="2"/>
      <charset val="134"/>
    </font>
    <font>
      <b/>
      <i/>
      <sz val="12"/>
      <name val="Times New Roman"/>
      <family val="1"/>
      <charset val="134"/>
    </font>
    <font>
      <sz val="11"/>
      <color indexed="20"/>
      <name val="宋体"/>
      <charset val="134"/>
    </font>
    <font>
      <b/>
      <sz val="11"/>
      <color indexed="22"/>
      <name val="Calibri"/>
      <family val="2"/>
      <charset val="134"/>
    </font>
    <font>
      <u val="double"/>
      <sz val="14"/>
      <color indexed="8"/>
      <name val="Arial"/>
      <family val="2"/>
      <charset val="134"/>
    </font>
    <font>
      <sz val="11"/>
      <color indexed="17"/>
      <name val="宋体"/>
      <charset val="134"/>
    </font>
    <font>
      <b/>
      <sz val="18"/>
      <color indexed="56"/>
      <name val="宋体"/>
      <charset val="134"/>
    </font>
    <font>
      <b/>
      <sz val="15"/>
      <color indexed="56"/>
      <name val="宋体"/>
      <charset val="134"/>
    </font>
    <font>
      <b/>
      <sz val="13"/>
      <color indexed="56"/>
      <name val="宋体"/>
      <charset val="134"/>
    </font>
    <font>
      <b/>
      <sz val="11"/>
      <color indexed="9"/>
      <name val="宋体"/>
      <charset val="134"/>
    </font>
    <font>
      <i/>
      <sz val="11"/>
      <color indexed="23"/>
      <name val="宋体"/>
      <charset val="134"/>
    </font>
    <font>
      <sz val="11"/>
      <color indexed="62"/>
      <name val="宋体"/>
      <charset val="134"/>
    </font>
    <font>
      <b/>
      <sz val="11"/>
      <color indexed="63"/>
      <name val="宋体"/>
      <charset val="134"/>
    </font>
    <font>
      <sz val="11"/>
      <color indexed="52"/>
      <name val="宋体"/>
      <charset val="134"/>
    </font>
    <font>
      <b/>
      <sz val="16"/>
      <color theme="1"/>
      <name val="Calibri"/>
      <family val="2"/>
      <scheme val="minor"/>
    </font>
    <font>
      <sz val="16"/>
      <color theme="1"/>
      <name val="Calibri"/>
      <family val="2"/>
      <scheme val="minor"/>
    </font>
    <font>
      <sz val="12"/>
      <name val="Calibri"/>
      <family val="2"/>
      <charset val="1"/>
    </font>
    <font>
      <b/>
      <sz val="12"/>
      <name val="Calibri"/>
      <family val="2"/>
      <charset val="1"/>
    </font>
    <font>
      <sz val="12"/>
      <name val="Calibri"/>
      <family val="2"/>
      <scheme val="minor"/>
    </font>
    <font>
      <b/>
      <sz val="12"/>
      <color theme="1"/>
      <name val="Calibri"/>
      <family val="2"/>
      <scheme val="minor"/>
    </font>
    <font>
      <b/>
      <sz val="12"/>
      <color indexed="8"/>
      <name val="Calibri"/>
      <family val="2"/>
      <charset val="1"/>
    </font>
    <font>
      <sz val="12"/>
      <color indexed="8"/>
      <name val="Calibri"/>
      <family val="2"/>
      <scheme val="minor"/>
    </font>
    <font>
      <sz val="10"/>
      <name val="Arial"/>
      <family val="2"/>
      <charset val="1"/>
    </font>
    <font>
      <sz val="12"/>
      <name val="Calibri"/>
      <family val="2"/>
    </font>
    <font>
      <b/>
      <i/>
      <sz val="12"/>
      <color theme="1"/>
      <name val="Calibri"/>
      <family val="2"/>
      <scheme val="minor"/>
    </font>
    <font>
      <sz val="11"/>
      <name val="Adobe Caslon Pro"/>
      <family val="1"/>
    </font>
    <font>
      <sz val="10"/>
      <color theme="9" tint="-0.249977111117893"/>
      <name val="Swis721 Cn BT"/>
      <family val="2"/>
    </font>
    <font>
      <sz val="10"/>
      <name val="Swis721 Cn BT"/>
      <family val="2"/>
    </font>
    <font>
      <sz val="10"/>
      <name val="Adobe Caslon Pro"/>
      <family val="1"/>
    </font>
    <font>
      <b/>
      <sz val="12"/>
      <name val="Swis721 Cn BT"/>
      <family val="2"/>
    </font>
    <font>
      <b/>
      <sz val="11"/>
      <name val="Swis721 Cn BT"/>
      <family val="2"/>
    </font>
    <font>
      <b/>
      <sz val="11"/>
      <name val="Adobe Caslon Pro"/>
      <family val="1"/>
    </font>
    <font>
      <b/>
      <sz val="10"/>
      <name val="Swis721 Cn BT"/>
      <family val="2"/>
    </font>
    <font>
      <sz val="9"/>
      <name val="Swis721 Cn BT"/>
      <family val="2"/>
    </font>
    <font>
      <b/>
      <sz val="14"/>
      <name val="Swis721 Cn BT"/>
      <family val="2"/>
    </font>
    <font>
      <b/>
      <sz val="9"/>
      <name val="Swis721 Cn BT"/>
      <family val="2"/>
    </font>
    <font>
      <sz val="16"/>
      <color indexed="8"/>
      <name val="Arial"/>
      <family val="2"/>
    </font>
    <font>
      <b/>
      <sz val="16"/>
      <color indexed="8"/>
      <name val="Arial"/>
      <family val="2"/>
    </font>
    <font>
      <sz val="16"/>
      <name val="Swis721 Cn BT"/>
      <family val="2"/>
    </font>
    <font>
      <b/>
      <sz val="10"/>
      <name val="Calibri"/>
      <family val="2"/>
      <scheme val="minor"/>
    </font>
    <font>
      <sz val="10"/>
      <name val="Calibri"/>
      <family val="2"/>
      <scheme val="minor"/>
    </font>
    <font>
      <b/>
      <sz val="16"/>
      <name val="Arial"/>
      <family val="2"/>
    </font>
  </fonts>
  <fills count="6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indexed="30"/>
        <bgColor indexed="21"/>
      </patternFill>
    </fill>
    <fill>
      <patternFill patternType="solid">
        <fgColor indexed="29"/>
        <bgColor indexed="45"/>
      </patternFill>
    </fill>
    <fill>
      <patternFill patternType="solid">
        <fgColor indexed="22"/>
        <bgColor indexed="31"/>
      </patternFill>
    </fill>
    <fill>
      <patternFill patternType="solid">
        <fgColor indexed="43"/>
        <bgColor indexed="26"/>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5"/>
      </patternFill>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27"/>
        <bgColor indexed="41"/>
      </patternFill>
    </fill>
    <fill>
      <patternFill patternType="solid">
        <fgColor indexed="47"/>
        <bgColor indexed="31"/>
      </patternFill>
    </fill>
    <fill>
      <patternFill patternType="solid">
        <fgColor indexed="31"/>
        <bgColor indexed="22"/>
      </patternFill>
    </fill>
    <fill>
      <patternFill patternType="solid">
        <fgColor indexed="26"/>
        <bgColor indexed="9"/>
      </patternFill>
    </fill>
    <fill>
      <patternFill patternType="solid">
        <fgColor indexed="42"/>
        <bgColor indexed="27"/>
      </patternFill>
    </fill>
    <fill>
      <patternFill patternType="solid">
        <fgColor indexed="44"/>
        <bgColor indexed="22"/>
      </patternFill>
    </fill>
    <fill>
      <patternFill patternType="solid">
        <fgColor indexed="49"/>
        <bgColor indexed="4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51"/>
        <bgColor indexed="13"/>
      </patternFill>
    </fill>
    <fill>
      <patternFill patternType="solid">
        <fgColor indexed="62"/>
        <bgColor indexed="56"/>
      </patternFill>
    </fill>
    <fill>
      <patternFill patternType="solid">
        <fgColor indexed="45"/>
        <bgColor indexed="29"/>
      </patternFill>
    </fill>
    <fill>
      <patternFill patternType="solid">
        <fgColor indexed="9"/>
        <bgColor indexed="26"/>
      </patternFill>
    </fill>
    <fill>
      <patternFill patternType="solid">
        <fgColor indexed="46"/>
        <bgColor indexed="24"/>
      </patternFill>
    </fill>
    <fill>
      <patternFill patternType="solid">
        <fgColor indexed="47"/>
        <bgColor indexed="22"/>
      </patternFill>
    </fill>
    <fill>
      <patternFill patternType="solid">
        <fgColor indexed="44"/>
        <bgColor indexed="31"/>
      </patternFill>
    </fill>
    <fill>
      <patternFill patternType="solid">
        <fgColor indexed="11"/>
        <bgColor indexed="49"/>
      </patternFill>
    </fill>
    <fill>
      <patternFill patternType="solid">
        <fgColor indexed="20"/>
        <bgColor indexed="36"/>
      </patternFill>
    </fill>
    <fill>
      <patternFill patternType="solid">
        <fgColor indexed="52"/>
        <bgColor indexed="51"/>
      </patternFill>
    </fill>
    <fill>
      <patternFill patternType="solid">
        <fgColor indexed="10"/>
        <bgColor indexed="60"/>
      </patternFill>
    </fill>
    <fill>
      <patternFill patternType="solid">
        <fgColor indexed="43"/>
      </patternFill>
    </fill>
    <fill>
      <patternFill patternType="solid">
        <fgColor indexed="55"/>
        <bgColor indexed="64"/>
      </patternFill>
    </fill>
    <fill>
      <patternFill patternType="solid">
        <fgColor indexed="46"/>
        <bgColor indexed="45"/>
      </patternFill>
    </fill>
    <fill>
      <patternFill patternType="solid">
        <fgColor indexed="10"/>
        <bgColor indexed="16"/>
      </patternFill>
    </fill>
    <fill>
      <patternFill patternType="solid">
        <fgColor indexed="54"/>
        <bgColor indexed="23"/>
      </patternFill>
    </fill>
    <fill>
      <patternFill patternType="solid">
        <fgColor indexed="22"/>
        <bgColor indexed="24"/>
      </patternFill>
    </fill>
    <fill>
      <patternFill patternType="solid">
        <fgColor indexed="24"/>
        <bgColor indexed="55"/>
      </patternFill>
    </fill>
    <fill>
      <patternFill patternType="solid">
        <fgColor indexed="24"/>
        <bgColor indexed="46"/>
      </patternFill>
    </fill>
    <fill>
      <patternFill patternType="solid">
        <fgColor indexed="15"/>
        <bgColor indexed="64"/>
      </patternFill>
    </fill>
    <fill>
      <patternFill patternType="gray0625"/>
    </fill>
    <fill>
      <patternFill patternType="solid">
        <fgColor indexed="13"/>
        <bgColor indexed="34"/>
      </patternFill>
    </fill>
    <fill>
      <patternFill patternType="mediumGray">
        <fgColor indexed="22"/>
        <bgColor indexed="9"/>
      </patternFill>
    </fill>
    <fill>
      <patternFill patternType="solid">
        <fgColor indexed="57"/>
        <bgColor indexed="64"/>
      </patternFill>
    </fill>
    <fill>
      <patternFill patternType="solid">
        <fgColor rgb="FF00B0F0"/>
        <bgColor indexed="64"/>
      </patternFill>
    </fill>
    <fill>
      <patternFill patternType="solid">
        <fgColor theme="2" tint="-0.249977111117893"/>
        <bgColor indexed="64"/>
      </patternFill>
    </fill>
    <fill>
      <patternFill patternType="solid">
        <fgColor indexed="22"/>
        <bgColor indexed="55"/>
      </patternFill>
    </fill>
    <fill>
      <patternFill patternType="solid">
        <fgColor theme="6" tint="0.39997558519241921"/>
        <bgColor indexed="31"/>
      </patternFill>
    </fill>
    <fill>
      <patternFill patternType="solid">
        <fgColor theme="0"/>
        <bgColor indexed="3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249977111117893"/>
        <bgColor indexed="64"/>
      </patternFill>
    </fill>
  </fills>
  <borders count="189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auto="1"/>
      </top>
      <bottom style="medium">
        <color auto="1"/>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medium">
        <color indexed="24"/>
      </bottom>
      <diagonal/>
    </border>
    <border>
      <left/>
      <right/>
      <top style="double">
        <color indexed="64"/>
      </top>
      <bottom style="double">
        <color indexed="64"/>
      </bottom>
      <diagonal/>
    </border>
    <border>
      <left/>
      <right/>
      <top style="double">
        <color indexed="8"/>
      </top>
      <bottom style="double">
        <color indexed="8"/>
      </bottom>
      <diagonal/>
    </border>
    <border>
      <left/>
      <right/>
      <top style="medium">
        <color indexed="8"/>
      </top>
      <bottom style="medium">
        <color indexed="8"/>
      </bottom>
      <diagonal/>
    </border>
    <border>
      <left/>
      <right/>
      <top style="thin">
        <color indexed="8"/>
      </top>
      <bottom style="thin">
        <color indexed="8"/>
      </bottom>
      <diagonal/>
    </border>
    <border>
      <left/>
      <right/>
      <top/>
      <bottom style="medium">
        <color indexed="49"/>
      </bottom>
      <diagonal/>
    </border>
    <border>
      <left/>
      <right style="thin">
        <color indexed="8"/>
      </right>
      <top/>
      <bottom/>
      <diagonal/>
    </border>
    <border>
      <left/>
      <right/>
      <top/>
      <bottom style="double">
        <color indexed="53"/>
      </bottom>
      <diagonal/>
    </border>
    <border>
      <left style="thin">
        <color indexed="31"/>
      </left>
      <right style="thin">
        <color indexed="31"/>
      </right>
      <top style="thin">
        <color indexed="31"/>
      </top>
      <bottom style="thin">
        <color indexed="31"/>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hair">
        <color indexed="64"/>
      </top>
      <bottom/>
      <diagonal/>
    </border>
    <border>
      <left/>
      <right/>
      <top style="hair">
        <color indexed="8"/>
      </top>
      <bottom/>
      <diagonal/>
    </border>
    <border>
      <left/>
      <right/>
      <top style="medium">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8"/>
      </top>
      <bottom style="thin">
        <color indexed="8"/>
      </bottom>
      <diagonal/>
    </border>
    <border>
      <left style="thin">
        <color indexed="31"/>
      </left>
      <right style="thin">
        <color indexed="31"/>
      </right>
      <top style="thin">
        <color indexed="31"/>
      </top>
      <bottom style="thin">
        <color indexed="3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8"/>
      </top>
      <bottom style="thin">
        <color indexed="8"/>
      </bottom>
      <diagonal/>
    </border>
    <border>
      <left style="thin">
        <color indexed="31"/>
      </left>
      <right style="thin">
        <color indexed="31"/>
      </right>
      <top style="thin">
        <color indexed="31"/>
      </top>
      <bottom style="thin">
        <color indexed="3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8"/>
      </top>
      <bottom style="thin">
        <color indexed="8"/>
      </bottom>
      <diagonal/>
    </border>
    <border>
      <left style="thin">
        <color indexed="31"/>
      </left>
      <right style="thin">
        <color indexed="31"/>
      </right>
      <top style="thin">
        <color indexed="31"/>
      </top>
      <bottom style="thin">
        <color indexed="3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8"/>
      </top>
      <bottom style="thin">
        <color indexed="8"/>
      </bottom>
      <diagonal/>
    </border>
    <border>
      <left style="thin">
        <color indexed="31"/>
      </left>
      <right style="thin">
        <color indexed="31"/>
      </right>
      <top style="thin">
        <color indexed="31"/>
      </top>
      <bottom style="thin">
        <color indexed="3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8"/>
      </top>
      <bottom style="thin">
        <color indexed="8"/>
      </bottom>
      <diagonal/>
    </border>
    <border>
      <left style="thin">
        <color indexed="31"/>
      </left>
      <right style="thin">
        <color indexed="31"/>
      </right>
      <top style="thin">
        <color indexed="31"/>
      </top>
      <bottom style="thin">
        <color indexed="3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31"/>
      </left>
      <right style="thin">
        <color indexed="31"/>
      </right>
      <top style="thin">
        <color indexed="31"/>
      </top>
      <bottom style="thin">
        <color indexed="31"/>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style="medium">
        <color indexed="64"/>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8254">
    <xf numFmtId="0" fontId="0" fillId="0" borderId="0"/>
    <xf numFmtId="0" fontId="11" fillId="0" borderId="0" applyBorder="0" applyProtection="0"/>
    <xf numFmtId="0" fontId="12" fillId="0" borderId="0"/>
    <xf numFmtId="0" fontId="13" fillId="0" borderId="0" applyBorder="0" applyProtection="0"/>
    <xf numFmtId="43" fontId="14" fillId="0" borderId="0" applyFont="0" applyFill="0" applyBorder="0" applyAlignment="0" applyProtection="0"/>
    <xf numFmtId="0" fontId="10" fillId="0" borderId="0"/>
    <xf numFmtId="43" fontId="10" fillId="0" borderId="0" applyFont="0" applyFill="0" applyBorder="0" applyAlignment="0" applyProtection="0"/>
    <xf numFmtId="0" fontId="12" fillId="0" borderId="0"/>
    <xf numFmtId="0" fontId="10" fillId="0" borderId="0"/>
    <xf numFmtId="0" fontId="15" fillId="0" borderId="0"/>
    <xf numFmtId="0" fontId="16" fillId="0" borderId="0"/>
    <xf numFmtId="0" fontId="12" fillId="0" borderId="0"/>
    <xf numFmtId="0" fontId="9"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12" fillId="0" borderId="0"/>
    <xf numFmtId="164" fontId="19" fillId="0" borderId="0" applyFont="0" applyFill="0" applyBorder="0" applyAlignment="0" applyProtection="0"/>
    <xf numFmtId="0" fontId="8" fillId="0" borderId="0"/>
    <xf numFmtId="0" fontId="2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0" fontId="30" fillId="6" borderId="0"/>
    <xf numFmtId="0" fontId="19" fillId="0" borderId="0"/>
    <xf numFmtId="0" fontId="19" fillId="7" borderId="0"/>
    <xf numFmtId="0" fontId="31" fillId="0" borderId="0"/>
    <xf numFmtId="0" fontId="19" fillId="8" borderId="0"/>
    <xf numFmtId="0" fontId="32" fillId="9" borderId="0"/>
    <xf numFmtId="0" fontId="5" fillId="0" borderId="0"/>
    <xf numFmtId="43" fontId="5" fillId="0" borderId="0" applyFont="0" applyFill="0" applyBorder="0" applyAlignment="0" applyProtection="0"/>
    <xf numFmtId="0" fontId="5" fillId="0" borderId="0"/>
    <xf numFmtId="0" fontId="35" fillId="0" borderId="0"/>
    <xf numFmtId="0" fontId="36" fillId="0" borderId="0" applyBorder="0" applyProtection="0"/>
    <xf numFmtId="0" fontId="37" fillId="0" borderId="0" applyBorder="0" applyProtection="0"/>
    <xf numFmtId="0" fontId="38" fillId="0" borderId="0" applyNumberFormat="0" applyFill="0" applyBorder="0" applyAlignment="0" applyProtection="0"/>
    <xf numFmtId="0" fontId="12" fillId="0" borderId="0"/>
    <xf numFmtId="0" fontId="39" fillId="0" borderId="0" applyBorder="0" applyProtection="0"/>
    <xf numFmtId="0" fontId="12" fillId="0" borderId="0"/>
    <xf numFmtId="0" fontId="40" fillId="0" borderId="0"/>
    <xf numFmtId="0" fontId="35" fillId="0" borderId="0"/>
    <xf numFmtId="0" fontId="42" fillId="0" borderId="0"/>
    <xf numFmtId="43" fontId="1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43" fontId="19"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39" fillId="0" borderId="0" applyBorder="0" applyProtection="0"/>
    <xf numFmtId="0" fontId="46" fillId="0" borderId="0">
      <alignment vertical="center"/>
    </xf>
    <xf numFmtId="43" fontId="52" fillId="0" borderId="0" applyFont="0" applyFill="0" applyBorder="0" applyAlignment="0" applyProtection="0">
      <alignment vertical="center"/>
    </xf>
    <xf numFmtId="0" fontId="47" fillId="0" borderId="0">
      <alignment vertical="center"/>
    </xf>
    <xf numFmtId="0" fontId="47" fillId="0" borderId="0">
      <alignment vertical="center"/>
    </xf>
    <xf numFmtId="43" fontId="52" fillId="0" borderId="0" applyFont="0" applyFill="0" applyBorder="0" applyAlignment="0" applyProtection="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53" fillId="0" borderId="0">
      <alignment vertical="center"/>
    </xf>
    <xf numFmtId="0" fontId="47" fillId="0" borderId="0">
      <alignment vertical="center"/>
    </xf>
    <xf numFmtId="0" fontId="12" fillId="0" borderId="0"/>
    <xf numFmtId="0" fontId="3" fillId="0" borderId="0"/>
    <xf numFmtId="44" fontId="12" fillId="0" borderId="0" applyFont="0" applyFill="0" applyBorder="0" applyAlignment="0" applyProtection="0"/>
    <xf numFmtId="0" fontId="12"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47" fillId="0" borderId="0">
      <alignment vertical="center"/>
    </xf>
    <xf numFmtId="43" fontId="52" fillId="0" borderId="0" applyFont="0" applyFill="0" applyBorder="0" applyAlignment="0" applyProtection="0">
      <alignment vertical="center"/>
    </xf>
    <xf numFmtId="0" fontId="58" fillId="0" borderId="0">
      <alignment vertical="center"/>
    </xf>
    <xf numFmtId="0" fontId="47" fillId="0" borderId="0">
      <alignment vertical="center"/>
    </xf>
    <xf numFmtId="0" fontId="47" fillId="0" borderId="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169" fontId="47" fillId="0" borderId="0">
      <alignment vertical="center"/>
    </xf>
    <xf numFmtId="0" fontId="63" fillId="0" borderId="0">
      <alignment vertical="center"/>
    </xf>
    <xf numFmtId="170"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4" fillId="0" borderId="0"/>
    <xf numFmtId="43" fontId="52" fillId="0" borderId="0" applyFont="0" applyFill="0" applyBorder="0" applyAlignment="0" applyProtection="0">
      <alignment vertical="center"/>
    </xf>
    <xf numFmtId="0" fontId="60" fillId="0" borderId="0">
      <alignment vertical="center"/>
    </xf>
    <xf numFmtId="0" fontId="47" fillId="0" borderId="0">
      <alignment vertical="center"/>
    </xf>
    <xf numFmtId="0" fontId="12" fillId="0" borderId="0"/>
    <xf numFmtId="0" fontId="60" fillId="0" borderId="0">
      <alignment vertical="center"/>
    </xf>
    <xf numFmtId="43" fontId="52" fillId="0" borderId="0" applyFont="0" applyFill="0" applyBorder="0" applyAlignment="0" applyProtection="0">
      <alignment vertical="center"/>
    </xf>
    <xf numFmtId="0" fontId="12" fillId="0" borderId="0"/>
    <xf numFmtId="0" fontId="68" fillId="0" borderId="0"/>
    <xf numFmtId="0" fontId="69" fillId="0" borderId="0"/>
    <xf numFmtId="0" fontId="62" fillId="0" borderId="0"/>
    <xf numFmtId="43" fontId="6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73" fillId="0" borderId="0"/>
    <xf numFmtId="43" fontId="64" fillId="0" borderId="0" applyFont="0" applyFill="0" applyBorder="0" applyAlignment="0" applyProtection="0"/>
    <xf numFmtId="0" fontId="12" fillId="0" borderId="0"/>
    <xf numFmtId="43" fontId="64" fillId="0" borderId="0" applyFont="0" applyFill="0" applyBorder="0" applyAlignment="0" applyProtection="0"/>
    <xf numFmtId="0" fontId="64" fillId="0" borderId="0"/>
    <xf numFmtId="0" fontId="64" fillId="0" borderId="0"/>
    <xf numFmtId="0" fontId="3" fillId="0" borderId="0"/>
    <xf numFmtId="174" fontId="76" fillId="0" borderId="0" applyFill="0" applyBorder="0" applyAlignment="0"/>
    <xf numFmtId="175" fontId="76" fillId="0" borderId="0" applyFill="0" applyBorder="0" applyAlignment="0"/>
    <xf numFmtId="170" fontId="76" fillId="0" borderId="0" applyFill="0" applyBorder="0" applyAlignment="0"/>
    <xf numFmtId="176" fontId="76" fillId="0" borderId="0" applyFill="0" applyBorder="0" applyAlignment="0"/>
    <xf numFmtId="177" fontId="76" fillId="0" borderId="0" applyFill="0" applyBorder="0" applyAlignment="0"/>
    <xf numFmtId="174" fontId="76" fillId="0" borderId="0" applyFill="0" applyBorder="0" applyAlignment="0"/>
    <xf numFmtId="178" fontId="76" fillId="0" borderId="0" applyFill="0" applyBorder="0" applyAlignment="0"/>
    <xf numFmtId="175" fontId="76" fillId="0" borderId="0" applyFill="0" applyBorder="0" applyAlignment="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2"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8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1" fontId="12" fillId="0" borderId="0" applyFont="0" applyFill="0" applyBorder="0" applyAlignment="0" applyProtection="0"/>
    <xf numFmtId="175" fontId="12" fillId="0" borderId="0" applyFont="0" applyFill="0" applyBorder="0" applyAlignment="0" applyProtection="0"/>
    <xf numFmtId="171" fontId="12" fillId="0" borderId="0" applyFont="0" applyFill="0" applyBorder="0" applyAlignment="0" applyProtection="0"/>
    <xf numFmtId="44" fontId="3" fillId="0" borderId="0" applyFont="0" applyFill="0" applyBorder="0" applyAlignment="0" applyProtection="0"/>
    <xf numFmtId="14" fontId="76" fillId="0" borderId="0" applyFill="0" applyBorder="0" applyAlignment="0"/>
    <xf numFmtId="174" fontId="78" fillId="0" borderId="0" applyFill="0" applyBorder="0" applyAlignment="0"/>
    <xf numFmtId="175" fontId="78" fillId="0" borderId="0" applyFill="0" applyBorder="0" applyAlignment="0"/>
    <xf numFmtId="174" fontId="78" fillId="0" borderId="0" applyFill="0" applyBorder="0" applyAlignment="0"/>
    <xf numFmtId="178" fontId="78" fillId="0" borderId="0" applyFill="0" applyBorder="0" applyAlignment="0"/>
    <xf numFmtId="175" fontId="78" fillId="0" borderId="0" applyFill="0" applyBorder="0" applyAlignment="0"/>
    <xf numFmtId="38" fontId="72" fillId="16" borderId="0" applyNumberFormat="0" applyBorder="0" applyAlignment="0" applyProtection="0"/>
    <xf numFmtId="0" fontId="77" fillId="0" borderId="25" applyNumberFormat="0" applyAlignment="0" applyProtection="0">
      <alignment horizontal="left" vertical="center"/>
    </xf>
    <xf numFmtId="0" fontId="77" fillId="0" borderId="24">
      <alignment horizontal="left" vertical="center"/>
    </xf>
    <xf numFmtId="10" fontId="72" fillId="13" borderId="1" applyNumberFormat="0" applyBorder="0" applyAlignment="0" applyProtection="0"/>
    <xf numFmtId="0" fontId="12" fillId="0" borderId="0"/>
    <xf numFmtId="174" fontId="79" fillId="0" borderId="0" applyFill="0" applyBorder="0" applyAlignment="0"/>
    <xf numFmtId="175" fontId="79" fillId="0" borderId="0" applyFill="0" applyBorder="0" applyAlignment="0"/>
    <xf numFmtId="174" fontId="79" fillId="0" borderId="0" applyFill="0" applyBorder="0" applyAlignment="0"/>
    <xf numFmtId="178" fontId="79" fillId="0" borderId="0" applyFill="0" applyBorder="0" applyAlignment="0"/>
    <xf numFmtId="175" fontId="79" fillId="0" borderId="0" applyFill="0" applyBorder="0" applyAlignment="0"/>
    <xf numFmtId="179" fontId="80"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74"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64"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177" fontId="12" fillId="0" borderId="0" applyFont="0" applyFill="0" applyBorder="0" applyAlignment="0" applyProtection="0"/>
    <xf numFmtId="180" fontId="12" fillId="0" borderId="0" applyFont="0" applyFill="0" applyBorder="0" applyAlignment="0" applyProtection="0"/>
    <xf numFmtId="10" fontId="12" fillId="0" borderId="0" applyFont="0" applyFill="0" applyBorder="0" applyAlignment="0" applyProtection="0"/>
    <xf numFmtId="174" fontId="75" fillId="0" borderId="0" applyFill="0" applyBorder="0" applyAlignment="0"/>
    <xf numFmtId="175" fontId="75" fillId="0" borderId="0" applyFill="0" applyBorder="0" applyAlignment="0"/>
    <xf numFmtId="174" fontId="75" fillId="0" borderId="0" applyFill="0" applyBorder="0" applyAlignment="0"/>
    <xf numFmtId="178" fontId="75" fillId="0" borderId="0" applyFill="0" applyBorder="0" applyAlignment="0"/>
    <xf numFmtId="175" fontId="75" fillId="0" borderId="0" applyFill="0" applyBorder="0" applyAlignment="0"/>
    <xf numFmtId="0" fontId="53" fillId="0" borderId="0"/>
    <xf numFmtId="43" fontId="12" fillId="0" borderId="0" applyFont="0" applyFill="0" applyBorder="0" applyAlignment="0" applyProtection="0"/>
    <xf numFmtId="49" fontId="76" fillId="0" borderId="0" applyFill="0" applyBorder="0" applyAlignment="0"/>
    <xf numFmtId="181" fontId="76" fillId="0" borderId="0" applyFill="0" applyBorder="0" applyAlignment="0"/>
    <xf numFmtId="182" fontId="76" fillId="0" borderId="0" applyFill="0" applyBorder="0" applyAlignment="0"/>
    <xf numFmtId="0" fontId="81"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2" fillId="0" borderId="0"/>
    <xf numFmtId="0" fontId="12" fillId="0" borderId="0"/>
    <xf numFmtId="0" fontId="3" fillId="0" borderId="0"/>
    <xf numFmtId="0" fontId="3" fillId="0" borderId="0"/>
    <xf numFmtId="0" fontId="12"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71"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12" fillId="0" borderId="0"/>
    <xf numFmtId="0" fontId="12" fillId="0" borderId="0"/>
    <xf numFmtId="0" fontId="3" fillId="0" borderId="0"/>
    <xf numFmtId="41" fontId="12" fillId="0" borderId="0" applyFont="0" applyFill="0" applyBorder="0" applyAlignment="0" applyProtection="0"/>
    <xf numFmtId="0" fontId="3" fillId="0" borderId="0"/>
    <xf numFmtId="0" fontId="12"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169" fontId="12" fillId="0" borderId="0">
      <alignment vertical="center"/>
    </xf>
    <xf numFmtId="43" fontId="62" fillId="0" borderId="0" applyFont="0" applyFill="0" applyBorder="0" applyAlignment="0" applyProtection="0"/>
    <xf numFmtId="0" fontId="15" fillId="0" borderId="0"/>
    <xf numFmtId="169" fontId="12" fillId="0" borderId="0">
      <alignment vertical="center"/>
    </xf>
    <xf numFmtId="184" fontId="74" fillId="0" borderId="0"/>
    <xf numFmtId="0" fontId="62" fillId="0" borderId="0"/>
    <xf numFmtId="0" fontId="12" fillId="0" borderId="0"/>
    <xf numFmtId="166" fontId="12" fillId="0" borderId="0" applyFill="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9" borderId="0" applyNumberFormat="0" applyBorder="0" applyAlignment="0" applyProtection="0"/>
    <xf numFmtId="0" fontId="19" fillId="23" borderId="0" applyNumberFormat="0" applyBorder="0" applyAlignment="0" applyProtection="0"/>
    <xf numFmtId="0" fontId="19" fillId="9" borderId="0" applyNumberFormat="0" applyBorder="0" applyAlignment="0" applyProtection="0"/>
    <xf numFmtId="0" fontId="30" fillId="23" borderId="0" applyNumberFormat="0" applyBorder="0" applyAlignment="0" applyProtection="0"/>
    <xf numFmtId="0" fontId="30" fillId="19"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25" borderId="0" applyNumberFormat="0" applyBorder="0" applyAlignment="0" applyProtection="0"/>
    <xf numFmtId="0" fontId="85" fillId="30" borderId="0" applyNumberFormat="0" applyBorder="0" applyAlignment="0" applyProtection="0"/>
    <xf numFmtId="0" fontId="86" fillId="31" borderId="31" applyNumberFormat="0" applyAlignment="0" applyProtection="0"/>
    <xf numFmtId="0" fontId="87" fillId="27" borderId="32" applyNumberFormat="0" applyAlignment="0" applyProtection="0"/>
    <xf numFmtId="0" fontId="88" fillId="0" borderId="0" applyNumberFormat="0" applyFill="0" applyBorder="0" applyAlignment="0" applyProtection="0"/>
    <xf numFmtId="0" fontId="89" fillId="22" borderId="0" applyNumberFormat="0" applyBorder="0" applyAlignment="0" applyProtection="0"/>
    <xf numFmtId="0" fontId="90" fillId="0" borderId="33" applyNumberFormat="0" applyFill="0" applyAlignment="0" applyProtection="0"/>
    <xf numFmtId="0" fontId="91" fillId="0" borderId="34" applyNumberFormat="0" applyFill="0" applyAlignment="0" applyProtection="0"/>
    <xf numFmtId="0" fontId="92" fillId="0" borderId="35" applyNumberFormat="0" applyFill="0" applyAlignment="0" applyProtection="0"/>
    <xf numFmtId="0" fontId="92" fillId="0" borderId="0" applyNumberFormat="0" applyFill="0" applyBorder="0" applyAlignment="0" applyProtection="0"/>
    <xf numFmtId="0" fontId="93" fillId="19" borderId="31" applyNumberFormat="0" applyAlignment="0" applyProtection="0"/>
    <xf numFmtId="0" fontId="94" fillId="0" borderId="36" applyNumberFormat="0" applyFill="0" applyAlignment="0" applyProtection="0"/>
    <xf numFmtId="0" fontId="32" fillId="9" borderId="0" applyNumberFormat="0" applyBorder="0" applyAlignment="0" applyProtection="0"/>
    <xf numFmtId="0" fontId="12" fillId="21" borderId="27" applyNumberFormat="0" applyAlignment="0" applyProtection="0"/>
    <xf numFmtId="0" fontId="95" fillId="31" borderId="37" applyNumberFormat="0" applyAlignment="0" applyProtection="0"/>
    <xf numFmtId="0" fontId="96" fillId="0" borderId="0" applyNumberFormat="0" applyFill="0" applyBorder="0" applyAlignment="0" applyProtection="0"/>
    <xf numFmtId="0" fontId="54" fillId="0" borderId="38" applyNumberFormat="0" applyFill="0" applyAlignment="0" applyProtection="0"/>
    <xf numFmtId="0" fontId="13" fillId="0" borderId="0" applyNumberFormat="0" applyFill="0" applyBorder="0" applyAlignment="0" applyProtection="0"/>
    <xf numFmtId="0" fontId="30" fillId="24" borderId="0" applyNumberFormat="0" applyBorder="0" applyAlignment="0" applyProtection="0"/>
    <xf numFmtId="6" fontId="12" fillId="0" borderId="0" applyFill="0" applyBorder="0" applyAlignment="0" applyProtection="0"/>
    <xf numFmtId="0" fontId="19" fillId="32" borderId="0" applyNumberFormat="0" applyBorder="0" applyAlignment="0" applyProtection="0"/>
    <xf numFmtId="166" fontId="12" fillId="0" borderId="0" applyFill="0" applyBorder="0" applyAlignment="0" applyProtection="0"/>
    <xf numFmtId="0" fontId="30" fillId="25" borderId="0" applyNumberFormat="0" applyBorder="0" applyAlignment="0" applyProtection="0"/>
    <xf numFmtId="0" fontId="19" fillId="34" borderId="0" applyNumberFormat="0" applyBorder="0" applyAlignment="0" applyProtection="0"/>
    <xf numFmtId="0" fontId="30" fillId="29" borderId="0" applyNumberFormat="0" applyBorder="0" applyAlignment="0" applyProtection="0"/>
    <xf numFmtId="0" fontId="30" fillId="37" borderId="0" applyNumberFormat="0" applyBorder="0" applyAlignment="0" applyProtection="0"/>
    <xf numFmtId="166" fontId="12" fillId="0" borderId="0" applyFill="0" applyBorder="0" applyAlignment="0" applyProtection="0"/>
    <xf numFmtId="0" fontId="19" fillId="35" borderId="0" applyNumberFormat="0" applyBorder="0" applyAlignment="0" applyProtection="0"/>
    <xf numFmtId="166" fontId="12" fillId="0" borderId="0" applyFill="0" applyBorder="0" applyAlignment="0" applyProtection="0"/>
    <xf numFmtId="166" fontId="12" fillId="0" borderId="0" applyFill="0" applyBorder="0" applyProtection="0">
      <alignment horizontal="justify" vertical="top"/>
    </xf>
    <xf numFmtId="43" fontId="12" fillId="0" borderId="0" applyFont="0" applyFill="0" applyBorder="0" applyAlignment="0" applyProtection="0"/>
    <xf numFmtId="0" fontId="86" fillId="8" borderId="31" applyNumberFormat="0" applyAlignment="0" applyProtection="0"/>
    <xf numFmtId="0" fontId="30" fillId="26" borderId="0" applyNumberFormat="0" applyBorder="0" applyAlignment="0" applyProtection="0"/>
    <xf numFmtId="0" fontId="19" fillId="34" borderId="0" applyNumberFormat="0" applyBorder="0" applyAlignment="0" applyProtection="0"/>
    <xf numFmtId="8" fontId="103" fillId="0" borderId="0" applyFont="0" applyFill="0" applyBorder="0" applyAlignment="0" applyProtection="0"/>
    <xf numFmtId="166" fontId="12" fillId="0" borderId="0" applyFill="0" applyBorder="0" applyAlignment="0" applyProtection="0"/>
    <xf numFmtId="0" fontId="19" fillId="20" borderId="0" applyNumberFormat="0" applyBorder="0" applyAlignment="0" applyProtection="0"/>
    <xf numFmtId="43" fontId="19" fillId="0" borderId="0" applyFont="0" applyFill="0" applyBorder="0" applyAlignment="0" applyProtection="0"/>
    <xf numFmtId="0" fontId="19" fillId="28" borderId="0" applyNumberFormat="0" applyBorder="0" applyAlignment="0" applyProtection="0"/>
    <xf numFmtId="0" fontId="30" fillId="38" borderId="0" applyNumberFormat="0" applyBorder="0" applyAlignment="0" applyProtection="0"/>
    <xf numFmtId="0" fontId="30" fillId="7" borderId="0" applyNumberFormat="0" applyBorder="0" applyAlignment="0" applyProtection="0"/>
    <xf numFmtId="185" fontId="103" fillId="0" borderId="0" applyFont="0" applyFill="0" applyBorder="0" applyAlignment="0" applyProtection="0"/>
    <xf numFmtId="0" fontId="30" fillId="36" borderId="0" applyNumberFormat="0" applyBorder="0" applyAlignment="0" applyProtection="0"/>
    <xf numFmtId="0" fontId="19" fillId="22" borderId="0" applyNumberFormat="0" applyBorder="0" applyAlignment="0" applyProtection="0"/>
    <xf numFmtId="166" fontId="102" fillId="0" borderId="0" applyFill="0" applyBorder="0" applyAlignment="0" applyProtection="0"/>
    <xf numFmtId="0" fontId="30" fillId="36" borderId="0" applyNumberFormat="0" applyBorder="0" applyAlignment="0" applyProtection="0"/>
    <xf numFmtId="0" fontId="30" fillId="35" borderId="0" applyNumberFormat="0" applyBorder="0" applyAlignment="0" applyProtection="0"/>
    <xf numFmtId="0" fontId="19" fillId="7" borderId="0" applyNumberFormat="0" applyBorder="0" applyAlignment="0" applyProtection="0"/>
    <xf numFmtId="0" fontId="19" fillId="30" borderId="0" applyNumberFormat="0" applyBorder="0" applyAlignment="0" applyProtection="0"/>
    <xf numFmtId="43" fontId="12" fillId="0" borderId="0" applyFont="0" applyFill="0" applyBorder="0" applyAlignment="0" applyProtection="0"/>
    <xf numFmtId="0" fontId="30" fillId="6" borderId="0" applyNumberFormat="0" applyBorder="0" applyAlignment="0" applyProtection="0"/>
    <xf numFmtId="0" fontId="19" fillId="18"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43" fontId="19" fillId="0" borderId="0" applyFont="0" applyFill="0" applyBorder="0" applyAlignment="0" applyProtection="0"/>
    <xf numFmtId="171" fontId="12" fillId="0" borderId="0" applyFont="0" applyFill="0" applyBorder="0" applyAlignment="0" applyProtection="0"/>
    <xf numFmtId="0" fontId="15" fillId="0" borderId="0"/>
    <xf numFmtId="0" fontId="97" fillId="0" borderId="39" applyNumberFormat="0" applyFill="0" applyAlignment="0" applyProtection="0"/>
    <xf numFmtId="0" fontId="98" fillId="0" borderId="40" applyNumberFormat="0" applyFill="0" applyAlignment="0" applyProtection="0"/>
    <xf numFmtId="0" fontId="99" fillId="0" borderId="41" applyNumberFormat="0" applyFill="0" applyAlignment="0" applyProtection="0"/>
    <xf numFmtId="0" fontId="99" fillId="0" borderId="0" applyNumberFormat="0" applyFill="0" applyBorder="0" applyAlignment="0" applyProtection="0"/>
    <xf numFmtId="0" fontId="101" fillId="0" borderId="0" applyNumberFormat="0" applyFill="0" applyBorder="0" applyAlignment="0" applyProtection="0">
      <alignment vertical="top"/>
      <protection locked="0"/>
    </xf>
    <xf numFmtId="0" fontId="93" fillId="33" borderId="31" applyNumberFormat="0" applyAlignment="0" applyProtection="0"/>
    <xf numFmtId="0" fontId="32" fillId="39" borderId="0" applyNumberFormat="0" applyBorder="0" applyAlignment="0" applyProtection="0"/>
    <xf numFmtId="0" fontId="81" fillId="0" borderId="0"/>
    <xf numFmtId="0" fontId="12" fillId="0" borderId="0"/>
    <xf numFmtId="0" fontId="12" fillId="0" borderId="0"/>
    <xf numFmtId="0" fontId="12" fillId="0" borderId="0"/>
    <xf numFmtId="0" fontId="103" fillId="0" borderId="0"/>
    <xf numFmtId="0" fontId="12" fillId="0" borderId="0"/>
    <xf numFmtId="0" fontId="40" fillId="0" borderId="0"/>
    <xf numFmtId="0" fontId="40" fillId="0" borderId="0"/>
    <xf numFmtId="0" fontId="12" fillId="0" borderId="0"/>
    <xf numFmtId="0" fontId="104" fillId="0" borderId="0"/>
    <xf numFmtId="0" fontId="19" fillId="0" borderId="0"/>
    <xf numFmtId="0" fontId="12" fillId="0" borderId="0"/>
    <xf numFmtId="0" fontId="19" fillId="0" borderId="0"/>
    <xf numFmtId="0" fontId="19" fillId="0" borderId="0"/>
    <xf numFmtId="0" fontId="3" fillId="0" borderId="0"/>
    <xf numFmtId="0" fontId="95" fillId="8" borderId="37" applyNumberFormat="0" applyAlignment="0" applyProtection="0"/>
    <xf numFmtId="9" fontId="12" fillId="0" borderId="0" applyFont="0" applyFill="0" applyBorder="0" applyAlignment="0" applyProtection="0"/>
    <xf numFmtId="0" fontId="100" fillId="0" borderId="0" applyNumberFormat="0" applyFill="0" applyBorder="0" applyAlignment="0" applyProtection="0"/>
    <xf numFmtId="0" fontId="54" fillId="0" borderId="42" applyNumberFormat="0" applyFill="0" applyAlignment="0" applyProtection="0"/>
    <xf numFmtId="43" fontId="12" fillId="0" borderId="0" applyFont="0" applyFill="0" applyBorder="0" applyAlignment="0" applyProtection="0"/>
    <xf numFmtId="186" fontId="103" fillId="0" borderId="0" applyFont="0" applyFill="0" applyBorder="0" applyAlignment="0" applyProtection="0"/>
    <xf numFmtId="43" fontId="12" fillId="0" borderId="0" applyFont="0" applyFill="0" applyBorder="0" applyAlignment="0" applyProtection="0"/>
    <xf numFmtId="0" fontId="82" fillId="0" borderId="0"/>
    <xf numFmtId="187" fontId="82" fillId="0" borderId="0" applyFont="0" applyFill="0" applyBorder="0" applyProtection="0">
      <alignment horizontal="justify" vertical="top"/>
    </xf>
    <xf numFmtId="187" fontId="82" fillId="0" borderId="0" applyFont="0" applyFill="0" applyBorder="0" applyAlignment="0" applyProtection="0"/>
    <xf numFmtId="0" fontId="115" fillId="33" borderId="1063" applyNumberFormat="0" applyAlignment="0" applyProtection="0">
      <alignment vertical="center"/>
    </xf>
    <xf numFmtId="43" fontId="64" fillId="0" borderId="0" applyFont="0" applyFill="0" applyBorder="0" applyAlignment="0" applyProtection="0"/>
    <xf numFmtId="43" fontId="64" fillId="0" borderId="0" applyFont="0" applyFill="0" applyBorder="0" applyAlignment="0" applyProtection="0"/>
    <xf numFmtId="0" fontId="115" fillId="19" borderId="813" applyNumberFormat="0" applyAlignment="0" applyProtection="0">
      <alignment vertical="center"/>
    </xf>
    <xf numFmtId="0" fontId="3" fillId="0" borderId="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0" fontId="50" fillId="0" borderId="1650" applyNumberFormat="0" applyFill="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93" fillId="19" borderId="1320" applyNumberFormat="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8" fillId="8" borderId="1633" applyNumberFormat="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0" fontId="3" fillId="0" borderId="0"/>
    <xf numFmtId="0" fontId="47" fillId="21" borderId="1523" applyNumberFormat="0" applyAlignment="0" applyProtection="0">
      <alignment vertical="center"/>
    </xf>
    <xf numFmtId="0" fontId="118" fillId="13" borderId="683" applyNumberFormat="0" applyAlignment="0" applyProtection="0">
      <alignment vertical="center"/>
    </xf>
    <xf numFmtId="0" fontId="3" fillId="0" borderId="0"/>
    <xf numFmtId="0" fontId="50" fillId="0" borderId="1234" applyNumberFormat="0" applyFill="0" applyAlignment="0" applyProtection="0">
      <alignment vertical="center"/>
    </xf>
    <xf numFmtId="0" fontId="50" fillId="0" borderId="727" applyNumberFormat="0" applyFill="0" applyAlignment="0" applyProtection="0">
      <alignment vertical="center"/>
    </xf>
    <xf numFmtId="0" fontId="3" fillId="0" borderId="0"/>
    <xf numFmtId="10" fontId="72" fillId="13" borderId="708" applyNumberFormat="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47" fillId="21" borderId="725" applyNumberFormat="0" applyAlignment="0" applyProtection="0">
      <alignment vertical="center"/>
    </xf>
    <xf numFmtId="0" fontId="3" fillId="0" borderId="0"/>
    <xf numFmtId="41" fontId="12" fillId="0" borderId="0" applyFont="0" applyFill="0" applyBorder="0" applyAlignment="0" applyProtection="0"/>
    <xf numFmtId="0" fontId="3" fillId="0" borderId="0"/>
    <xf numFmtId="0" fontId="118" fillId="31" borderId="1042" applyNumberFormat="0" applyAlignment="0" applyProtection="0">
      <alignment vertical="center"/>
    </xf>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0" fontId="118" fillId="31" borderId="904" applyNumberFormat="0" applyAlignment="0" applyProtection="0">
      <alignment vertical="center"/>
    </xf>
    <xf numFmtId="0" fontId="138" fillId="8" borderId="1113" applyNumberFormat="0" applyAlignment="0" applyProtection="0">
      <alignment vertical="center"/>
    </xf>
    <xf numFmtId="0" fontId="115" fillId="33" borderId="989" applyNumberFormat="0" applyAlignment="0" applyProtection="0">
      <alignment vertical="center"/>
    </xf>
    <xf numFmtId="0" fontId="118" fillId="8" borderId="1070" applyNumberFormat="0" applyAlignment="0" applyProtection="0">
      <alignment vertical="center"/>
    </xf>
    <xf numFmtId="0" fontId="118" fillId="8" borderId="636" applyNumberFormat="0" applyAlignment="0" applyProtection="0">
      <alignment vertical="center"/>
    </xf>
    <xf numFmtId="0" fontId="118" fillId="8" borderId="764" applyNumberFormat="0" applyAlignment="0" applyProtection="0">
      <alignment vertical="center"/>
    </xf>
    <xf numFmtId="0" fontId="115" fillId="33" borderId="1334" applyNumberFormat="0" applyAlignment="0" applyProtection="0">
      <alignment vertical="center"/>
    </xf>
    <xf numFmtId="0" fontId="86" fillId="31" borderId="1633" applyNumberFormat="0" applyAlignment="0" applyProtection="0"/>
    <xf numFmtId="6" fontId="12" fillId="0" borderId="0" applyFill="0" applyBorder="0" applyAlignment="0" applyProtection="0"/>
    <xf numFmtId="0" fontId="118" fillId="31" borderId="1626" applyNumberFormat="0" applyAlignment="0" applyProtection="0">
      <alignment vertical="center"/>
    </xf>
    <xf numFmtId="0" fontId="115" fillId="33" borderId="921" applyNumberFormat="0" applyAlignment="0" applyProtection="0">
      <alignment vertical="center"/>
    </xf>
    <xf numFmtId="43" fontId="12" fillId="0" borderId="0" applyFont="0" applyFill="0" applyBorder="0" applyAlignment="0" applyProtection="0"/>
    <xf numFmtId="0" fontId="115" fillId="19" borderId="961" applyNumberFormat="0" applyAlignment="0" applyProtection="0">
      <alignment vertical="center"/>
    </xf>
    <xf numFmtId="0" fontId="86" fillId="8" borderId="1491" applyNumberFormat="0" applyAlignment="0" applyProtection="0"/>
    <xf numFmtId="8" fontId="103" fillId="0" borderId="0" applyFont="0" applyFill="0" applyBorder="0" applyAlignment="0" applyProtection="0"/>
    <xf numFmtId="43" fontId="19" fillId="0" borderId="0" applyFont="0" applyFill="0" applyBorder="0" applyAlignment="0" applyProtection="0"/>
    <xf numFmtId="0" fontId="95" fillId="31" borderId="1676" applyNumberFormat="0" applyAlignment="0" applyProtection="0"/>
    <xf numFmtId="10" fontId="72" fillId="13" borderId="1563" applyNumberFormat="0" applyBorder="0" applyAlignment="0" applyProtection="0"/>
    <xf numFmtId="0" fontId="118" fillId="8" borderId="1355" applyNumberFormat="0" applyAlignment="0" applyProtection="0">
      <alignment vertical="center"/>
    </xf>
    <xf numFmtId="43" fontId="12" fillId="0" borderId="0" applyFont="0" applyFill="0" applyBorder="0" applyAlignment="0" applyProtection="0"/>
    <xf numFmtId="0" fontId="115" fillId="33" borderId="1559" applyNumberFormat="0" applyAlignment="0" applyProtection="0">
      <alignment vertical="center"/>
    </xf>
    <xf numFmtId="43" fontId="19" fillId="0" borderId="0" applyFont="0" applyFill="0" applyBorder="0" applyAlignment="0" applyProtection="0"/>
    <xf numFmtId="43" fontId="12" fillId="0" borderId="0" applyFont="0" applyFill="0" applyBorder="0" applyAlignment="0" applyProtection="0"/>
    <xf numFmtId="0" fontId="118" fillId="13" borderId="1646" applyNumberFormat="0" applyAlignment="0" applyProtection="0">
      <alignment vertical="center"/>
    </xf>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118" fillId="31" borderId="1605" applyNumberFormat="0" applyAlignment="0" applyProtection="0">
      <alignment vertical="center"/>
    </xf>
    <xf numFmtId="0" fontId="1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82" fillId="0" borderId="0"/>
    <xf numFmtId="0" fontId="62" fillId="0" borderId="0"/>
    <xf numFmtId="0" fontId="3" fillId="0" borderId="0"/>
    <xf numFmtId="0" fontId="68" fillId="0" borderId="0"/>
    <xf numFmtId="0" fontId="12"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9" fontId="73" fillId="0" borderId="0" applyFont="0" applyFill="0" applyBorder="0" applyAlignment="0" applyProtection="0"/>
    <xf numFmtId="43" fontId="3" fillId="0" borderId="0" applyFont="0" applyFill="0" applyBorder="0" applyAlignment="0" applyProtection="0"/>
    <xf numFmtId="0" fontId="73" fillId="0" borderId="0"/>
    <xf numFmtId="43" fontId="3" fillId="0" borderId="0" applyFont="0" applyFill="0" applyBorder="0" applyAlignment="0" applyProtection="0"/>
    <xf numFmtId="0" fontId="3" fillId="0" borderId="0"/>
    <xf numFmtId="0" fontId="64"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40" fillId="0" borderId="0"/>
    <xf numFmtId="0" fontId="3" fillId="0" borderId="0"/>
    <xf numFmtId="0" fontId="12" fillId="0" borderId="0"/>
    <xf numFmtId="0" fontId="12" fillId="0" borderId="0"/>
    <xf numFmtId="0" fontId="12" fillId="0" borderId="0"/>
    <xf numFmtId="0" fontId="12" fillId="0" borderId="0"/>
    <xf numFmtId="0" fontId="12"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81"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81"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12"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44" fontId="12"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12" fillId="0" borderId="0" applyFont="0" applyFill="0" applyBorder="0" applyAlignment="0" applyProtection="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57" fillId="0" borderId="0"/>
    <xf numFmtId="0" fontId="57" fillId="0" borderId="0"/>
    <xf numFmtId="0" fontId="57" fillId="0" borderId="0"/>
    <xf numFmtId="0" fontId="57" fillId="0" borderId="0"/>
    <xf numFmtId="0" fontId="12"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0" fontId="82" fillId="0" borderId="0"/>
    <xf numFmtId="9" fontId="3" fillId="0" borderId="0" applyFont="0" applyFill="0" applyBorder="0" applyAlignment="0" applyProtection="0"/>
    <xf numFmtId="0" fontId="12" fillId="0" borderId="0"/>
    <xf numFmtId="168" fontId="12" fillId="0" borderId="0" applyFont="0" applyFill="0" applyBorder="0" applyAlignment="0" applyProtection="0"/>
    <xf numFmtId="0" fontId="12" fillId="0" borderId="0"/>
    <xf numFmtId="0" fontId="12" fillId="0" borderId="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9" fontId="73" fillId="0" borderId="0" applyFont="0" applyFill="0" applyBorder="0" applyAlignment="0" applyProtection="0"/>
    <xf numFmtId="43" fontId="3" fillId="0" borderId="0" applyFont="0" applyFill="0" applyBorder="0" applyAlignment="0" applyProtection="0"/>
    <xf numFmtId="0" fontId="3" fillId="0" borderId="0"/>
    <xf numFmtId="0" fontId="53" fillId="0" borderId="0"/>
    <xf numFmtId="0" fontId="16" fillId="0" borderId="0"/>
    <xf numFmtId="0" fontId="3" fillId="0" borderId="0"/>
    <xf numFmtId="43" fontId="3" fillId="0" borderId="0" applyFont="0" applyFill="0" applyBorder="0" applyAlignment="0" applyProtection="0"/>
    <xf numFmtId="0" fontId="3" fillId="0" borderId="0"/>
    <xf numFmtId="0" fontId="12" fillId="0" borderId="0"/>
    <xf numFmtId="43" fontId="12" fillId="0" borderId="0" applyFont="0" applyFill="0" applyBorder="0" applyAlignment="0" applyProtection="0"/>
    <xf numFmtId="0" fontId="45" fillId="1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0" fontId="106" fillId="0" borderId="0"/>
    <xf numFmtId="43" fontId="106" fillId="0" borderId="0" applyFont="0" applyFill="0" applyBorder="0" applyAlignment="0" applyProtection="0"/>
    <xf numFmtId="43" fontId="3" fillId="0" borderId="0" applyFont="0" applyFill="0" applyBorder="0" applyAlignment="0" applyProtection="0"/>
    <xf numFmtId="9" fontId="106" fillId="0" borderId="0" applyFont="0" applyFill="0" applyBorder="0" applyAlignment="0" applyProtection="0"/>
    <xf numFmtId="43" fontId="12" fillId="0" borderId="0" applyFont="0" applyFill="0" applyBorder="0" applyAlignment="0" applyProtection="0"/>
    <xf numFmtId="0" fontId="12" fillId="0" borderId="0"/>
    <xf numFmtId="188" fontId="12" fillId="0" borderId="0" applyFont="0" applyFill="0" applyBorder="0" applyAlignment="0" applyProtection="0"/>
    <xf numFmtId="0" fontId="40" fillId="0" borderId="0"/>
    <xf numFmtId="43" fontId="3" fillId="0" borderId="0" applyFont="0" applyFill="0" applyBorder="0" applyAlignment="0" applyProtection="0"/>
    <xf numFmtId="0" fontId="12" fillId="0" borderId="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1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1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4"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2"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12" fillId="0" borderId="0" applyFont="0" applyFill="0" applyBorder="0" applyAlignment="0" applyProtection="0"/>
    <xf numFmtId="0" fontId="3" fillId="0" borderId="0"/>
    <xf numFmtId="0" fontId="3" fillId="0" borderId="0"/>
    <xf numFmtId="0" fontId="12" fillId="0" borderId="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1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58" fillId="0" borderId="0">
      <alignment vertical="center"/>
    </xf>
    <xf numFmtId="0" fontId="49" fillId="0" borderId="0">
      <alignment vertical="center"/>
    </xf>
    <xf numFmtId="174" fontId="48" fillId="0" borderId="0" applyFill="0" applyBorder="0" applyAlignment="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1" fontId="52" fillId="0" borderId="0" applyFont="0" applyFill="0" applyBorder="0" applyAlignment="0" applyProtection="0">
      <alignment vertical="center"/>
    </xf>
    <xf numFmtId="0" fontId="113" fillId="36" borderId="0" applyNumberFormat="0" applyBorder="0" applyAlignment="0" applyProtection="0">
      <alignment vertical="center"/>
    </xf>
    <xf numFmtId="43" fontId="52" fillId="0" borderId="0" applyFont="0" applyFill="0" applyBorder="0" applyAlignment="0" applyProtection="0">
      <alignment vertical="center"/>
    </xf>
    <xf numFmtId="0" fontId="49" fillId="30" borderId="0" applyNumberFormat="0" applyBorder="0" applyAlignment="0" applyProtection="0">
      <alignment vertical="center"/>
    </xf>
    <xf numFmtId="41" fontId="52" fillId="0" borderId="0" applyFont="0" applyFill="0" applyBorder="0" applyAlignment="0" applyProtection="0">
      <alignment vertical="center"/>
    </xf>
    <xf numFmtId="0" fontId="47"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32" borderId="0" applyNumberFormat="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174" fontId="48" fillId="0" borderId="0" applyFill="0" applyBorder="0" applyAlignment="0">
      <alignment vertical="center"/>
    </xf>
    <xf numFmtId="41"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35" borderId="0" applyNumberFormat="0" applyBorder="0" applyAlignment="0" applyProtection="0">
      <alignment vertical="center"/>
    </xf>
    <xf numFmtId="175" fontId="111" fillId="0" borderId="0" applyFill="0" applyBorder="0" applyAlignment="0">
      <alignment vertical="center"/>
    </xf>
    <xf numFmtId="0" fontId="53"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41" fontId="52" fillId="0" borderId="0" applyFont="0" applyFill="0" applyBorder="0" applyAlignment="0" applyProtection="0">
      <alignment vertical="center"/>
    </xf>
    <xf numFmtId="0" fontId="49" fillId="20" borderId="0" applyNumberFormat="0" applyBorder="0" applyAlignment="0" applyProtection="0">
      <alignment vertical="center"/>
    </xf>
    <xf numFmtId="0" fontId="49" fillId="18" borderId="0" applyNumberFormat="0" applyBorder="0" applyAlignment="0" applyProtection="0">
      <alignment vertical="center"/>
    </xf>
    <xf numFmtId="43" fontId="52" fillId="0" borderId="0" applyFont="0" applyFill="0" applyBorder="0" applyAlignment="0" applyProtection="0">
      <alignment vertical="center"/>
    </xf>
    <xf numFmtId="0" fontId="118" fillId="8" borderId="31" applyNumberFormat="0" applyAlignment="0" applyProtection="0">
      <alignment vertical="center"/>
    </xf>
    <xf numFmtId="43" fontId="52" fillId="0" borderId="0" applyFont="0" applyFill="0" applyBorder="0" applyAlignment="0" applyProtection="0">
      <alignment vertical="center"/>
    </xf>
    <xf numFmtId="0" fontId="49" fillId="35" borderId="0" applyNumberFormat="0" applyBorder="0" applyAlignment="0" applyProtection="0">
      <alignment vertical="center"/>
    </xf>
    <xf numFmtId="43" fontId="52" fillId="0" borderId="0" applyFont="0" applyFill="0" applyBorder="0" applyAlignment="0" applyProtection="0">
      <alignment vertical="center"/>
    </xf>
    <xf numFmtId="0" fontId="49" fillId="20" borderId="0" applyNumberFormat="0" applyBorder="0" applyAlignment="0" applyProtection="0">
      <alignment vertical="center"/>
    </xf>
    <xf numFmtId="0" fontId="113" fillId="9" borderId="0" applyNumberFormat="0" applyBorder="0" applyAlignment="0" applyProtection="0">
      <alignment vertical="center"/>
    </xf>
    <xf numFmtId="0" fontId="49" fillId="20" borderId="0" applyNumberFormat="0" applyBorder="0" applyAlignment="0" applyProtection="0">
      <alignment vertical="center"/>
    </xf>
    <xf numFmtId="0" fontId="49" fillId="0" borderId="0">
      <alignment vertical="center"/>
    </xf>
    <xf numFmtId="168"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20"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22"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174" fontId="111" fillId="0" borderId="0" applyFill="0" applyBorder="0" applyAlignment="0">
      <alignment vertical="center"/>
    </xf>
    <xf numFmtId="43" fontId="52" fillId="0" borderId="0" applyFont="0" applyFill="0" applyBorder="0" applyAlignment="0" applyProtection="0">
      <alignment vertical="center"/>
    </xf>
    <xf numFmtId="0" fontId="49" fillId="35" borderId="0" applyNumberFormat="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22" borderId="0" applyNumberFormat="0" applyBorder="0" applyAlignment="0" applyProtection="0">
      <alignment vertical="center"/>
    </xf>
    <xf numFmtId="41" fontId="52" fillId="0" borderId="0" applyFont="0" applyFill="0" applyBorder="0" applyAlignment="0" applyProtection="0">
      <alignment vertical="center"/>
    </xf>
    <xf numFmtId="0" fontId="49" fillId="19" borderId="0" applyNumberFormat="0" applyBorder="0" applyAlignment="0" applyProtection="0">
      <alignment vertical="center"/>
    </xf>
    <xf numFmtId="0" fontId="113" fillId="24" borderId="0" applyNumberFormat="0" applyBorder="0" applyAlignment="0" applyProtection="0">
      <alignment vertical="center"/>
    </xf>
    <xf numFmtId="0" fontId="49" fillId="0" borderId="0">
      <alignment vertical="center"/>
    </xf>
    <xf numFmtId="0" fontId="49" fillId="20" borderId="0" applyNumberFormat="0" applyBorder="0" applyAlignment="0" applyProtection="0">
      <alignment vertical="center"/>
    </xf>
    <xf numFmtId="0" fontId="49" fillId="30" borderId="0" applyNumberFormat="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23" borderId="0" applyNumberFormat="0" applyBorder="0" applyAlignment="0" applyProtection="0">
      <alignment vertical="center"/>
    </xf>
    <xf numFmtId="0" fontId="47" fillId="0" borderId="0">
      <alignment vertical="center"/>
    </xf>
    <xf numFmtId="168" fontId="52"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24" borderId="0" applyNumberFormat="0" applyBorder="0" applyAlignment="0" applyProtection="0">
      <alignment vertical="center"/>
    </xf>
    <xf numFmtId="0" fontId="49" fillId="30" borderId="0" applyNumberFormat="0" applyBorder="0" applyAlignment="0" applyProtection="0">
      <alignment vertical="center"/>
    </xf>
    <xf numFmtId="0" fontId="49" fillId="20" borderId="0" applyNumberFormat="0" applyBorder="0" applyAlignment="0" applyProtection="0">
      <alignment vertical="center"/>
    </xf>
    <xf numFmtId="43" fontId="52" fillId="0" borderId="0" applyFont="0" applyFill="0" applyBorder="0" applyAlignment="0" applyProtection="0">
      <alignment vertical="center"/>
    </xf>
    <xf numFmtId="0" fontId="49" fillId="7" borderId="0" applyNumberFormat="0" applyBorder="0" applyAlignment="0" applyProtection="0">
      <alignment vertical="center"/>
    </xf>
    <xf numFmtId="0" fontId="49" fillId="20" borderId="0" applyNumberFormat="0" applyBorder="0" applyAlignment="0" applyProtection="0">
      <alignment vertical="center"/>
    </xf>
    <xf numFmtId="0" fontId="113" fillId="25" borderId="0" applyNumberFormat="0" applyBorder="0" applyAlignment="0" applyProtection="0">
      <alignment vertical="center"/>
    </xf>
    <xf numFmtId="0" fontId="49" fillId="22" borderId="0" applyNumberFormat="0" applyBorder="0" applyAlignment="0" applyProtection="0">
      <alignment vertical="center"/>
    </xf>
    <xf numFmtId="0" fontId="49" fillId="0" borderId="0">
      <alignment vertical="center"/>
    </xf>
    <xf numFmtId="0" fontId="49" fillId="22" borderId="0" applyNumberFormat="0" applyBorder="0" applyAlignment="0" applyProtection="0">
      <alignment vertical="center"/>
    </xf>
    <xf numFmtId="0" fontId="49" fillId="0" borderId="0">
      <alignment vertical="center"/>
    </xf>
    <xf numFmtId="0" fontId="49" fillId="21" borderId="0" applyNumberFormat="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9" fillId="9" borderId="0" applyNumberFormat="0" applyBorder="0" applyAlignment="0" applyProtection="0">
      <alignment vertical="center"/>
    </xf>
    <xf numFmtId="0" fontId="49" fillId="21" borderId="0" applyNumberFormat="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21"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23" borderId="0" applyNumberFormat="0" applyBorder="0" applyAlignment="0" applyProtection="0">
      <alignment vertical="center"/>
    </xf>
    <xf numFmtId="0" fontId="118" fillId="31" borderId="31" applyNumberFormat="0" applyAlignment="0" applyProtection="0">
      <alignment vertical="center"/>
    </xf>
    <xf numFmtId="0" fontId="113" fillId="26" borderId="0" applyNumberFormat="0" applyBorder="0" applyAlignment="0" applyProtection="0">
      <alignment vertical="center"/>
    </xf>
    <xf numFmtId="0" fontId="49" fillId="0" borderId="0">
      <alignment vertical="center"/>
    </xf>
    <xf numFmtId="0" fontId="49" fillId="32" borderId="0" applyNumberFormat="0" applyBorder="0" applyAlignment="0" applyProtection="0">
      <alignment vertical="center"/>
    </xf>
    <xf numFmtId="172" fontId="52" fillId="0" borderId="0" applyFont="0" applyFill="0" applyBorder="0" applyAlignment="0" applyProtection="0">
      <alignment vertical="center"/>
    </xf>
    <xf numFmtId="0" fontId="49" fillId="32" borderId="0" applyNumberFormat="0" applyBorder="0" applyAlignment="0" applyProtection="0">
      <alignment vertical="center"/>
    </xf>
    <xf numFmtId="0" fontId="49" fillId="0" borderId="0">
      <alignment vertical="center"/>
    </xf>
    <xf numFmtId="0" fontId="49" fillId="20" borderId="0" applyNumberFormat="0" applyBorder="0" applyAlignment="0" applyProtection="0">
      <alignment vertical="center"/>
    </xf>
    <xf numFmtId="41" fontId="52" fillId="0" borderId="0" applyFont="0" applyFill="0" applyBorder="0" applyAlignment="0" applyProtection="0">
      <alignment vertical="center"/>
    </xf>
    <xf numFmtId="0" fontId="49" fillId="20" borderId="0" applyNumberFormat="0" applyBorder="0" applyAlignment="0" applyProtection="0">
      <alignment vertical="center"/>
    </xf>
    <xf numFmtId="43" fontId="52" fillId="0" borderId="0" applyFont="0" applyFill="0" applyBorder="0" applyAlignment="0" applyProtection="0">
      <alignment vertical="center"/>
    </xf>
    <xf numFmtId="0" fontId="49" fillId="34" borderId="0" applyNumberFormat="0" applyBorder="0" applyAlignment="0" applyProtection="0">
      <alignment vertical="center"/>
    </xf>
    <xf numFmtId="0" fontId="118" fillId="8" borderId="31" applyNumberFormat="0" applyAlignment="0" applyProtection="0">
      <alignment vertical="center"/>
    </xf>
    <xf numFmtId="0" fontId="49" fillId="0" borderId="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43" fontId="52" fillId="0" borderId="0" applyFont="0" applyFill="0" applyBorder="0" applyAlignment="0" applyProtection="0">
      <alignment vertical="center"/>
    </xf>
    <xf numFmtId="192"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19" borderId="0" applyNumberFormat="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33" borderId="0" applyNumberFormat="0" applyBorder="0" applyAlignment="0" applyProtection="0">
      <alignment vertical="center"/>
    </xf>
    <xf numFmtId="0" fontId="122" fillId="9" borderId="0" applyNumberFormat="0" applyBorder="0" applyAlignment="0" applyProtection="0">
      <alignment vertical="center"/>
    </xf>
    <xf numFmtId="0" fontId="113" fillId="29"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33"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33" borderId="0" applyNumberFormat="0" applyBorder="0" applyAlignment="0" applyProtection="0">
      <alignment vertical="center"/>
    </xf>
    <xf numFmtId="41" fontId="52" fillId="0" borderId="0" applyFont="0" applyFill="0" applyBorder="0" applyAlignment="0" applyProtection="0">
      <alignment vertical="center"/>
    </xf>
    <xf numFmtId="9" fontId="58" fillId="0" borderId="0" applyFont="0" applyFill="0" applyBorder="0" applyAlignment="0" applyProtection="0">
      <alignment vertical="center"/>
    </xf>
    <xf numFmtId="0" fontId="49" fillId="23"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34" borderId="0" applyNumberFormat="0" applyBorder="0" applyAlignment="0" applyProtection="0">
      <alignment vertical="center"/>
    </xf>
    <xf numFmtId="41" fontId="52" fillId="0" borderId="0" applyFont="0" applyFill="0" applyBorder="0" applyAlignment="0" applyProtection="0">
      <alignment vertical="center"/>
    </xf>
    <xf numFmtId="0" fontId="49" fillId="34" borderId="0" applyNumberFormat="0" applyBorder="0" applyAlignment="0" applyProtection="0">
      <alignment vertical="center"/>
    </xf>
    <xf numFmtId="43" fontId="52" fillId="0" borderId="0" applyFont="0" applyFill="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7" borderId="0" applyNumberFormat="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7" borderId="0" applyNumberFormat="0" applyBorder="0" applyAlignment="0" applyProtection="0">
      <alignment vertical="center"/>
    </xf>
    <xf numFmtId="43" fontId="52" fillId="0" borderId="0" applyFont="0" applyFill="0" applyBorder="0" applyAlignment="0" applyProtection="0">
      <alignment vertical="center"/>
    </xf>
    <xf numFmtId="0" fontId="49" fillId="20" borderId="0" applyNumberFormat="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9" borderId="0" applyNumberFormat="0" applyBorder="0" applyAlignment="0" applyProtection="0">
      <alignment vertical="center"/>
    </xf>
    <xf numFmtId="43" fontId="52" fillId="0" borderId="0" applyFont="0" applyFill="0" applyBorder="0" applyAlignment="0" applyProtection="0">
      <alignment vertical="center"/>
    </xf>
    <xf numFmtId="0" fontId="49" fillId="9" borderId="0" applyNumberFormat="0" applyBorder="0" applyAlignment="0" applyProtection="0">
      <alignment vertical="center"/>
    </xf>
    <xf numFmtId="179" fontId="124" fillId="0" borderId="0">
      <alignment vertical="center"/>
    </xf>
    <xf numFmtId="43" fontId="52" fillId="0" borderId="0" applyFont="0" applyFill="0" applyBorder="0" applyAlignment="0" applyProtection="0">
      <alignment vertical="center"/>
    </xf>
    <xf numFmtId="0" fontId="49" fillId="32" borderId="0" applyNumberFormat="0" applyBorder="0" applyAlignment="0" applyProtection="0">
      <alignment vertical="center"/>
    </xf>
    <xf numFmtId="43" fontId="52" fillId="0" borderId="0" applyFont="0" applyFill="0" applyBorder="0" applyAlignment="0" applyProtection="0">
      <alignment vertical="center"/>
    </xf>
    <xf numFmtId="17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32"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32" borderId="0" applyNumberFormat="0" applyBorder="0" applyAlignment="0" applyProtection="0">
      <alignment vertical="center"/>
    </xf>
    <xf numFmtId="43" fontId="52" fillId="0" borderId="0" applyFont="0" applyFill="0" applyBorder="0" applyAlignment="0" applyProtection="0">
      <alignment vertical="center"/>
    </xf>
    <xf numFmtId="0" fontId="49" fillId="23" borderId="0" applyNumberFormat="0" applyBorder="0" applyAlignment="0" applyProtection="0">
      <alignment vertical="center"/>
    </xf>
    <xf numFmtId="191" fontId="48" fillId="0" borderId="0">
      <alignment vertical="center"/>
    </xf>
    <xf numFmtId="43" fontId="52" fillId="0" borderId="0" applyFont="0" applyFill="0" applyBorder="0" applyAlignment="0" applyProtection="0">
      <alignment vertical="center"/>
    </xf>
    <xf numFmtId="0" fontId="49" fillId="23"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23" borderId="0" applyNumberFormat="0" applyBorder="0" applyAlignment="0" applyProtection="0">
      <alignment vertical="center"/>
    </xf>
    <xf numFmtId="43" fontId="52" fillId="0" borderId="0" applyFont="0" applyFill="0" applyBorder="0" applyAlignment="0" applyProtection="0">
      <alignment vertical="center"/>
    </xf>
    <xf numFmtId="0" fontId="49" fillId="34" borderId="0" applyNumberFormat="0" applyBorder="0" applyAlignment="0" applyProtection="0">
      <alignment vertical="center"/>
    </xf>
    <xf numFmtId="43" fontId="52" fillId="0" borderId="0" applyFont="0" applyFill="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43" fontId="52" fillId="0" borderId="0" applyFont="0" applyFill="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9" borderId="0" applyNumberFormat="0" applyBorder="0" applyAlignment="0" applyProtection="0">
      <alignment vertical="center"/>
    </xf>
    <xf numFmtId="41" fontId="52" fillId="0" borderId="0" applyFont="0" applyFill="0" applyBorder="0" applyAlignment="0" applyProtection="0">
      <alignment vertical="center"/>
    </xf>
    <xf numFmtId="0" fontId="49" fillId="28" borderId="0" applyNumberFormat="0" applyBorder="0" applyAlignment="0" applyProtection="0">
      <alignment vertical="center"/>
    </xf>
    <xf numFmtId="0" fontId="47" fillId="0" borderId="0">
      <alignment vertical="center"/>
    </xf>
    <xf numFmtId="0" fontId="49" fillId="28" borderId="0" applyNumberFormat="0" applyBorder="0" applyAlignment="0" applyProtection="0">
      <alignment vertical="center"/>
    </xf>
    <xf numFmtId="43" fontId="52" fillId="0" borderId="0" applyFont="0" applyFill="0" applyBorder="0" applyAlignment="0" applyProtection="0">
      <alignment vertical="center"/>
    </xf>
    <xf numFmtId="0" fontId="49" fillId="28" borderId="0" applyNumberFormat="0" applyBorder="0" applyAlignment="0" applyProtection="0">
      <alignment vertical="center"/>
    </xf>
    <xf numFmtId="0" fontId="113" fillId="23" borderId="0" applyNumberFormat="0" applyBorder="0" applyAlignment="0" applyProtection="0">
      <alignment vertical="center"/>
    </xf>
    <xf numFmtId="0" fontId="49" fillId="0" borderId="0">
      <alignment vertical="center"/>
    </xf>
    <xf numFmtId="0" fontId="113" fillId="23"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3" fillId="23"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3" fillId="6"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0" fontId="113" fillId="6" borderId="0" applyNumberFormat="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13" fillId="6" borderId="0" applyNumberFormat="0" applyBorder="0" applyAlignment="0" applyProtection="0">
      <alignment vertical="center"/>
    </xf>
    <xf numFmtId="43" fontId="52" fillId="0" borderId="0" applyFont="0" applyFill="0" applyBorder="0" applyAlignment="0" applyProtection="0">
      <alignment vertical="center"/>
    </xf>
    <xf numFmtId="0" fontId="119" fillId="0" borderId="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19" borderId="0" applyNumberFormat="0" applyBorder="0" applyAlignment="0" applyProtection="0">
      <alignment vertical="center"/>
    </xf>
    <xf numFmtId="43" fontId="52" fillId="0" borderId="0" applyFont="0" applyFill="0" applyBorder="0" applyAlignment="0" applyProtection="0">
      <alignment vertical="center"/>
    </xf>
    <xf numFmtId="0" fontId="113" fillId="19" borderId="0" applyNumberFormat="0" applyBorder="0" applyAlignment="0" applyProtection="0">
      <alignment vertical="center"/>
    </xf>
    <xf numFmtId="41" fontId="52" fillId="0" borderId="0" applyFont="0" applyFill="0" applyBorder="0" applyAlignment="0" applyProtection="0">
      <alignment vertical="center"/>
    </xf>
    <xf numFmtId="0" fontId="113" fillId="19" borderId="0" applyNumberFormat="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3" fillId="7" borderId="0" applyNumberFormat="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113" fillId="7" borderId="0" applyNumberFormat="0" applyBorder="0" applyAlignment="0" applyProtection="0">
      <alignment vertical="center"/>
    </xf>
    <xf numFmtId="0" fontId="113" fillId="7"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8" borderId="0" applyNumberFormat="0" applyBorder="0" applyAlignment="0" applyProtection="0">
      <alignment vertical="center"/>
    </xf>
    <xf numFmtId="0" fontId="125" fillId="30" borderId="0" applyNumberFormat="0" applyBorder="0" applyAlignment="0" applyProtection="0">
      <alignment vertical="center"/>
    </xf>
    <xf numFmtId="0" fontId="125" fillId="30" borderId="0" applyNumberFormat="0" applyBorder="0" applyAlignment="0" applyProtection="0">
      <alignment vertical="center"/>
    </xf>
    <xf numFmtId="0" fontId="113" fillId="8" borderId="0" applyNumberFormat="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0" fontId="113" fillId="8" borderId="0" applyNumberFormat="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35" borderId="0" applyNumberFormat="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26" borderId="0" applyNumberFormat="0" applyBorder="0" applyAlignment="0" applyProtection="0">
      <alignment vertical="center"/>
    </xf>
    <xf numFmtId="0" fontId="113" fillId="35" borderId="0" applyNumberFormat="0" applyBorder="0" applyAlignment="0" applyProtection="0">
      <alignment vertical="center"/>
    </xf>
    <xf numFmtId="0" fontId="49" fillId="0" borderId="0">
      <alignment vertical="center"/>
    </xf>
    <xf numFmtId="0" fontId="113" fillId="35"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36" borderId="0" applyNumberFormat="0" applyBorder="0" applyAlignment="0" applyProtection="0">
      <alignment vertical="center"/>
    </xf>
    <xf numFmtId="43" fontId="52" fillId="0" borderId="0" applyFont="0" applyFill="0" applyBorder="0" applyAlignment="0" applyProtection="0">
      <alignment vertical="center"/>
    </xf>
    <xf numFmtId="0" fontId="113" fillId="36" borderId="0" applyNumberFormat="0" applyBorder="0" applyAlignment="0" applyProtection="0">
      <alignment vertical="center"/>
    </xf>
    <xf numFmtId="43" fontId="52" fillId="0" borderId="0" applyFont="0" applyFill="0" applyBorder="0" applyAlignment="0" applyProtection="0">
      <alignment vertical="center"/>
    </xf>
    <xf numFmtId="0" fontId="63" fillId="0" borderId="0">
      <alignment vertical="center"/>
    </xf>
    <xf numFmtId="0" fontId="47" fillId="0" borderId="0">
      <alignment vertical="center"/>
    </xf>
    <xf numFmtId="43" fontId="52" fillId="0" borderId="0" applyFont="0" applyFill="0" applyBorder="0" applyAlignment="0" applyProtection="0">
      <alignment vertical="center"/>
    </xf>
    <xf numFmtId="0" fontId="113" fillId="36" borderId="0" applyNumberFormat="0" applyBorder="0" applyAlignment="0" applyProtection="0">
      <alignment vertical="center"/>
    </xf>
    <xf numFmtId="0" fontId="113" fillId="24" borderId="0" applyNumberFormat="0" applyBorder="0" applyAlignment="0" applyProtection="0">
      <alignment vertical="center"/>
    </xf>
    <xf numFmtId="43" fontId="52" fillId="0" borderId="0" applyFont="0" applyFill="0" applyBorder="0" applyAlignment="0" applyProtection="0">
      <alignment vertical="center"/>
    </xf>
    <xf numFmtId="0" fontId="113" fillId="24" borderId="0" applyNumberFormat="0" applyBorder="0" applyAlignment="0" applyProtection="0">
      <alignment vertical="center"/>
    </xf>
    <xf numFmtId="43" fontId="52" fillId="0" borderId="0" applyFont="0" applyFill="0" applyBorder="0" applyAlignment="0" applyProtection="0">
      <alignment vertical="center"/>
    </xf>
    <xf numFmtId="0" fontId="113" fillId="25" borderId="0" applyNumberFormat="0" applyBorder="0" applyAlignment="0" applyProtection="0">
      <alignment vertical="center"/>
    </xf>
    <xf numFmtId="41" fontId="52" fillId="0" borderId="0" applyFont="0" applyFill="0" applyBorder="0" applyAlignment="0" applyProtection="0">
      <alignment vertical="center"/>
    </xf>
    <xf numFmtId="0" fontId="113" fillId="25" borderId="0" applyNumberFormat="0" applyBorder="0" applyAlignment="0" applyProtection="0">
      <alignment vertical="center"/>
    </xf>
    <xf numFmtId="6" fontId="47" fillId="0" borderId="0" applyFill="0" applyBorder="0" applyAlignment="0" applyProtection="0">
      <alignment vertical="center"/>
    </xf>
    <xf numFmtId="0" fontId="113" fillId="26" borderId="0" applyNumberFormat="0" applyBorder="0" applyAlignment="0" applyProtection="0">
      <alignment vertical="center"/>
    </xf>
    <xf numFmtId="0" fontId="113" fillId="25" borderId="0" applyNumberFormat="0" applyBorder="0" applyAlignment="0" applyProtection="0">
      <alignment vertical="center"/>
    </xf>
    <xf numFmtId="0" fontId="113" fillId="37" borderId="0" applyNumberFormat="0" applyBorder="0" applyAlignment="0" applyProtection="0">
      <alignment vertical="center"/>
    </xf>
    <xf numFmtId="41" fontId="52" fillId="0" borderId="0" applyFont="0" applyFill="0" applyBorder="0" applyAlignment="0" applyProtection="0">
      <alignment vertical="center"/>
    </xf>
    <xf numFmtId="0" fontId="113" fillId="37" borderId="0" applyNumberFormat="0" applyBorder="0" applyAlignment="0" applyProtection="0">
      <alignment vertical="center"/>
    </xf>
    <xf numFmtId="43" fontId="52" fillId="0" borderId="0" applyFont="0" applyFill="0" applyBorder="0" applyAlignment="0" applyProtection="0">
      <alignment vertical="center"/>
    </xf>
    <xf numFmtId="0" fontId="113" fillId="37" borderId="0" applyNumberFormat="0" applyBorder="0" applyAlignment="0" applyProtection="0">
      <alignment vertical="center"/>
    </xf>
    <xf numFmtId="0" fontId="113" fillId="15" borderId="0" applyNumberFormat="0" applyBorder="0" applyAlignment="0" applyProtection="0">
      <alignment vertical="center"/>
    </xf>
    <xf numFmtId="174" fontId="48" fillId="0" borderId="0" applyFill="0" applyBorder="0" applyAlignment="0">
      <alignment vertical="center"/>
    </xf>
    <xf numFmtId="43" fontId="52" fillId="0" borderId="0" applyFont="0" applyFill="0" applyBorder="0" applyAlignment="0" applyProtection="0">
      <alignment vertical="center"/>
    </xf>
    <xf numFmtId="0" fontId="113" fillId="24" borderId="0" applyNumberFormat="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113" fillId="24" borderId="0" applyNumberFormat="0" applyBorder="0" applyAlignment="0" applyProtection="0">
      <alignment vertical="center"/>
    </xf>
    <xf numFmtId="0" fontId="113" fillId="29" borderId="0" applyNumberFormat="0" applyBorder="0" applyAlignment="0" applyProtection="0">
      <alignment vertical="center"/>
    </xf>
    <xf numFmtId="175" fontId="59" fillId="0" borderId="0" applyFill="0" applyBorder="0" applyAlignment="0">
      <alignment vertical="center"/>
    </xf>
    <xf numFmtId="43" fontId="52" fillId="0" borderId="0" applyFont="0" applyFill="0" applyBorder="0" applyAlignment="0" applyProtection="0">
      <alignment vertical="center"/>
    </xf>
    <xf numFmtId="0" fontId="113" fillId="29"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29" borderId="0" applyNumberFormat="0" applyBorder="0" applyAlignment="0" applyProtection="0">
      <alignment vertical="center"/>
    </xf>
    <xf numFmtId="43" fontId="52" fillId="0" borderId="0" applyFont="0" applyFill="0" applyBorder="0" applyAlignment="0" applyProtection="0">
      <alignment vertical="center"/>
    </xf>
    <xf numFmtId="0" fontId="113" fillId="26" borderId="0" applyNumberFormat="0" applyBorder="0" applyAlignment="0" applyProtection="0">
      <alignment vertical="center"/>
    </xf>
    <xf numFmtId="6" fontId="47" fillId="0" borderId="0" applyFill="0" applyBorder="0" applyAlignment="0" applyProtection="0">
      <alignment vertical="center"/>
    </xf>
    <xf numFmtId="0" fontId="113" fillId="38" borderId="0" applyNumberFormat="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113" fillId="38" borderId="0" applyNumberFormat="0" applyBorder="0" applyAlignment="0" applyProtection="0">
      <alignment vertical="center"/>
    </xf>
    <xf numFmtId="0" fontId="49" fillId="0" borderId="0">
      <alignment vertical="center"/>
    </xf>
    <xf numFmtId="0" fontId="113" fillId="38" borderId="0" applyNumberFormat="0" applyBorder="0" applyAlignment="0" applyProtection="0">
      <alignment vertical="center"/>
    </xf>
    <xf numFmtId="6" fontId="47" fillId="0" borderId="0" applyFill="0" applyBorder="0" applyAlignment="0" applyProtection="0">
      <alignment vertical="center"/>
    </xf>
    <xf numFmtId="0" fontId="113" fillId="27"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27"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113" fillId="27" borderId="0" applyNumberFormat="0" applyBorder="0" applyAlignment="0" applyProtection="0">
      <alignment vertical="center"/>
    </xf>
    <xf numFmtId="49" fontId="48" fillId="0" borderId="0" applyFill="0" applyBorder="0" applyAlignment="0">
      <alignment vertical="center"/>
    </xf>
    <xf numFmtId="0" fontId="113" fillId="25" borderId="0" applyNumberFormat="0" applyBorder="0" applyAlignment="0" applyProtection="0">
      <alignment vertical="center"/>
    </xf>
    <xf numFmtId="0" fontId="113" fillId="25" borderId="0" applyNumberFormat="0" applyBorder="0" applyAlignment="0" applyProtection="0">
      <alignment vertical="center"/>
    </xf>
    <xf numFmtId="43" fontId="52" fillId="0" borderId="0" applyFont="0" applyFill="0" applyBorder="0" applyAlignment="0" applyProtection="0">
      <alignment vertical="center"/>
    </xf>
    <xf numFmtId="0" fontId="113" fillId="25" borderId="0" applyNumberFormat="0" applyBorder="0" applyAlignment="0" applyProtection="0">
      <alignment vertical="center"/>
    </xf>
    <xf numFmtId="0" fontId="49" fillId="0" borderId="0">
      <alignment vertical="center"/>
    </xf>
    <xf numFmtId="0" fontId="113" fillId="28" borderId="0" applyNumberFormat="0" applyBorder="0" applyAlignment="0" applyProtection="0">
      <alignment vertical="center"/>
    </xf>
    <xf numFmtId="0" fontId="113" fillId="25" borderId="0" applyNumberFormat="0" applyBorder="0" applyAlignment="0" applyProtection="0">
      <alignment vertical="center"/>
    </xf>
    <xf numFmtId="0" fontId="113" fillId="28" borderId="0" applyNumberFormat="0" applyBorder="0" applyAlignment="0" applyProtection="0">
      <alignment vertical="center"/>
    </xf>
    <xf numFmtId="41" fontId="52" fillId="0" borderId="0" applyFont="0" applyFill="0" applyBorder="0" applyAlignment="0" applyProtection="0">
      <alignment vertical="center"/>
    </xf>
    <xf numFmtId="0" fontId="113" fillId="28" borderId="0" applyNumberFormat="0" applyBorder="0" applyAlignment="0" applyProtection="0">
      <alignment vertical="center"/>
    </xf>
    <xf numFmtId="0" fontId="113" fillId="36" borderId="0" applyNumberFormat="0" applyBorder="0" applyAlignment="0" applyProtection="0">
      <alignment vertical="center"/>
    </xf>
    <xf numFmtId="0" fontId="113" fillId="36" borderId="0" applyNumberFormat="0" applyBorder="0" applyAlignment="0" applyProtection="0">
      <alignment vertical="center"/>
    </xf>
    <xf numFmtId="0" fontId="113" fillId="29" borderId="0"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3" fillId="29" borderId="0" applyNumberFormat="0" applyBorder="0" applyAlignment="0" applyProtection="0">
      <alignment vertical="center"/>
    </xf>
    <xf numFmtId="0" fontId="113" fillId="24" borderId="0" applyNumberFormat="0" applyBorder="0" applyAlignment="0" applyProtection="0">
      <alignment vertical="center"/>
    </xf>
    <xf numFmtId="0" fontId="113" fillId="24" borderId="0" applyNumberFormat="0" applyBorder="0" applyAlignment="0" applyProtection="0">
      <alignment vertical="center"/>
    </xf>
    <xf numFmtId="0" fontId="113" fillId="24" borderId="0" applyNumberFormat="0" applyBorder="0" applyAlignment="0" applyProtection="0">
      <alignment vertical="center"/>
    </xf>
    <xf numFmtId="43" fontId="52" fillId="0" borderId="0" applyFont="0" applyFill="0" applyBorder="0" applyAlignment="0" applyProtection="0">
      <alignment vertical="center"/>
    </xf>
    <xf numFmtId="0" fontId="113" fillId="25" borderId="0" applyNumberFormat="0" applyBorder="0" applyAlignment="0" applyProtection="0">
      <alignment vertical="center"/>
    </xf>
    <xf numFmtId="0" fontId="113" fillId="26"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26" borderId="0" applyNumberFormat="0" applyBorder="0" applyAlignment="0" applyProtection="0">
      <alignment vertical="center"/>
    </xf>
    <xf numFmtId="0" fontId="125" fillId="30" borderId="0" applyNumberFormat="0" applyBorder="0" applyAlignment="0" applyProtection="0">
      <alignment vertical="center"/>
    </xf>
    <xf numFmtId="0" fontId="55" fillId="0" borderId="0" applyNumberFormat="0" applyFill="0" applyBorder="0" applyAlignment="0" applyProtection="0">
      <alignment vertical="center"/>
    </xf>
    <xf numFmtId="174" fontId="48" fillId="0" borderId="0" applyFill="0" applyBorder="0" applyAlignment="0">
      <alignment vertical="center"/>
    </xf>
    <xf numFmtId="41" fontId="52" fillId="0" borderId="0" applyFont="0" applyFill="0" applyBorder="0" applyAlignment="0" applyProtection="0">
      <alignment vertical="center"/>
    </xf>
    <xf numFmtId="0" fontId="127" fillId="0" borderId="36" applyNumberFormat="0" applyFill="0" applyAlignment="0" applyProtection="0">
      <alignment vertical="center"/>
    </xf>
    <xf numFmtId="43" fontId="52" fillId="0" borderId="0" applyFont="0" applyFill="0" applyBorder="0" applyAlignment="0" applyProtection="0">
      <alignment vertical="center"/>
    </xf>
    <xf numFmtId="174" fontId="48" fillId="0" borderId="0" applyFill="0" applyBorder="0" applyAlignment="0">
      <alignment vertical="center"/>
    </xf>
    <xf numFmtId="0" fontId="63" fillId="0" borderId="0">
      <alignment vertical="center"/>
    </xf>
    <xf numFmtId="0" fontId="47" fillId="0" borderId="0">
      <alignment vertical="center"/>
    </xf>
    <xf numFmtId="174" fontId="48" fillId="0" borderId="0" applyFill="0" applyBorder="0" applyAlignment="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175" fontId="48" fillId="0" borderId="0" applyFill="0" applyBorder="0" applyAlignment="0">
      <alignment vertical="center"/>
    </xf>
    <xf numFmtId="175" fontId="48" fillId="0" borderId="0" applyFill="0" applyBorder="0" applyAlignment="0">
      <alignment vertical="center"/>
    </xf>
    <xf numFmtId="0" fontId="49" fillId="0" borderId="0">
      <alignment vertical="center"/>
    </xf>
    <xf numFmtId="43" fontId="52" fillId="0" borderId="0" applyFont="0" applyFill="0" applyBorder="0" applyAlignment="0" applyProtection="0">
      <alignment vertical="center"/>
    </xf>
    <xf numFmtId="175" fontId="48" fillId="0" borderId="0" applyFill="0" applyBorder="0" applyAlignment="0">
      <alignment vertical="center"/>
    </xf>
    <xf numFmtId="170" fontId="48" fillId="0" borderId="0" applyFill="0" applyBorder="0" applyAlignment="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0" fontId="48" fillId="0" borderId="0" applyFill="0" applyBorder="0" applyAlignment="0">
      <alignment vertical="center"/>
    </xf>
    <xf numFmtId="170" fontId="48" fillId="0" borderId="0" applyFill="0" applyBorder="0" applyAlignment="0">
      <alignment vertical="center"/>
    </xf>
    <xf numFmtId="174" fontId="59" fillId="0" borderId="0" applyFill="0" applyBorder="0" applyAlignment="0">
      <alignment vertical="center"/>
    </xf>
    <xf numFmtId="168" fontId="52" fillId="0" borderId="0" applyFont="0" applyFill="0" applyBorder="0" applyAlignment="0" applyProtection="0">
      <alignment vertical="center"/>
    </xf>
    <xf numFmtId="176" fontId="48" fillId="0" borderId="0" applyFill="0" applyBorder="0" applyAlignment="0">
      <alignment vertical="center"/>
    </xf>
    <xf numFmtId="41" fontId="52" fillId="0" borderId="0" applyFont="0" applyFill="0" applyBorder="0" applyAlignment="0" applyProtection="0">
      <alignment vertical="center"/>
    </xf>
    <xf numFmtId="176" fontId="48" fillId="0" borderId="0" applyFill="0" applyBorder="0" applyAlignment="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6" fontId="48" fillId="0" borderId="0" applyFill="0" applyBorder="0" applyAlignment="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7" fontId="48" fillId="0" borderId="0" applyFill="0" applyBorder="0" applyAlignment="0">
      <alignment vertical="center"/>
    </xf>
    <xf numFmtId="177" fontId="48" fillId="0" borderId="0" applyFill="0" applyBorder="0" applyAlignment="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7" fontId="48" fillId="0" borderId="0" applyFill="0" applyBorder="0" applyAlignment="0">
      <alignment vertical="center"/>
    </xf>
    <xf numFmtId="178" fontId="48" fillId="0" borderId="0" applyFill="0" applyBorder="0" applyAlignment="0">
      <alignment vertical="center"/>
    </xf>
    <xf numFmtId="41" fontId="52" fillId="0" borderId="0" applyFont="0" applyFill="0" applyBorder="0" applyAlignment="0" applyProtection="0">
      <alignment vertical="center"/>
    </xf>
    <xf numFmtId="178" fontId="48" fillId="0" borderId="0" applyFill="0" applyBorder="0" applyAlignment="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178" fontId="48" fillId="0" borderId="0" applyFill="0" applyBorder="0" applyAlignment="0">
      <alignment vertical="center"/>
    </xf>
    <xf numFmtId="175" fontId="48" fillId="0" borderId="0" applyFill="0" applyBorder="0" applyAlignment="0">
      <alignment vertical="center"/>
    </xf>
    <xf numFmtId="175" fontId="48" fillId="0" borderId="0" applyFill="0" applyBorder="0" applyAlignment="0">
      <alignment vertical="center"/>
    </xf>
    <xf numFmtId="175" fontId="48" fillId="0" borderId="0" applyFill="0" applyBorder="0" applyAlignment="0">
      <alignment vertical="center"/>
    </xf>
    <xf numFmtId="0" fontId="118" fillId="31" borderId="31" applyNumberFormat="0" applyAlignment="0" applyProtection="0">
      <alignment vertical="center"/>
    </xf>
    <xf numFmtId="0" fontId="49" fillId="0" borderId="0">
      <alignment vertical="center"/>
    </xf>
    <xf numFmtId="0" fontId="47" fillId="0" borderId="0">
      <alignment vertical="center"/>
    </xf>
    <xf numFmtId="0" fontId="118" fillId="13" borderId="31" applyNumberFormat="0" applyAlignment="0" applyProtection="0">
      <alignment vertical="center"/>
    </xf>
    <xf numFmtId="43" fontId="52" fillId="0" borderId="0" applyFont="0" applyFill="0" applyBorder="0" applyAlignment="0" applyProtection="0">
      <alignment vertical="center"/>
    </xf>
    <xf numFmtId="0" fontId="118" fillId="31" borderId="31" applyNumberFormat="0" applyAlignment="0" applyProtection="0">
      <alignment vertical="center"/>
    </xf>
    <xf numFmtId="0" fontId="118" fillId="31" borderId="31" applyNumberFormat="0" applyAlignment="0" applyProtection="0">
      <alignment vertical="center"/>
    </xf>
    <xf numFmtId="43" fontId="58" fillId="0" borderId="0" applyFont="0" applyFill="0" applyBorder="0" applyAlignment="0" applyProtection="0">
      <alignment vertical="center"/>
    </xf>
    <xf numFmtId="0" fontId="118" fillId="31" borderId="3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31" borderId="3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8" borderId="31" applyNumberFormat="0" applyAlignment="0" applyProtection="0">
      <alignment vertical="center"/>
    </xf>
    <xf numFmtId="0" fontId="118" fillId="31" borderId="31" applyNumberFormat="0" applyAlignment="0" applyProtection="0">
      <alignment vertical="center"/>
    </xf>
    <xf numFmtId="0" fontId="49" fillId="0" borderId="0">
      <alignment vertical="center"/>
    </xf>
    <xf numFmtId="0" fontId="118" fillId="31" borderId="31" applyNumberFormat="0" applyAlignment="0" applyProtection="0">
      <alignment vertical="center"/>
    </xf>
    <xf numFmtId="0" fontId="118" fillId="8" borderId="31" applyNumberFormat="0" applyAlignment="0" applyProtection="0">
      <alignment vertical="center"/>
    </xf>
    <xf numFmtId="0" fontId="118" fillId="8" borderId="31" applyNumberFormat="0" applyAlignment="0" applyProtection="0">
      <alignment vertical="center"/>
    </xf>
    <xf numFmtId="0" fontId="118" fillId="8" borderId="3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8" borderId="31" applyNumberFormat="0" applyAlignment="0" applyProtection="0">
      <alignment vertical="center"/>
    </xf>
    <xf numFmtId="43" fontId="52" fillId="0" borderId="0" applyFont="0" applyFill="0" applyBorder="0" applyAlignment="0" applyProtection="0">
      <alignment vertical="center"/>
    </xf>
    <xf numFmtId="0" fontId="118" fillId="8" borderId="31" applyNumberFormat="0" applyAlignment="0" applyProtection="0">
      <alignment vertical="center"/>
    </xf>
    <xf numFmtId="0" fontId="118" fillId="13" borderId="31" applyNumberFormat="0" applyAlignment="0" applyProtection="0">
      <alignment vertical="center"/>
    </xf>
    <xf numFmtId="0" fontId="49" fillId="0" borderId="0">
      <alignment vertical="center"/>
    </xf>
    <xf numFmtId="0" fontId="118" fillId="13" borderId="31" applyNumberFormat="0" applyAlignment="0" applyProtection="0">
      <alignment vertical="center"/>
    </xf>
    <xf numFmtId="43" fontId="52" fillId="0" borderId="0" applyFont="0" applyFill="0" applyBorder="0" applyAlignment="0" applyProtection="0">
      <alignment vertical="center"/>
    </xf>
    <xf numFmtId="0" fontId="121" fillId="40" borderId="32" applyNumberFormat="0" applyAlignment="0" applyProtection="0">
      <alignment vertical="center"/>
    </xf>
    <xf numFmtId="0" fontId="121" fillId="27" borderId="32" applyNumberFormat="0" applyAlignment="0" applyProtection="0">
      <alignment vertical="center"/>
    </xf>
    <xf numFmtId="0" fontId="121" fillId="27" borderId="32"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21" fillId="27" borderId="32" applyNumberFormat="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22" fillId="9" borderId="0"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7"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63" fillId="0" borderId="0">
      <alignment vertical="center"/>
    </xf>
    <xf numFmtId="0" fontId="47"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0" fillId="0" borderId="42" applyNumberFormat="0" applyFill="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7" fillId="0" borderId="0" applyNumberForma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8" fillId="0" borderId="0" applyNumberForma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188"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168"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174" fontId="110" fillId="0" borderId="0" applyFill="0" applyBorder="0" applyAlignment="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177"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0" fontId="47" fillId="0" borderId="0">
      <alignment vertical="center"/>
    </xf>
    <xf numFmtId="41"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6" fontId="47" fillId="0" borderId="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49" fillId="0" borderId="0">
      <alignment vertical="center"/>
    </xf>
    <xf numFmtId="0" fontId="49" fillId="0" borderId="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191" fontId="48" fillId="0" borderId="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63"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191" fontId="48"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8" fontId="111" fillId="0" borderId="0" applyFill="0" applyBorder="0" applyAlignment="0">
      <alignment vertical="center"/>
    </xf>
    <xf numFmtId="168" fontId="52" fillId="0" borderId="0" applyFont="0" applyFill="0" applyBorder="0" applyAlignment="0" applyProtection="0">
      <alignment vertical="center"/>
    </xf>
    <xf numFmtId="41" fontId="52" fillId="0" borderId="0" applyFont="0" applyFill="0" applyBorder="0" applyAlignment="0" applyProtection="0">
      <alignment vertical="center"/>
    </xf>
    <xf numFmtId="17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6" fillId="0" borderId="0" applyNumberForma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166" fontId="47" fillId="0" borderId="0" applyFill="0" applyBorder="0" applyAlignment="0" applyProtection="0">
      <alignment vertical="center"/>
    </xf>
    <xf numFmtId="18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2" fillId="17"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8" fillId="0" borderId="0">
      <alignment vertical="center"/>
    </xf>
    <xf numFmtId="43" fontId="52" fillId="0" borderId="0" applyFont="0" applyFill="0" applyBorder="0" applyAlignment="0" applyProtection="0">
      <alignment vertical="center"/>
    </xf>
    <xf numFmtId="0" fontId="48" fillId="0" borderId="0">
      <alignment vertical="center"/>
    </xf>
    <xf numFmtId="168" fontId="52" fillId="0" borderId="0" applyFont="0" applyFill="0" applyBorder="0" applyAlignment="0" applyProtection="0">
      <alignment vertical="center"/>
    </xf>
    <xf numFmtId="168" fontId="52" fillId="0" borderId="0" applyFont="0" applyFill="0" applyBorder="0" applyAlignment="0" applyProtection="0">
      <alignment vertical="center"/>
    </xf>
    <xf numFmtId="0" fontId="49" fillId="0" borderId="0">
      <alignment vertical="center"/>
    </xf>
    <xf numFmtId="168" fontId="52" fillId="0" borderId="0" applyFont="0" applyFill="0" applyBorder="0" applyAlignment="0" applyProtection="0">
      <alignment vertical="center"/>
    </xf>
    <xf numFmtId="0" fontId="48" fillId="0" borderId="0">
      <alignment vertical="center"/>
    </xf>
    <xf numFmtId="16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2"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7"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27" applyNumberFormat="0" applyAlignment="0" applyProtection="0">
      <alignment vertical="center"/>
    </xf>
    <xf numFmtId="43" fontId="52" fillId="0" borderId="0" applyFont="0" applyFill="0" applyBorder="0" applyAlignment="0" applyProtection="0">
      <alignment vertical="center"/>
    </xf>
    <xf numFmtId="0" fontId="47" fillId="21" borderId="27" applyNumberFormat="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0"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2" fillId="9"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4" fontId="59" fillId="0" borderId="0" applyFill="0" applyBorder="0" applyAlignment="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7" fillId="0" borderId="0" applyNumberFormat="0" applyBorder="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7" fillId="0" borderId="0" applyNumberForma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9"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17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7" fillId="0" borderId="0">
      <alignment vertical="center"/>
    </xf>
    <xf numFmtId="8" fontId="52" fillId="0" borderId="0" applyFont="0" applyFill="0" applyBorder="0" applyAlignment="0" applyProtection="0">
      <alignment vertical="center"/>
    </xf>
    <xf numFmtId="0" fontId="49" fillId="0" borderId="0">
      <alignment vertical="center"/>
    </xf>
    <xf numFmtId="0" fontId="49" fillId="0" borderId="0">
      <alignment vertical="center"/>
    </xf>
    <xf numFmtId="8" fontId="52" fillId="0" borderId="0" applyFont="0" applyFill="0" applyBorder="0" applyAlignment="0" applyProtection="0">
      <alignment vertical="center"/>
    </xf>
    <xf numFmtId="0" fontId="49" fillId="0" borderId="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9" fillId="0" borderId="0">
      <alignment vertical="center"/>
    </xf>
    <xf numFmtId="0" fontId="49" fillId="0" borderId="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7" fillId="0" borderId="0">
      <alignment vertical="center"/>
    </xf>
    <xf numFmtId="8" fontId="52" fillId="0" borderId="0" applyFont="0" applyFill="0" applyBorder="0" applyAlignment="0" applyProtection="0">
      <alignment vertical="center"/>
    </xf>
    <xf numFmtId="0" fontId="49" fillId="0" borderId="0">
      <alignment vertical="center"/>
    </xf>
    <xf numFmtId="0" fontId="49" fillId="0" borderId="0">
      <alignment vertical="center"/>
    </xf>
    <xf numFmtId="8" fontId="52" fillId="0" borderId="0" applyFont="0" applyFill="0" applyBorder="0" applyAlignment="0" applyProtection="0">
      <alignment vertical="center"/>
    </xf>
    <xf numFmtId="0" fontId="49" fillId="0" borderId="0">
      <alignment vertical="center"/>
    </xf>
    <xf numFmtId="8" fontId="52" fillId="0" borderId="0" applyFont="0" applyFill="0" applyBorder="0" applyAlignment="0" applyProtection="0">
      <alignment vertical="center"/>
    </xf>
    <xf numFmtId="0" fontId="49" fillId="0" borderId="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0" fontId="132" fillId="16"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120" fillId="0" borderId="0" applyNumberForma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5" fontId="52" fillId="0" borderId="0" applyFont="0" applyFill="0" applyBorder="0" applyAlignment="0" applyProtection="0">
      <alignment vertical="center"/>
    </xf>
    <xf numFmtId="185" fontId="52" fillId="0" borderId="0" applyFont="0" applyFill="0" applyBorder="0" applyAlignment="0" applyProtection="0">
      <alignment vertical="center"/>
    </xf>
    <xf numFmtId="0" fontId="49" fillId="0" borderId="0">
      <alignment vertical="center"/>
    </xf>
    <xf numFmtId="0" fontId="61"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6" fontId="52" fillId="0" borderId="0" applyFont="0" applyFill="0" applyBorder="0" applyAlignment="0" applyProtection="0">
      <alignment vertical="center"/>
    </xf>
    <xf numFmtId="186"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0" fontId="49" fillId="0" borderId="0">
      <alignment vertical="center"/>
    </xf>
    <xf numFmtId="6" fontId="47" fillId="0" borderId="0" applyFill="0" applyBorder="0" applyAlignment="0" applyProtection="0">
      <alignment vertical="center"/>
    </xf>
    <xf numFmtId="0" fontId="49" fillId="0" borderId="0">
      <alignment vertical="center"/>
    </xf>
    <xf numFmtId="6" fontId="47" fillId="0" borderId="0" applyFill="0" applyBorder="0" applyAlignment="0" applyProtection="0">
      <alignment vertical="center"/>
    </xf>
    <xf numFmtId="0" fontId="49" fillId="0" borderId="0">
      <alignment vertical="center"/>
    </xf>
    <xf numFmtId="6" fontId="47" fillId="0" borderId="0" applyFill="0" applyBorder="0" applyAlignment="0" applyProtection="0">
      <alignment vertical="center"/>
    </xf>
    <xf numFmtId="0" fontId="115" fillId="33" borderId="31" applyNumberFormat="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7" fillId="0" borderId="0">
      <alignment vertical="center"/>
    </xf>
    <xf numFmtId="0" fontId="49" fillId="0" borderId="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187" fontId="52" fillId="0" borderId="0" applyFont="0" applyFill="0" applyBorder="0" applyProtection="0">
      <alignment horizontal="justify" vertical="top"/>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7" fillId="0" borderId="36"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61" fillId="0" borderId="0">
      <alignment vertical="center"/>
    </xf>
    <xf numFmtId="166" fontId="102" fillId="0" borderId="0" applyFill="0" applyBorder="0" applyAlignment="0" applyProtection="0">
      <alignment vertical="center"/>
    </xf>
    <xf numFmtId="0" fontId="49" fillId="0" borderId="0">
      <alignment vertical="center"/>
    </xf>
    <xf numFmtId="166" fontId="102" fillId="0" borderId="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7" fillId="0" borderId="0">
      <alignment vertical="center"/>
    </xf>
    <xf numFmtId="0" fontId="47" fillId="0" borderId="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60" fillId="0" borderId="0">
      <alignment vertical="center"/>
    </xf>
    <xf numFmtId="0" fontId="49" fillId="0" borderId="0">
      <alignment vertical="center"/>
    </xf>
    <xf numFmtId="43" fontId="52" fillId="0" borderId="0" applyFont="0" applyFill="0" applyBorder="0" applyAlignment="0" applyProtection="0">
      <alignment vertical="center"/>
    </xf>
    <xf numFmtId="187" fontId="52" fillId="0" borderId="0" applyFont="0" applyFill="0" applyBorder="0" applyAlignment="0" applyProtection="0">
      <alignment vertical="center"/>
    </xf>
    <xf numFmtId="0" fontId="61" fillId="0" borderId="0">
      <alignment vertical="center"/>
    </xf>
    <xf numFmtId="187" fontId="52" fillId="0" borderId="0" applyFont="0" applyFill="0" applyBorder="0" applyAlignment="0" applyProtection="0">
      <alignment vertical="center"/>
    </xf>
    <xf numFmtId="166" fontId="47" fillId="0" borderId="0" applyFill="0" applyBorder="0" applyAlignment="0" applyProtection="0">
      <alignment vertical="center"/>
    </xf>
    <xf numFmtId="0" fontId="49" fillId="0" borderId="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6" fontId="15" fillId="0" borderId="0" applyBorder="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2" fillId="13" borderId="1" applyNumberFormat="0" applyBorder="0" applyAlignment="0" applyProtection="0">
      <alignment vertical="center"/>
    </xf>
    <xf numFmtId="17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8" fontId="110" fillId="0" borderId="0" applyFill="0" applyBorder="0" applyAlignment="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0" fontId="52" fillId="0" borderId="0" applyFont="0" applyFill="0" applyBorder="0" applyAlignment="0" applyProtection="0">
      <alignment vertical="center"/>
    </xf>
    <xf numFmtId="0" fontId="133" fillId="0" borderId="0">
      <alignment vertical="center"/>
    </xf>
    <xf numFmtId="170" fontId="52" fillId="0" borderId="0" applyFont="0" applyFill="0" applyBorder="0" applyAlignment="0" applyProtection="0">
      <alignment vertical="center"/>
    </xf>
    <xf numFmtId="18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183" fontId="52" fillId="0" borderId="0" applyFont="0" applyFill="0" applyBorder="0" applyAlignment="0" applyProtection="0">
      <alignment vertical="center"/>
    </xf>
    <xf numFmtId="166" fontId="47" fillId="0" borderId="0" applyFill="0" applyBorder="0" applyAlignment="0" applyProtection="0">
      <alignment vertical="center"/>
    </xf>
    <xf numFmtId="0" fontId="47" fillId="0" borderId="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8" fillId="0" borderId="0">
      <alignment vertical="center"/>
    </xf>
    <xf numFmtId="0" fontId="49" fillId="0" borderId="0">
      <alignment vertical="center"/>
    </xf>
    <xf numFmtId="0" fontId="60"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4" fontId="59" fillId="0" borderId="0" applyFill="0" applyBorder="0" applyAlignment="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4" fontId="110" fillId="0" borderId="0" applyFill="0" applyBorder="0" applyAlignment="0">
      <alignment vertical="center"/>
    </xf>
    <xf numFmtId="166" fontId="47" fillId="0" borderId="0" applyFill="0" applyBorder="0" applyAlignment="0" applyProtection="0">
      <alignment vertical="center"/>
    </xf>
    <xf numFmtId="174" fontId="110" fillId="0" borderId="0" applyFill="0" applyBorder="0" applyAlignment="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180"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9"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7" fillId="0" borderId="0">
      <alignment vertical="center"/>
    </xf>
    <xf numFmtId="0" fontId="49" fillId="0" borderId="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134" fillId="0" borderId="0">
      <alignment vertical="center"/>
    </xf>
    <xf numFmtId="43" fontId="52"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09" fillId="0" borderId="41"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9" fontId="124"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4" fontId="110" fillId="0" borderId="0" applyFill="0" applyBorder="0" applyAlignment="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6" fontId="47" fillId="0" borderId="0" applyFill="0" applyBorder="0" applyProtection="0">
      <alignment horizontal="justify" vertical="top"/>
    </xf>
    <xf numFmtId="0" fontId="47" fillId="0" borderId="0">
      <alignment vertical="center"/>
    </xf>
    <xf numFmtId="166" fontId="47" fillId="0" borderId="0" applyFill="0" applyBorder="0" applyProtection="0">
      <alignment horizontal="justify" vertical="top"/>
    </xf>
    <xf numFmtId="166" fontId="47" fillId="0" borderId="0" applyFill="0" applyBorder="0" applyProtection="0">
      <alignment horizontal="justify" vertical="top"/>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66"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5"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15"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7" fontId="52" fillId="0" borderId="0" applyFont="0" applyFill="0" applyBorder="0" applyProtection="0">
      <alignment horizontal="justify" vertical="top"/>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7" fillId="0" borderId="36"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179" fontId="124"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7" fillId="0" borderId="0">
      <alignment vertical="center"/>
    </xf>
    <xf numFmtId="43"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6"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175" fontId="52" fillId="0" borderId="0" applyFont="0" applyFill="0" applyBorder="0" applyAlignment="0" applyProtection="0">
      <alignment vertical="center"/>
    </xf>
    <xf numFmtId="175" fontId="52" fillId="0" borderId="0" applyFont="0" applyFill="0" applyBorder="0" applyAlignment="0" applyProtection="0">
      <alignment vertical="center"/>
    </xf>
    <xf numFmtId="171" fontId="52" fillId="0" borderId="0" applyFont="0" applyFill="0" applyBorder="0" applyAlignment="0" applyProtection="0">
      <alignment vertical="center"/>
    </xf>
    <xf numFmtId="0" fontId="109" fillId="0" borderId="0" applyNumberForma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09" fillId="0" borderId="0" applyNumberForma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7"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7"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184" fontId="48" fillId="0" borderId="0">
      <alignment vertical="center"/>
    </xf>
    <xf numFmtId="44" fontId="52" fillId="0" borderId="0" applyFont="0" applyFill="0" applyBorder="0" applyAlignment="0" applyProtection="0">
      <alignment vertical="center"/>
    </xf>
    <xf numFmtId="0" fontId="49" fillId="0" borderId="0">
      <alignment vertical="center"/>
    </xf>
    <xf numFmtId="169" fontId="47"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7" fillId="0" borderId="0">
      <alignment vertical="center"/>
    </xf>
    <xf numFmtId="44"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193" fontId="52" fillId="0" borderId="0" applyFont="0" applyFill="0" applyBorder="0" applyAlignment="0" applyProtection="0">
      <alignment vertical="center"/>
    </xf>
    <xf numFmtId="193"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0" fontId="116" fillId="0" borderId="25" applyNumberFormat="0" applyAlignment="0" applyProtection="0">
      <alignment horizontal="left" vertical="center"/>
    </xf>
    <xf numFmtId="44" fontId="52" fillId="0" borderId="0" applyFont="0" applyFill="0" applyBorder="0" applyAlignment="0" applyProtection="0">
      <alignment vertical="center"/>
    </xf>
    <xf numFmtId="0" fontId="116" fillId="0" borderId="25" applyNumberFormat="0" applyAlignment="0" applyProtection="0">
      <alignment horizontal="left" vertical="center"/>
    </xf>
    <xf numFmtId="44" fontId="52" fillId="0" borderId="0" applyFont="0" applyFill="0" applyBorder="0" applyAlignment="0" applyProtection="0">
      <alignment vertical="center"/>
    </xf>
    <xf numFmtId="0" fontId="116" fillId="0" borderId="24">
      <alignment horizontal="lef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0" fontId="48" fillId="0" borderId="0">
      <alignment vertical="center"/>
    </xf>
    <xf numFmtId="14" fontId="48" fillId="0" borderId="0" applyFill="0" applyBorder="0" applyAlignment="0">
      <alignment vertical="center"/>
    </xf>
    <xf numFmtId="14" fontId="48" fillId="0" borderId="0" applyFill="0" applyBorder="0" applyAlignment="0">
      <alignment vertical="center"/>
    </xf>
    <xf numFmtId="14" fontId="48" fillId="0" borderId="0" applyFill="0" applyBorder="0" applyAlignment="0">
      <alignment vertical="center"/>
    </xf>
    <xf numFmtId="0" fontId="49" fillId="0" borderId="0">
      <alignment vertical="center"/>
    </xf>
    <xf numFmtId="0" fontId="49" fillId="0" borderId="0">
      <alignment vertical="center"/>
    </xf>
    <xf numFmtId="174" fontId="111" fillId="0" borderId="0" applyFill="0" applyBorder="0" applyAlignment="0">
      <alignment vertical="center"/>
    </xf>
    <xf numFmtId="0" fontId="49" fillId="0" borderId="0">
      <alignment vertical="center"/>
    </xf>
    <xf numFmtId="174" fontId="111" fillId="0" borderId="0" applyFill="0" applyBorder="0" applyAlignment="0">
      <alignment vertical="center"/>
    </xf>
    <xf numFmtId="0" fontId="49" fillId="0" borderId="0">
      <alignment vertical="center"/>
    </xf>
    <xf numFmtId="174" fontId="111" fillId="0" borderId="0" applyFill="0" applyBorder="0" applyAlignment="0">
      <alignment vertical="center"/>
    </xf>
    <xf numFmtId="175" fontId="111" fillId="0" borderId="0" applyFill="0" applyBorder="0" applyAlignment="0">
      <alignment vertical="center"/>
    </xf>
    <xf numFmtId="175" fontId="111" fillId="0" borderId="0" applyFill="0" applyBorder="0" applyAlignment="0">
      <alignment vertical="center"/>
    </xf>
    <xf numFmtId="175" fontId="111" fillId="0" borderId="0" applyFill="0" applyBorder="0" applyAlignment="0">
      <alignment vertical="center"/>
    </xf>
    <xf numFmtId="174" fontId="111" fillId="0" borderId="0" applyFill="0" applyBorder="0" applyAlignment="0">
      <alignment vertical="center"/>
    </xf>
    <xf numFmtId="174" fontId="111" fillId="0" borderId="0" applyFill="0" applyBorder="0" applyAlignment="0">
      <alignment vertical="center"/>
    </xf>
    <xf numFmtId="0" fontId="115" fillId="19" borderId="31" applyNumberFormat="0" applyAlignment="0" applyProtection="0">
      <alignment vertical="center"/>
    </xf>
    <xf numFmtId="178" fontId="111" fillId="0" borderId="0" applyFill="0" applyBorder="0" applyAlignment="0">
      <alignment vertical="center"/>
    </xf>
    <xf numFmtId="178" fontId="111" fillId="0" borderId="0" applyFill="0" applyBorder="0" applyAlignment="0">
      <alignment vertical="center"/>
    </xf>
    <xf numFmtId="175" fontId="111" fillId="0" borderId="0" applyFill="0" applyBorder="0" applyAlignment="0">
      <alignment vertical="center"/>
    </xf>
    <xf numFmtId="175" fontId="111" fillId="0" borderId="0" applyFill="0" applyBorder="0" applyAlignment="0">
      <alignment vertical="center"/>
    </xf>
    <xf numFmtId="0" fontId="15" fillId="0" borderId="0">
      <alignment vertical="center"/>
    </xf>
    <xf numFmtId="0" fontId="15" fillId="0" borderId="0">
      <alignment vertical="center"/>
    </xf>
    <xf numFmtId="0" fontId="5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49" fillId="0" borderId="0">
      <alignment vertical="center"/>
    </xf>
    <xf numFmtId="0" fontId="131" fillId="22" borderId="0" applyNumberFormat="0" applyBorder="0" applyAlignment="0" applyProtection="0">
      <alignment vertical="center"/>
    </xf>
    <xf numFmtId="0" fontId="131" fillId="22" borderId="0" applyNumberFormat="0" applyBorder="0" applyAlignment="0" applyProtection="0">
      <alignment vertical="center"/>
    </xf>
    <xf numFmtId="0" fontId="131" fillId="22" borderId="0" applyNumberFormat="0" applyBorder="0" applyAlignment="0" applyProtection="0">
      <alignment vertical="center"/>
    </xf>
    <xf numFmtId="0" fontId="49" fillId="0" borderId="0">
      <alignment vertical="center"/>
    </xf>
    <xf numFmtId="0" fontId="132" fillId="16" borderId="0" applyNumberFormat="0" applyBorder="0" applyAlignment="0" applyProtection="0">
      <alignment vertical="center"/>
    </xf>
    <xf numFmtId="0" fontId="132" fillId="16" borderId="0" applyNumberFormat="0" applyBorder="0" applyAlignment="0" applyProtection="0">
      <alignment vertical="center"/>
    </xf>
    <xf numFmtId="0" fontId="116" fillId="0" borderId="25" applyNumberFormat="0" applyAlignment="0" applyProtection="0">
      <alignment horizontal="left" vertical="center"/>
    </xf>
    <xf numFmtId="0" fontId="116" fillId="0" borderId="24">
      <alignment horizontal="left" vertical="center"/>
    </xf>
    <xf numFmtId="0" fontId="116" fillId="0" borderId="24">
      <alignment horizontal="left" vertical="center"/>
    </xf>
    <xf numFmtId="0" fontId="116" fillId="0" borderId="24">
      <alignment horizontal="left" vertical="center"/>
    </xf>
    <xf numFmtId="0" fontId="116" fillId="0" borderId="24">
      <alignment horizontal="left" vertical="center"/>
    </xf>
    <xf numFmtId="0" fontId="114" fillId="0" borderId="33" applyNumberFormat="0" applyFill="0" applyAlignment="0" applyProtection="0">
      <alignment vertical="center"/>
    </xf>
    <xf numFmtId="0" fontId="114" fillId="0" borderId="33" applyNumberFormat="0" applyFill="0" applyAlignment="0" applyProtection="0">
      <alignment vertical="center"/>
    </xf>
    <xf numFmtId="0" fontId="114" fillId="0" borderId="33" applyNumberFormat="0" applyFill="0" applyAlignment="0" applyProtection="0">
      <alignment vertical="center"/>
    </xf>
    <xf numFmtId="0" fontId="123" fillId="0" borderId="39" applyNumberFormat="0" applyFill="0" applyAlignment="0" applyProtection="0">
      <alignment vertical="center"/>
    </xf>
    <xf numFmtId="0" fontId="123" fillId="0" borderId="39" applyNumberFormat="0" applyFill="0" applyAlignment="0" applyProtection="0">
      <alignment vertical="center"/>
    </xf>
    <xf numFmtId="0" fontId="123" fillId="0" borderId="39" applyNumberFormat="0" applyFill="0" applyAlignment="0" applyProtection="0">
      <alignment vertical="center"/>
    </xf>
    <xf numFmtId="43" fontId="58" fillId="0" borderId="0" applyFont="0" applyFill="0" applyBorder="0" applyAlignment="0" applyProtection="0">
      <alignment vertical="center"/>
    </xf>
    <xf numFmtId="0" fontId="129" fillId="0" borderId="34" applyNumberFormat="0" applyFill="0" applyAlignment="0" applyProtection="0">
      <alignment vertical="center"/>
    </xf>
    <xf numFmtId="0" fontId="129" fillId="0" borderId="34" applyNumberFormat="0" applyFill="0" applyAlignment="0" applyProtection="0">
      <alignment vertical="center"/>
    </xf>
    <xf numFmtId="0" fontId="129" fillId="0" borderId="34" applyNumberFormat="0" applyFill="0" applyAlignment="0" applyProtection="0">
      <alignment vertical="center"/>
    </xf>
    <xf numFmtId="43" fontId="58" fillId="0" borderId="0" applyFont="0" applyFill="0" applyBorder="0" applyAlignment="0" applyProtection="0">
      <alignment vertical="center"/>
    </xf>
    <xf numFmtId="0" fontId="130" fillId="0" borderId="40" applyNumberFormat="0" applyFill="0" applyAlignment="0" applyProtection="0">
      <alignment vertical="center"/>
    </xf>
    <xf numFmtId="0" fontId="130" fillId="0" borderId="40" applyNumberFormat="0" applyFill="0" applyAlignment="0" applyProtection="0">
      <alignment vertical="center"/>
    </xf>
    <xf numFmtId="0" fontId="130" fillId="0" borderId="40" applyNumberFormat="0" applyFill="0" applyAlignment="0" applyProtection="0">
      <alignment vertical="center"/>
    </xf>
    <xf numFmtId="0" fontId="126" fillId="0" borderId="35" applyNumberFormat="0" applyFill="0" applyAlignment="0" applyProtection="0">
      <alignment vertical="center"/>
    </xf>
    <xf numFmtId="0" fontId="126" fillId="0" borderId="35" applyNumberFormat="0" applyFill="0" applyAlignment="0" applyProtection="0">
      <alignment vertical="center"/>
    </xf>
    <xf numFmtId="0" fontId="126" fillId="0" borderId="35" applyNumberFormat="0" applyFill="0" applyAlignment="0" applyProtection="0">
      <alignment vertical="center"/>
    </xf>
    <xf numFmtId="0" fontId="109" fillId="0" borderId="41" applyNumberFormat="0" applyFill="0" applyAlignment="0" applyProtection="0">
      <alignment vertical="center"/>
    </xf>
    <xf numFmtId="0" fontId="109" fillId="0" borderId="41" applyNumberFormat="0" applyFill="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49" fillId="0" borderId="0">
      <alignment vertical="center"/>
    </xf>
    <xf numFmtId="0" fontId="109" fillId="0" borderId="0" applyNumberFormat="0" applyFill="0" applyBorder="0" applyAlignment="0" applyProtection="0">
      <alignment vertical="center"/>
    </xf>
    <xf numFmtId="0" fontId="47" fillId="0" borderId="0">
      <alignment vertical="center"/>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32" fillId="13" borderId="1" applyNumberFormat="0" applyBorder="0" applyAlignment="0" applyProtection="0">
      <alignment vertical="center"/>
    </xf>
    <xf numFmtId="0" fontId="132" fillId="13" borderId="1" applyNumberFormat="0" applyBorder="0" applyAlignment="0" applyProtection="0">
      <alignment vertical="center"/>
    </xf>
    <xf numFmtId="0" fontId="132" fillId="13" borderId="1" applyNumberFormat="0" applyBorder="0" applyAlignment="0" applyProtection="0">
      <alignment vertical="center"/>
    </xf>
    <xf numFmtId="0" fontId="132" fillId="13" borderId="1" applyNumberFormat="0" applyBorder="0" applyAlignment="0" applyProtection="0">
      <alignment vertical="center"/>
    </xf>
    <xf numFmtId="0" fontId="132" fillId="13" borderId="1" applyNumberFormat="0" applyBorder="0" applyAlignment="0" applyProtection="0">
      <alignment vertical="center"/>
    </xf>
    <xf numFmtId="0" fontId="115" fillId="19" borderId="31" applyNumberFormat="0" applyAlignment="0" applyProtection="0">
      <alignment vertical="center"/>
    </xf>
    <xf numFmtId="0" fontId="115" fillId="19" borderId="31" applyNumberFormat="0" applyAlignment="0" applyProtection="0">
      <alignment vertical="center"/>
    </xf>
    <xf numFmtId="0" fontId="115" fillId="19" borderId="31" applyNumberFormat="0" applyAlignment="0" applyProtection="0">
      <alignment vertical="center"/>
    </xf>
    <xf numFmtId="0" fontId="115" fillId="19" borderId="31" applyNumberFormat="0" applyAlignment="0" applyProtection="0">
      <alignment vertical="center"/>
    </xf>
    <xf numFmtId="0" fontId="115" fillId="19" borderId="31" applyNumberFormat="0" applyAlignment="0" applyProtection="0">
      <alignment vertical="center"/>
    </xf>
    <xf numFmtId="0" fontId="115" fillId="19" borderId="31" applyNumberFormat="0" applyAlignment="0" applyProtection="0">
      <alignment vertical="center"/>
    </xf>
    <xf numFmtId="0" fontId="115" fillId="19" borderId="31" applyNumberFormat="0" applyAlignment="0" applyProtection="0">
      <alignment vertical="center"/>
    </xf>
    <xf numFmtId="0" fontId="115" fillId="33" borderId="31" applyNumberFormat="0" applyAlignment="0" applyProtection="0">
      <alignment vertical="center"/>
    </xf>
    <xf numFmtId="0" fontId="115" fillId="33" borderId="31" applyNumberFormat="0" applyAlignment="0" applyProtection="0">
      <alignment vertical="center"/>
    </xf>
    <xf numFmtId="0" fontId="115" fillId="33" borderId="31" applyNumberFormat="0" applyAlignment="0" applyProtection="0">
      <alignment vertical="center"/>
    </xf>
    <xf numFmtId="0" fontId="49" fillId="0" borderId="0">
      <alignment vertical="center"/>
    </xf>
    <xf numFmtId="0" fontId="115" fillId="33" borderId="31" applyNumberFormat="0" applyAlignment="0" applyProtection="0">
      <alignment vertical="center"/>
    </xf>
    <xf numFmtId="0" fontId="49" fillId="0" borderId="0">
      <alignment vertical="center"/>
    </xf>
    <xf numFmtId="0" fontId="115" fillId="33" borderId="31" applyNumberFormat="0" applyAlignment="0" applyProtection="0">
      <alignment vertical="center"/>
    </xf>
    <xf numFmtId="0" fontId="115" fillId="33" borderId="31" applyNumberFormat="0" applyAlignment="0" applyProtection="0">
      <alignment vertical="center"/>
    </xf>
    <xf numFmtId="0" fontId="115" fillId="33" borderId="31" applyNumberFormat="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175" fontId="110" fillId="0" borderId="0" applyFill="0" applyBorder="0" applyAlignment="0">
      <alignment vertical="center"/>
    </xf>
    <xf numFmtId="0" fontId="49" fillId="0" borderId="0">
      <alignment vertical="center"/>
    </xf>
    <xf numFmtId="175" fontId="110" fillId="0" borderId="0" applyFill="0" applyBorder="0" applyAlignment="0">
      <alignment vertical="center"/>
    </xf>
    <xf numFmtId="175" fontId="110" fillId="0" borderId="0" applyFill="0" applyBorder="0" applyAlignment="0">
      <alignment vertical="center"/>
    </xf>
    <xf numFmtId="174" fontId="110" fillId="0" borderId="0" applyFill="0" applyBorder="0" applyAlignment="0">
      <alignment vertical="center"/>
    </xf>
    <xf numFmtId="174" fontId="110" fillId="0" borderId="0" applyFill="0" applyBorder="0" applyAlignment="0">
      <alignment vertical="center"/>
    </xf>
    <xf numFmtId="178" fontId="110" fillId="0" borderId="0" applyFill="0" applyBorder="0" applyAlignment="0">
      <alignment vertical="center"/>
    </xf>
    <xf numFmtId="178" fontId="110" fillId="0" borderId="0" applyFill="0" applyBorder="0" applyAlignment="0">
      <alignment vertical="center"/>
    </xf>
    <xf numFmtId="175" fontId="110" fillId="0" borderId="0" applyFill="0" applyBorder="0" applyAlignment="0">
      <alignment vertical="center"/>
    </xf>
    <xf numFmtId="175" fontId="110" fillId="0" borderId="0" applyFill="0" applyBorder="0" applyAlignment="0">
      <alignment vertical="center"/>
    </xf>
    <xf numFmtId="175" fontId="110" fillId="0" borderId="0" applyFill="0" applyBorder="0" applyAlignment="0">
      <alignment vertical="center"/>
    </xf>
    <xf numFmtId="0" fontId="49" fillId="0" borderId="0">
      <alignment vertical="center"/>
    </xf>
    <xf numFmtId="0" fontId="58" fillId="0" borderId="0">
      <alignment vertical="center"/>
    </xf>
    <xf numFmtId="0" fontId="49" fillId="0" borderId="0">
      <alignment vertical="center"/>
    </xf>
    <xf numFmtId="0" fontId="122" fillId="17" borderId="0" applyNumberFormat="0" applyBorder="0" applyAlignment="0" applyProtection="0">
      <alignment vertical="center"/>
    </xf>
    <xf numFmtId="0" fontId="122" fillId="17" borderId="0" applyNumberFormat="0" applyBorder="0" applyAlignment="0" applyProtection="0">
      <alignment vertical="center"/>
    </xf>
    <xf numFmtId="0" fontId="122" fillId="17" borderId="0" applyNumberFormat="0" applyBorder="0" applyAlignment="0" applyProtection="0">
      <alignment vertical="center"/>
    </xf>
    <xf numFmtId="0" fontId="60" fillId="0" borderId="0">
      <alignment vertical="center"/>
    </xf>
    <xf numFmtId="0" fontId="47" fillId="0" borderId="0">
      <alignment vertical="center"/>
    </xf>
    <xf numFmtId="0" fontId="47" fillId="0" borderId="0">
      <alignment vertical="center"/>
    </xf>
    <xf numFmtId="0" fontId="47" fillId="0" borderId="0">
      <alignment vertical="center"/>
    </xf>
    <xf numFmtId="184" fontId="48" fillId="0" borderId="0">
      <alignment vertical="center"/>
    </xf>
    <xf numFmtId="184" fontId="48" fillId="0" borderId="0">
      <alignment vertical="center"/>
    </xf>
    <xf numFmtId="0" fontId="48"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4"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alignment vertical="center"/>
    </xf>
    <xf numFmtId="0" fontId="48" fillId="0" borderId="0">
      <alignment vertical="center"/>
    </xf>
    <xf numFmtId="0" fontId="47" fillId="0" borderId="0">
      <alignment vertical="center"/>
    </xf>
    <xf numFmtId="0" fontId="136" fillId="0" borderId="0">
      <alignment vertical="center"/>
    </xf>
    <xf numFmtId="0" fontId="136" fillId="0" borderId="0">
      <alignment vertical="center"/>
    </xf>
    <xf numFmtId="0" fontId="136"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8" fillId="0" borderId="0">
      <alignment vertical="center"/>
    </xf>
    <xf numFmtId="0" fontId="48" fillId="0" borderId="0">
      <alignment vertical="center"/>
    </xf>
    <xf numFmtId="0" fontId="48" fillId="0" borderId="0">
      <alignment vertical="center"/>
    </xf>
    <xf numFmtId="191" fontId="48"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43" fontId="58" fillId="0" borderId="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61" fillId="0" borderId="0">
      <alignment vertical="center"/>
    </xf>
    <xf numFmtId="0" fontId="47" fillId="0" borderId="0">
      <alignment vertical="center"/>
    </xf>
    <xf numFmtId="0" fontId="47" fillId="0" borderId="0">
      <alignment vertical="center"/>
    </xf>
    <xf numFmtId="0" fontId="49" fillId="0" borderId="0">
      <alignment vertical="center"/>
    </xf>
    <xf numFmtId="0" fontId="61" fillId="0" borderId="0">
      <alignment vertical="center"/>
    </xf>
    <xf numFmtId="194" fontId="48"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8" fillId="0" borderId="0">
      <alignment vertical="center"/>
    </xf>
    <xf numFmtId="0" fontId="47" fillId="0" borderId="0">
      <alignment vertical="center"/>
    </xf>
    <xf numFmtId="0" fontId="48" fillId="0" borderId="0">
      <alignment vertical="center"/>
    </xf>
    <xf numFmtId="0" fontId="47" fillId="0" borderId="0">
      <alignment vertical="center"/>
    </xf>
    <xf numFmtId="0" fontId="48"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108" fillId="0" borderId="0">
      <alignment vertical="center"/>
    </xf>
    <xf numFmtId="0" fontId="47" fillId="0" borderId="0">
      <alignment vertical="center"/>
    </xf>
    <xf numFmtId="0" fontId="108" fillId="0" borderId="0">
      <alignment vertical="center"/>
    </xf>
    <xf numFmtId="0" fontId="108"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8" fillId="0" borderId="0">
      <alignment vertical="center"/>
    </xf>
    <xf numFmtId="0" fontId="47" fillId="0" borderId="0">
      <alignment vertical="center"/>
    </xf>
    <xf numFmtId="0" fontId="61" fillId="0" borderId="0">
      <alignment vertical="center"/>
    </xf>
    <xf numFmtId="0" fontId="61" fillId="0" borderId="0">
      <alignment vertical="center"/>
    </xf>
    <xf numFmtId="0" fontId="61" fillId="0" borderId="0">
      <alignment vertical="center"/>
    </xf>
    <xf numFmtId="0" fontId="47" fillId="0" borderId="0">
      <alignment vertical="center"/>
    </xf>
    <xf numFmtId="0" fontId="61" fillId="0" borderId="0">
      <alignment vertical="center"/>
    </xf>
    <xf numFmtId="0" fontId="61" fillId="0" borderId="0">
      <alignment vertical="center"/>
    </xf>
    <xf numFmtId="0" fontId="48" fillId="0" borderId="0">
      <alignment vertical="center"/>
    </xf>
    <xf numFmtId="0" fontId="48" fillId="0" borderId="0">
      <alignment vertical="center"/>
    </xf>
    <xf numFmtId="0" fontId="15"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8" fillId="0" borderId="0">
      <alignment vertical="center"/>
    </xf>
    <xf numFmtId="0" fontId="49" fillId="0" borderId="0">
      <alignment vertical="center"/>
    </xf>
    <xf numFmtId="0" fontId="4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61" fillId="0" borderId="0">
      <alignment vertical="center"/>
    </xf>
    <xf numFmtId="0" fontId="61" fillId="0" borderId="0">
      <alignment vertical="center"/>
    </xf>
    <xf numFmtId="0" fontId="47" fillId="0" borderId="0">
      <alignment vertical="center"/>
    </xf>
    <xf numFmtId="0" fontId="136"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58" fillId="0" borderId="0">
      <alignment vertical="center"/>
    </xf>
    <xf numFmtId="0" fontId="60"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4" fillId="0" borderId="0">
      <alignment vertical="center"/>
    </xf>
    <xf numFmtId="0" fontId="47" fillId="0" borderId="0">
      <alignment vertical="center"/>
    </xf>
    <xf numFmtId="0" fontId="50" fillId="0" borderId="42" applyNumberFormat="0" applyFill="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5" fillId="0" borderId="0">
      <alignment vertical="center"/>
    </xf>
    <xf numFmtId="0" fontId="135" fillId="0" borderId="0">
      <alignment vertical="center"/>
    </xf>
    <xf numFmtId="0" fontId="134" fillId="0" borderId="0">
      <alignment vertical="center"/>
    </xf>
    <xf numFmtId="0" fontId="134" fillId="0" borderId="0">
      <alignment vertical="center"/>
    </xf>
    <xf numFmtId="175" fontId="59" fillId="0" borderId="0" applyFill="0" applyBorder="0" applyAlignment="0">
      <alignment vertical="center"/>
    </xf>
    <xf numFmtId="0" fontId="134"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60"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137" fillId="0" borderId="0">
      <alignment vertical="center"/>
    </xf>
    <xf numFmtId="0" fontId="119" fillId="0" borderId="0">
      <alignment vertical="center"/>
    </xf>
    <xf numFmtId="0" fontId="49" fillId="0" borderId="0">
      <alignment vertical="center"/>
    </xf>
    <xf numFmtId="0" fontId="60" fillId="0" borderId="0">
      <alignment vertical="center"/>
    </xf>
    <xf numFmtId="0" fontId="60" fillId="0" borderId="0">
      <alignment vertical="center"/>
    </xf>
    <xf numFmtId="0" fontId="60"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169"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8" fillId="31" borderId="37" applyNumberFormat="0" applyAlignment="0" applyProtection="0">
      <alignment vertical="center"/>
    </xf>
    <xf numFmtId="169" fontId="47" fillId="0" borderId="0">
      <alignment vertical="center"/>
    </xf>
    <xf numFmtId="169" fontId="47" fillId="0" borderId="0">
      <alignment vertical="center"/>
    </xf>
    <xf numFmtId="169"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169"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191" fontId="48"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181" fontId="48" fillId="0" borderId="0" applyFill="0" applyBorder="0" applyAlignment="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8" fillId="8" borderId="37" applyNumberFormat="0" applyAlignment="0" applyProtection="0">
      <alignment vertical="center"/>
    </xf>
    <xf numFmtId="0" fontId="49" fillId="0" borderId="0">
      <alignment vertical="center"/>
    </xf>
    <xf numFmtId="191" fontId="4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21" borderId="27" applyNumberFormat="0" applyAlignment="0" applyProtection="0">
      <alignment vertical="center"/>
    </xf>
    <xf numFmtId="0" fontId="47" fillId="21" borderId="27" applyNumberFormat="0" applyAlignment="0" applyProtection="0">
      <alignment vertical="center"/>
    </xf>
    <xf numFmtId="0" fontId="47" fillId="21" borderId="27" applyNumberFormat="0" applyAlignment="0" applyProtection="0">
      <alignment vertical="center"/>
    </xf>
    <xf numFmtId="0" fontId="47" fillId="21" borderId="27" applyNumberFormat="0" applyAlignment="0" applyProtection="0">
      <alignment vertical="center"/>
    </xf>
    <xf numFmtId="0" fontId="47" fillId="21" borderId="27" applyNumberFormat="0" applyAlignment="0" applyProtection="0">
      <alignment vertical="center"/>
    </xf>
    <xf numFmtId="0" fontId="47" fillId="21" borderId="27" applyNumberFormat="0" applyAlignment="0" applyProtection="0">
      <alignment vertical="center"/>
    </xf>
    <xf numFmtId="0" fontId="138" fillId="31" borderId="37" applyNumberFormat="0" applyAlignment="0" applyProtection="0">
      <alignment vertical="center"/>
    </xf>
    <xf numFmtId="0" fontId="138" fillId="31" borderId="37" applyNumberFormat="0" applyAlignment="0" applyProtection="0">
      <alignment vertical="center"/>
    </xf>
    <xf numFmtId="0" fontId="138" fillId="31" borderId="37" applyNumberFormat="0" applyAlignment="0" applyProtection="0">
      <alignment vertical="center"/>
    </xf>
    <xf numFmtId="0" fontId="138" fillId="31" borderId="37" applyNumberFormat="0" applyAlignment="0" applyProtection="0">
      <alignment vertical="center"/>
    </xf>
    <xf numFmtId="0" fontId="138" fillId="31" borderId="37" applyNumberFormat="0" applyAlignment="0" applyProtection="0">
      <alignment vertical="center"/>
    </xf>
    <xf numFmtId="0" fontId="138" fillId="31" borderId="37" applyNumberFormat="0" applyAlignment="0" applyProtection="0">
      <alignment vertical="center"/>
    </xf>
    <xf numFmtId="0" fontId="138" fillId="31" borderId="37" applyNumberFormat="0" applyAlignment="0" applyProtection="0">
      <alignment vertical="center"/>
    </xf>
    <xf numFmtId="0" fontId="138" fillId="8" borderId="37" applyNumberFormat="0" applyAlignment="0" applyProtection="0">
      <alignment vertical="center"/>
    </xf>
    <xf numFmtId="0" fontId="138" fillId="8" borderId="37" applyNumberFormat="0" applyAlignment="0" applyProtection="0">
      <alignment vertical="center"/>
    </xf>
    <xf numFmtId="0" fontId="138" fillId="8" borderId="37" applyNumberFormat="0" applyAlignment="0" applyProtection="0">
      <alignment vertical="center"/>
    </xf>
    <xf numFmtId="0" fontId="138" fillId="8" borderId="37" applyNumberFormat="0" applyAlignment="0" applyProtection="0">
      <alignment vertical="center"/>
    </xf>
    <xf numFmtId="0" fontId="138" fillId="8" borderId="37" applyNumberFormat="0" applyAlignment="0" applyProtection="0">
      <alignment vertical="center"/>
    </xf>
    <xf numFmtId="0" fontId="138" fillId="8" borderId="37" applyNumberFormat="0" applyAlignment="0" applyProtection="0">
      <alignment vertical="center"/>
    </xf>
    <xf numFmtId="0" fontId="138" fillId="8" borderId="37" applyNumberFormat="0" applyAlignment="0" applyProtection="0">
      <alignment vertical="center"/>
    </xf>
    <xf numFmtId="180" fontId="58" fillId="0" borderId="0" applyFont="0" applyFill="0" applyBorder="0" applyAlignment="0" applyProtection="0">
      <alignment vertical="center"/>
    </xf>
    <xf numFmtId="10"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182" fontId="48" fillId="0" borderId="0" applyFill="0" applyBorder="0" applyAlignment="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174" fontId="59" fillId="0" borderId="0" applyFill="0" applyBorder="0" applyAlignment="0">
      <alignment vertical="center"/>
    </xf>
    <xf numFmtId="174" fontId="59" fillId="0" borderId="0" applyFill="0" applyBorder="0" applyAlignment="0">
      <alignment vertical="center"/>
    </xf>
    <xf numFmtId="174" fontId="59" fillId="0" borderId="0" applyFill="0" applyBorder="0" applyAlignment="0">
      <alignment vertical="center"/>
    </xf>
    <xf numFmtId="175" fontId="59" fillId="0" borderId="0" applyFill="0" applyBorder="0" applyAlignment="0">
      <alignment vertical="center"/>
    </xf>
    <xf numFmtId="178" fontId="59" fillId="0" borderId="0" applyFill="0" applyBorder="0" applyAlignment="0">
      <alignment vertical="center"/>
    </xf>
    <xf numFmtId="178" fontId="59" fillId="0" borderId="0" applyFill="0" applyBorder="0" applyAlignment="0">
      <alignment vertical="center"/>
    </xf>
    <xf numFmtId="178" fontId="59" fillId="0" borderId="0" applyFill="0" applyBorder="0" applyAlignment="0">
      <alignment vertical="center"/>
    </xf>
    <xf numFmtId="175" fontId="59" fillId="0" borderId="0" applyFill="0" applyBorder="0" applyAlignment="0">
      <alignment vertical="center"/>
    </xf>
    <xf numFmtId="175" fontId="59" fillId="0" borderId="0" applyFill="0" applyBorder="0" applyAlignment="0">
      <alignment vertical="center"/>
    </xf>
    <xf numFmtId="175" fontId="59" fillId="0" borderId="0" applyFill="0" applyBorder="0" applyAlignment="0">
      <alignment vertical="center"/>
    </xf>
    <xf numFmtId="0" fontId="53"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3"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3" fillId="0" borderId="0">
      <alignment vertical="center"/>
    </xf>
    <xf numFmtId="49" fontId="48" fillId="0" borderId="0" applyFill="0" applyBorder="0" applyAlignment="0">
      <alignment vertical="center"/>
    </xf>
    <xf numFmtId="49" fontId="48" fillId="0" borderId="0" applyFill="0" applyBorder="0" applyAlignment="0">
      <alignment vertical="center"/>
    </xf>
    <xf numFmtId="181" fontId="48" fillId="0" borderId="0" applyFill="0" applyBorder="0" applyAlignment="0">
      <alignment vertical="center"/>
    </xf>
    <xf numFmtId="181" fontId="48" fillId="0" borderId="0" applyFill="0" applyBorder="0" applyAlignment="0">
      <alignment vertical="center"/>
    </xf>
    <xf numFmtId="182" fontId="48" fillId="0" borderId="0" applyFill="0" applyBorder="0" applyAlignment="0">
      <alignment vertical="center"/>
    </xf>
    <xf numFmtId="182" fontId="48" fillId="0" borderId="0" applyFill="0" applyBorder="0" applyAlignment="0">
      <alignment vertical="center"/>
    </xf>
    <xf numFmtId="0" fontId="11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55" fillId="0" borderId="0" applyNumberFormat="0" applyFill="0" applyBorder="0" applyAlignment="0" applyProtection="0">
      <alignment vertical="center"/>
    </xf>
    <xf numFmtId="0" fontId="136" fillId="0" borderId="0">
      <alignment vertical="center"/>
    </xf>
    <xf numFmtId="0" fontId="136"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0" fillId="0" borderId="84" applyNumberFormat="0" applyFill="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47" applyNumberFormat="0" applyAlignment="0" applyProtection="0">
      <alignment vertical="center"/>
    </xf>
    <xf numFmtId="43" fontId="52" fillId="0" borderId="0" applyFont="0" applyFill="0" applyBorder="0" applyAlignment="0" applyProtection="0">
      <alignment vertical="center"/>
    </xf>
    <xf numFmtId="0" fontId="138" fillId="8" borderId="4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45" applyNumberFormat="0" applyAlignment="0" applyProtection="0">
      <alignment vertical="center"/>
    </xf>
    <xf numFmtId="0" fontId="115" fillId="19" borderId="45"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13" borderId="74"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17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45" applyNumberFormat="0" applyAlignment="0" applyProtection="0">
      <alignment vertical="center"/>
    </xf>
    <xf numFmtId="192"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0" fillId="0" borderId="90"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6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172"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7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4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5" fontId="52" fillId="0" borderId="0" applyFont="0" applyFill="0" applyBorder="0" applyAlignment="0" applyProtection="0">
      <alignment vertical="center"/>
    </xf>
    <xf numFmtId="43" fontId="52" fillId="0" borderId="0" applyFont="0" applyFill="0" applyBorder="0" applyAlignment="0" applyProtection="0">
      <alignment vertical="center"/>
    </xf>
    <xf numFmtId="17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6"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3" fontId="52" fillId="0" borderId="0" applyFont="0" applyFill="0" applyBorder="0" applyAlignment="0" applyProtection="0">
      <alignment vertical="center"/>
    </xf>
    <xf numFmtId="43" fontId="52" fillId="0" borderId="0" applyFont="0" applyFill="0" applyBorder="0" applyAlignment="0" applyProtection="0">
      <alignment vertical="center"/>
    </xf>
    <xf numFmtId="187" fontId="52" fillId="0" borderId="0" applyFont="0" applyFill="0" applyBorder="0" applyAlignment="0" applyProtection="0">
      <alignment vertical="center"/>
    </xf>
    <xf numFmtId="0" fontId="47" fillId="21" borderId="46" applyNumberFormat="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0" fontId="52" fillId="0" borderId="0" applyFont="0" applyFill="0" applyBorder="0" applyAlignment="0" applyProtection="0">
      <alignment vertical="center"/>
    </xf>
    <xf numFmtId="18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4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0" fontId="72" fillId="13" borderId="57" applyNumberFormat="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7" fontId="52" fillId="0" borderId="0" applyFont="0" applyFill="0" applyBorder="0" applyProtection="0">
      <alignment horizontal="justify" vertical="top"/>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5" fontId="52" fillId="0" borderId="0" applyFont="0" applyFill="0" applyBorder="0" applyAlignment="0" applyProtection="0">
      <alignment vertical="center"/>
    </xf>
    <xf numFmtId="171"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193" fontId="52" fillId="0" borderId="0" applyFont="0" applyFill="0" applyBorder="0" applyAlignment="0" applyProtection="0">
      <alignment vertical="center"/>
    </xf>
    <xf numFmtId="0" fontId="138" fillId="31" borderId="89" applyNumberFormat="0" applyAlignment="0" applyProtection="0">
      <alignment vertical="center"/>
    </xf>
    <xf numFmtId="193" fontId="52" fillId="0" borderId="0" applyFont="0" applyFill="0" applyBorder="0" applyAlignment="0" applyProtection="0">
      <alignment vertical="center"/>
    </xf>
    <xf numFmtId="171" fontId="52" fillId="0" borderId="0" applyFont="0" applyFill="0" applyBorder="0" applyAlignment="0" applyProtection="0">
      <alignment vertical="center"/>
    </xf>
    <xf numFmtId="0" fontId="132" fillId="13" borderId="1" applyNumberFormat="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0" fontId="47" fillId="21" borderId="66"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9" borderId="88" applyNumberFormat="0" applyAlignment="0" applyProtection="0">
      <alignment vertical="center"/>
    </xf>
    <xf numFmtId="0" fontId="47" fillId="21" borderId="7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0" fillId="0" borderId="69" applyNumberFormat="0" applyFill="0" applyAlignment="0" applyProtection="0">
      <alignment vertical="center"/>
    </xf>
    <xf numFmtId="0" fontId="138" fillId="31" borderId="68" applyNumberFormat="0" applyAlignment="0" applyProtection="0">
      <alignment vertical="center"/>
    </xf>
    <xf numFmtId="0" fontId="115" fillId="33" borderId="81" applyNumberFormat="0" applyAlignment="0" applyProtection="0">
      <alignment vertical="center"/>
    </xf>
    <xf numFmtId="0" fontId="118" fillId="8" borderId="8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1" borderId="61"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31" borderId="45" applyNumberFormat="0" applyAlignment="0" applyProtection="0">
      <alignment vertical="center"/>
    </xf>
    <xf numFmtId="0" fontId="118" fillId="31" borderId="45" applyNumberFormat="0" applyAlignment="0" applyProtection="0">
      <alignment vertical="center"/>
    </xf>
    <xf numFmtId="0" fontId="118" fillId="13" borderId="45" applyNumberFormat="0" applyAlignment="0" applyProtection="0">
      <alignment vertical="center"/>
    </xf>
    <xf numFmtId="0" fontId="115" fillId="19" borderId="45" applyNumberFormat="0" applyAlignment="0" applyProtection="0">
      <alignment vertical="center"/>
    </xf>
    <xf numFmtId="0" fontId="118" fillId="8" borderId="74"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7" fillId="21" borderId="59" applyNumberFormat="0" applyAlignment="0" applyProtection="0">
      <alignment vertical="center"/>
    </xf>
    <xf numFmtId="0" fontId="54" fillId="0" borderId="91" applyNumberFormat="0" applyFill="0" applyAlignment="0" applyProtection="0"/>
    <xf numFmtId="17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2" fillId="13" borderId="1"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37" applyNumberFormat="0" applyAlignment="0" applyProtection="0">
      <alignment vertical="center"/>
    </xf>
    <xf numFmtId="0" fontId="138" fillId="8" borderId="3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2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3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31" applyNumberFormat="0" applyAlignment="0" applyProtection="0">
      <alignment vertical="center"/>
    </xf>
    <xf numFmtId="43" fontId="52" fillId="0" borderId="0" applyFont="0" applyFill="0" applyBorder="0" applyAlignment="0" applyProtection="0">
      <alignment vertical="center"/>
    </xf>
    <xf numFmtId="0" fontId="115" fillId="19" borderId="3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2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2" fillId="13" borderId="1" applyNumberFormat="0" applyBorder="0" applyAlignment="0" applyProtection="0">
      <alignment vertical="center"/>
    </xf>
    <xf numFmtId="43" fontId="52" fillId="0" borderId="0" applyFont="0" applyFill="0" applyBorder="0" applyAlignment="0" applyProtection="0">
      <alignment vertical="center"/>
    </xf>
    <xf numFmtId="0" fontId="118" fillId="8" borderId="31" applyNumberFormat="0" applyAlignment="0" applyProtection="0">
      <alignment vertical="center"/>
    </xf>
    <xf numFmtId="0" fontId="118" fillId="8" borderId="31" applyNumberFormat="0" applyAlignment="0" applyProtection="0">
      <alignment vertical="center"/>
    </xf>
    <xf numFmtId="0" fontId="118" fillId="31" borderId="31" applyNumberFormat="0" applyAlignment="0" applyProtection="0">
      <alignment vertical="center"/>
    </xf>
    <xf numFmtId="0" fontId="118" fillId="13" borderId="31" applyNumberFormat="0" applyAlignment="0" applyProtection="0">
      <alignment vertical="center"/>
    </xf>
    <xf numFmtId="0" fontId="115" fillId="19" borderId="3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6" fillId="0" borderId="24">
      <alignment horizontal="left" vertical="center"/>
    </xf>
    <xf numFmtId="0" fontId="115" fillId="33" borderId="31" applyNumberFormat="0" applyAlignment="0" applyProtection="0">
      <alignment vertical="center"/>
    </xf>
    <xf numFmtId="0" fontId="138" fillId="31" borderId="37" applyNumberFormat="0" applyAlignment="0" applyProtection="0">
      <alignment vertical="center"/>
    </xf>
    <xf numFmtId="0" fontId="138" fillId="31" borderId="37" applyNumberFormat="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73" fillId="0" borderId="0"/>
    <xf numFmtId="43" fontId="64" fillId="0" borderId="0" applyFont="0" applyFill="0" applyBorder="0" applyAlignment="0" applyProtection="0"/>
    <xf numFmtId="0" fontId="73" fillId="0" borderId="0"/>
    <xf numFmtId="0" fontId="12" fillId="0" borderId="0"/>
    <xf numFmtId="43" fontId="64" fillId="0" borderId="0" applyFont="0" applyFill="0" applyBorder="0" applyAlignment="0" applyProtection="0"/>
    <xf numFmtId="0" fontId="64" fillId="0" borderId="0"/>
    <xf numFmtId="0" fontId="64" fillId="0" borderId="0"/>
    <xf numFmtId="0" fontId="3" fillId="0" borderId="0"/>
    <xf numFmtId="174" fontId="76" fillId="0" borderId="0" applyFill="0" applyBorder="0" applyAlignment="0"/>
    <xf numFmtId="175" fontId="76" fillId="0" borderId="0" applyFill="0" applyBorder="0" applyAlignment="0"/>
    <xf numFmtId="170" fontId="76" fillId="0" borderId="0" applyFill="0" applyBorder="0" applyAlignment="0"/>
    <xf numFmtId="176" fontId="76" fillId="0" borderId="0" applyFill="0" applyBorder="0" applyAlignment="0"/>
    <xf numFmtId="177" fontId="76" fillId="0" borderId="0" applyFill="0" applyBorder="0" applyAlignment="0"/>
    <xf numFmtId="174" fontId="76" fillId="0" borderId="0" applyFill="0" applyBorder="0" applyAlignment="0"/>
    <xf numFmtId="178" fontId="76" fillId="0" borderId="0" applyFill="0" applyBorder="0" applyAlignment="0"/>
    <xf numFmtId="175" fontId="76" fillId="0" borderId="0" applyFill="0" applyBorder="0" applyAlignment="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2"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8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1" fontId="12" fillId="0" borderId="0" applyFont="0" applyFill="0" applyBorder="0" applyAlignment="0" applyProtection="0"/>
    <xf numFmtId="175" fontId="12" fillId="0" borderId="0" applyFont="0" applyFill="0" applyBorder="0" applyAlignment="0" applyProtection="0"/>
    <xf numFmtId="171" fontId="12" fillId="0" borderId="0" applyFont="0" applyFill="0" applyBorder="0" applyAlignment="0" applyProtection="0"/>
    <xf numFmtId="44" fontId="3" fillId="0" borderId="0" applyFont="0" applyFill="0" applyBorder="0" applyAlignment="0" applyProtection="0"/>
    <xf numFmtId="14" fontId="76" fillId="0" borderId="0" applyFill="0" applyBorder="0" applyAlignment="0"/>
    <xf numFmtId="174" fontId="78" fillId="0" borderId="0" applyFill="0" applyBorder="0" applyAlignment="0"/>
    <xf numFmtId="175" fontId="78" fillId="0" borderId="0" applyFill="0" applyBorder="0" applyAlignment="0"/>
    <xf numFmtId="174" fontId="78" fillId="0" borderId="0" applyFill="0" applyBorder="0" applyAlignment="0"/>
    <xf numFmtId="178" fontId="78" fillId="0" borderId="0" applyFill="0" applyBorder="0" applyAlignment="0"/>
    <xf numFmtId="175" fontId="78" fillId="0" borderId="0" applyFill="0" applyBorder="0" applyAlignment="0"/>
    <xf numFmtId="38" fontId="72" fillId="16" borderId="0" applyNumberFormat="0" applyBorder="0" applyAlignment="0" applyProtection="0"/>
    <xf numFmtId="0" fontId="77" fillId="0" borderId="25" applyNumberFormat="0" applyAlignment="0" applyProtection="0">
      <alignment horizontal="left" vertical="center"/>
    </xf>
    <xf numFmtId="0" fontId="77" fillId="0" borderId="44">
      <alignment horizontal="left" vertical="center"/>
    </xf>
    <xf numFmtId="10" fontId="72" fillId="13" borderId="1" applyNumberFormat="0" applyBorder="0" applyAlignment="0" applyProtection="0"/>
    <xf numFmtId="0" fontId="12" fillId="0" borderId="0"/>
    <xf numFmtId="174" fontId="79" fillId="0" borderId="0" applyFill="0" applyBorder="0" applyAlignment="0"/>
    <xf numFmtId="175" fontId="79" fillId="0" borderId="0" applyFill="0" applyBorder="0" applyAlignment="0"/>
    <xf numFmtId="174" fontId="79" fillId="0" borderId="0" applyFill="0" applyBorder="0" applyAlignment="0"/>
    <xf numFmtId="178" fontId="79" fillId="0" borderId="0" applyFill="0" applyBorder="0" applyAlignment="0"/>
    <xf numFmtId="175" fontId="79" fillId="0" borderId="0" applyFill="0" applyBorder="0" applyAlignment="0"/>
    <xf numFmtId="179" fontId="80"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74"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64"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177" fontId="12" fillId="0" borderId="0" applyFont="0" applyFill="0" applyBorder="0" applyAlignment="0" applyProtection="0"/>
    <xf numFmtId="180" fontId="12" fillId="0" borderId="0" applyFont="0" applyFill="0" applyBorder="0" applyAlignment="0" applyProtection="0"/>
    <xf numFmtId="10" fontId="12" fillId="0" borderId="0" applyFont="0" applyFill="0" applyBorder="0" applyAlignment="0" applyProtection="0"/>
    <xf numFmtId="174" fontId="75" fillId="0" borderId="0" applyFill="0" applyBorder="0" applyAlignment="0"/>
    <xf numFmtId="175" fontId="75" fillId="0" borderId="0" applyFill="0" applyBorder="0" applyAlignment="0"/>
    <xf numFmtId="174" fontId="75" fillId="0" borderId="0" applyFill="0" applyBorder="0" applyAlignment="0"/>
    <xf numFmtId="178" fontId="75" fillId="0" borderId="0" applyFill="0" applyBorder="0" applyAlignment="0"/>
    <xf numFmtId="175" fontId="75" fillId="0" borderId="0" applyFill="0" applyBorder="0" applyAlignment="0"/>
    <xf numFmtId="0" fontId="53" fillId="0" borderId="0"/>
    <xf numFmtId="43" fontId="12" fillId="0" borderId="0" applyFont="0" applyFill="0" applyBorder="0" applyAlignment="0" applyProtection="0"/>
    <xf numFmtId="49" fontId="76" fillId="0" borderId="0" applyFill="0" applyBorder="0" applyAlignment="0"/>
    <xf numFmtId="181" fontId="76" fillId="0" borderId="0" applyFill="0" applyBorder="0" applyAlignment="0"/>
    <xf numFmtId="182" fontId="76" fillId="0" borderId="0" applyFill="0" applyBorder="0" applyAlignment="0"/>
    <xf numFmtId="0" fontId="81"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2" fillId="0" borderId="0"/>
    <xf numFmtId="0" fontId="12" fillId="0" borderId="0"/>
    <xf numFmtId="0" fontId="3" fillId="0" borderId="0"/>
    <xf numFmtId="0" fontId="3" fillId="0" borderId="0"/>
    <xf numFmtId="0" fontId="12"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71"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12" fillId="0" borderId="0"/>
    <xf numFmtId="0" fontId="12" fillId="0" borderId="0"/>
    <xf numFmtId="0" fontId="3" fillId="0" borderId="0"/>
    <xf numFmtId="41" fontId="12" fillId="0" borderId="0" applyFont="0" applyFill="0" applyBorder="0" applyAlignment="0" applyProtection="0"/>
    <xf numFmtId="0" fontId="3" fillId="0" borderId="0"/>
    <xf numFmtId="0" fontId="12" fillId="0" borderId="0"/>
    <xf numFmtId="0" fontId="3" fillId="0" borderId="0"/>
    <xf numFmtId="0" fontId="3" fillId="0" borderId="0"/>
    <xf numFmtId="43" fontId="12" fillId="0" borderId="0" applyFont="0" applyFill="0" applyBorder="0" applyAlignment="0" applyProtection="0"/>
    <xf numFmtId="0" fontId="3" fillId="0" borderId="0"/>
    <xf numFmtId="0" fontId="12"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68" fillId="0" borderId="0"/>
    <xf numFmtId="169" fontId="12" fillId="0" borderId="0">
      <alignment vertical="center"/>
    </xf>
    <xf numFmtId="43" fontId="62" fillId="0" borderId="0" applyFont="0" applyFill="0" applyBorder="0" applyAlignment="0" applyProtection="0"/>
    <xf numFmtId="0" fontId="15" fillId="0" borderId="0"/>
    <xf numFmtId="169" fontId="12" fillId="0" borderId="0">
      <alignment vertical="center"/>
    </xf>
    <xf numFmtId="184" fontId="74" fillId="0" borderId="0"/>
    <xf numFmtId="0" fontId="62" fillId="0" borderId="0"/>
    <xf numFmtId="0" fontId="12" fillId="0" borderId="0"/>
    <xf numFmtId="166" fontId="12" fillId="0" borderId="0" applyFill="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9" borderId="0" applyNumberFormat="0" applyBorder="0" applyAlignment="0" applyProtection="0"/>
    <xf numFmtId="0" fontId="19" fillId="23" borderId="0" applyNumberFormat="0" applyBorder="0" applyAlignment="0" applyProtection="0"/>
    <xf numFmtId="0" fontId="19" fillId="9" borderId="0" applyNumberFormat="0" applyBorder="0" applyAlignment="0" applyProtection="0"/>
    <xf numFmtId="0" fontId="30" fillId="23" borderId="0" applyNumberFormat="0" applyBorder="0" applyAlignment="0" applyProtection="0"/>
    <xf numFmtId="0" fontId="30" fillId="19"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25" borderId="0" applyNumberFormat="0" applyBorder="0" applyAlignment="0" applyProtection="0"/>
    <xf numFmtId="0" fontId="85" fillId="30" borderId="0" applyNumberFormat="0" applyBorder="0" applyAlignment="0" applyProtection="0"/>
    <xf numFmtId="0" fontId="86" fillId="31" borderId="45" applyNumberFormat="0" applyAlignment="0" applyProtection="0"/>
    <xf numFmtId="0" fontId="87" fillId="27" borderId="32" applyNumberFormat="0" applyAlignment="0" applyProtection="0"/>
    <xf numFmtId="0" fontId="88" fillId="0" borderId="0" applyNumberFormat="0" applyFill="0" applyBorder="0" applyAlignment="0" applyProtection="0"/>
    <xf numFmtId="0" fontId="89" fillId="22" borderId="0" applyNumberFormat="0" applyBorder="0" applyAlignment="0" applyProtection="0"/>
    <xf numFmtId="0" fontId="90" fillId="0" borderId="33" applyNumberFormat="0" applyFill="0" applyAlignment="0" applyProtection="0"/>
    <xf numFmtId="0" fontId="91" fillId="0" borderId="34" applyNumberFormat="0" applyFill="0" applyAlignment="0" applyProtection="0"/>
    <xf numFmtId="0" fontId="92" fillId="0" borderId="35" applyNumberFormat="0" applyFill="0" applyAlignment="0" applyProtection="0"/>
    <xf numFmtId="0" fontId="92" fillId="0" borderId="0" applyNumberFormat="0" applyFill="0" applyBorder="0" applyAlignment="0" applyProtection="0"/>
    <xf numFmtId="0" fontId="93" fillId="19" borderId="45" applyNumberFormat="0" applyAlignment="0" applyProtection="0"/>
    <xf numFmtId="0" fontId="94" fillId="0" borderId="36" applyNumberFormat="0" applyFill="0" applyAlignment="0" applyProtection="0"/>
    <xf numFmtId="0" fontId="32" fillId="9" borderId="0" applyNumberFormat="0" applyBorder="0" applyAlignment="0" applyProtection="0"/>
    <xf numFmtId="0" fontId="12" fillId="21" borderId="46" applyNumberFormat="0" applyAlignment="0" applyProtection="0"/>
    <xf numFmtId="0" fontId="95" fillId="31" borderId="47" applyNumberFormat="0" applyAlignment="0" applyProtection="0"/>
    <xf numFmtId="0" fontId="96" fillId="0" borderId="0" applyNumberFormat="0" applyFill="0" applyBorder="0" applyAlignment="0" applyProtection="0"/>
    <xf numFmtId="0" fontId="54" fillId="0" borderId="48" applyNumberFormat="0" applyFill="0" applyAlignment="0" applyProtection="0"/>
    <xf numFmtId="0" fontId="13" fillId="0" borderId="0" applyNumberFormat="0" applyFill="0" applyBorder="0" applyAlignment="0" applyProtection="0"/>
    <xf numFmtId="0" fontId="30" fillId="24" borderId="0" applyNumberFormat="0" applyBorder="0" applyAlignment="0" applyProtection="0"/>
    <xf numFmtId="6" fontId="12" fillId="0" borderId="0" applyFill="0" applyBorder="0" applyAlignment="0" applyProtection="0"/>
    <xf numFmtId="0" fontId="19" fillId="32" borderId="0" applyNumberFormat="0" applyBorder="0" applyAlignment="0" applyProtection="0"/>
    <xf numFmtId="166" fontId="12" fillId="0" borderId="0" applyFill="0" applyBorder="0" applyAlignment="0" applyProtection="0"/>
    <xf numFmtId="0" fontId="30" fillId="25" borderId="0" applyNumberFormat="0" applyBorder="0" applyAlignment="0" applyProtection="0"/>
    <xf numFmtId="0" fontId="19" fillId="34" borderId="0" applyNumberFormat="0" applyBorder="0" applyAlignment="0" applyProtection="0"/>
    <xf numFmtId="0" fontId="30" fillId="29" borderId="0" applyNumberFormat="0" applyBorder="0" applyAlignment="0" applyProtection="0"/>
    <xf numFmtId="0" fontId="30" fillId="37" borderId="0" applyNumberFormat="0" applyBorder="0" applyAlignment="0" applyProtection="0"/>
    <xf numFmtId="166" fontId="12" fillId="0" borderId="0" applyFill="0" applyBorder="0" applyAlignment="0" applyProtection="0"/>
    <xf numFmtId="0" fontId="19" fillId="35" borderId="0" applyNumberFormat="0" applyBorder="0" applyAlignment="0" applyProtection="0"/>
    <xf numFmtId="166" fontId="12" fillId="0" borderId="0" applyFill="0" applyBorder="0" applyAlignment="0" applyProtection="0"/>
    <xf numFmtId="166" fontId="12" fillId="0" borderId="0" applyFill="0" applyBorder="0" applyProtection="0">
      <alignment horizontal="justify" vertical="top"/>
    </xf>
    <xf numFmtId="43" fontId="12" fillId="0" borderId="0" applyFont="0" applyFill="0" applyBorder="0" applyAlignment="0" applyProtection="0"/>
    <xf numFmtId="0" fontId="86" fillId="8" borderId="45" applyNumberFormat="0" applyAlignment="0" applyProtection="0"/>
    <xf numFmtId="0" fontId="30" fillId="26" borderId="0" applyNumberFormat="0" applyBorder="0" applyAlignment="0" applyProtection="0"/>
    <xf numFmtId="0" fontId="19" fillId="34" borderId="0" applyNumberFormat="0" applyBorder="0" applyAlignment="0" applyProtection="0"/>
    <xf numFmtId="8" fontId="103" fillId="0" borderId="0" applyFont="0" applyFill="0" applyBorder="0" applyAlignment="0" applyProtection="0"/>
    <xf numFmtId="166" fontId="12" fillId="0" borderId="0" applyFill="0" applyBorder="0" applyAlignment="0" applyProtection="0"/>
    <xf numFmtId="0" fontId="19" fillId="20" borderId="0" applyNumberFormat="0" applyBorder="0" applyAlignment="0" applyProtection="0"/>
    <xf numFmtId="43" fontId="19" fillId="0" borderId="0" applyFont="0" applyFill="0" applyBorder="0" applyAlignment="0" applyProtection="0"/>
    <xf numFmtId="0" fontId="19" fillId="28" borderId="0" applyNumberFormat="0" applyBorder="0" applyAlignment="0" applyProtection="0"/>
    <xf numFmtId="0" fontId="30" fillId="38" borderId="0" applyNumberFormat="0" applyBorder="0" applyAlignment="0" applyProtection="0"/>
    <xf numFmtId="0" fontId="30" fillId="7" borderId="0" applyNumberFormat="0" applyBorder="0" applyAlignment="0" applyProtection="0"/>
    <xf numFmtId="185" fontId="103" fillId="0" borderId="0" applyFont="0" applyFill="0" applyBorder="0" applyAlignment="0" applyProtection="0"/>
    <xf numFmtId="0" fontId="30" fillId="36" borderId="0" applyNumberFormat="0" applyBorder="0" applyAlignment="0" applyProtection="0"/>
    <xf numFmtId="0" fontId="19" fillId="22" borderId="0" applyNumberFormat="0" applyBorder="0" applyAlignment="0" applyProtection="0"/>
    <xf numFmtId="166" fontId="102" fillId="0" borderId="0" applyFill="0" applyBorder="0" applyAlignment="0" applyProtection="0"/>
    <xf numFmtId="0" fontId="30" fillId="36" borderId="0" applyNumberFormat="0" applyBorder="0" applyAlignment="0" applyProtection="0"/>
    <xf numFmtId="0" fontId="30" fillId="35" borderId="0" applyNumberFormat="0" applyBorder="0" applyAlignment="0" applyProtection="0"/>
    <xf numFmtId="0" fontId="19" fillId="7" borderId="0" applyNumberFormat="0" applyBorder="0" applyAlignment="0" applyProtection="0"/>
    <xf numFmtId="0" fontId="19" fillId="30" borderId="0" applyNumberFormat="0" applyBorder="0" applyAlignment="0" applyProtection="0"/>
    <xf numFmtId="43" fontId="12" fillId="0" borderId="0" applyFont="0" applyFill="0" applyBorder="0" applyAlignment="0" applyProtection="0"/>
    <xf numFmtId="0" fontId="30" fillId="6" borderId="0" applyNumberFormat="0" applyBorder="0" applyAlignment="0" applyProtection="0"/>
    <xf numFmtId="0" fontId="19" fillId="18"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43" fontId="19" fillId="0" borderId="0" applyFont="0" applyFill="0" applyBorder="0" applyAlignment="0" applyProtection="0"/>
    <xf numFmtId="171" fontId="12" fillId="0" borderId="0" applyFont="0" applyFill="0" applyBorder="0" applyAlignment="0" applyProtection="0"/>
    <xf numFmtId="0" fontId="15" fillId="0" borderId="0"/>
    <xf numFmtId="0" fontId="97" fillId="0" borderId="39" applyNumberFormat="0" applyFill="0" applyAlignment="0" applyProtection="0"/>
    <xf numFmtId="0" fontId="98" fillId="0" borderId="40" applyNumberFormat="0" applyFill="0" applyAlignment="0" applyProtection="0"/>
    <xf numFmtId="0" fontId="99" fillId="0" borderId="41" applyNumberFormat="0" applyFill="0" applyAlignment="0" applyProtection="0"/>
    <xf numFmtId="0" fontId="99" fillId="0" borderId="0" applyNumberFormat="0" applyFill="0" applyBorder="0" applyAlignment="0" applyProtection="0"/>
    <xf numFmtId="0" fontId="101" fillId="0" borderId="0" applyNumberFormat="0" applyFill="0" applyBorder="0" applyAlignment="0" applyProtection="0">
      <alignment vertical="top"/>
      <protection locked="0"/>
    </xf>
    <xf numFmtId="0" fontId="93" fillId="33" borderId="45" applyNumberFormat="0" applyAlignment="0" applyProtection="0"/>
    <xf numFmtId="0" fontId="32" fillId="39" borderId="0" applyNumberFormat="0" applyBorder="0" applyAlignment="0" applyProtection="0"/>
    <xf numFmtId="0" fontId="81" fillId="0" borderId="0"/>
    <xf numFmtId="0" fontId="12" fillId="0" borderId="0"/>
    <xf numFmtId="0" fontId="12" fillId="0" borderId="0"/>
    <xf numFmtId="0" fontId="12" fillId="0" borderId="0"/>
    <xf numFmtId="0" fontId="103" fillId="0" borderId="0"/>
    <xf numFmtId="0" fontId="12" fillId="0" borderId="0"/>
    <xf numFmtId="0" fontId="40" fillId="0" borderId="0"/>
    <xf numFmtId="0" fontId="40" fillId="0" borderId="0"/>
    <xf numFmtId="0" fontId="12" fillId="0" borderId="0"/>
    <xf numFmtId="0" fontId="104" fillId="0" borderId="0"/>
    <xf numFmtId="0" fontId="19" fillId="0" borderId="0"/>
    <xf numFmtId="0" fontId="12" fillId="0" borderId="0"/>
    <xf numFmtId="0" fontId="19" fillId="0" borderId="0"/>
    <xf numFmtId="0" fontId="19" fillId="0" borderId="0"/>
    <xf numFmtId="0" fontId="3" fillId="0" borderId="0"/>
    <xf numFmtId="0" fontId="95" fillId="8" borderId="47" applyNumberFormat="0" applyAlignment="0" applyProtection="0"/>
    <xf numFmtId="9" fontId="12" fillId="0" borderId="0" applyFont="0" applyFill="0" applyBorder="0" applyAlignment="0" applyProtection="0"/>
    <xf numFmtId="0" fontId="100" fillId="0" borderId="0" applyNumberFormat="0" applyFill="0" applyBorder="0" applyAlignment="0" applyProtection="0"/>
    <xf numFmtId="0" fontId="54" fillId="0" borderId="49" applyNumberFormat="0" applyFill="0" applyAlignment="0" applyProtection="0"/>
    <xf numFmtId="43" fontId="12" fillId="0" borderId="0" applyFont="0" applyFill="0" applyBorder="0" applyAlignment="0" applyProtection="0"/>
    <xf numFmtId="186" fontId="103" fillId="0" borderId="0" applyFont="0" applyFill="0" applyBorder="0" applyAlignment="0" applyProtection="0"/>
    <xf numFmtId="43" fontId="12" fillId="0" borderId="0" applyFont="0" applyFill="0" applyBorder="0" applyAlignment="0" applyProtection="0"/>
    <xf numFmtId="0" fontId="82" fillId="0" borderId="0"/>
    <xf numFmtId="187" fontId="82" fillId="0" borderId="0" applyFont="0" applyFill="0" applyBorder="0" applyProtection="0">
      <alignment horizontal="justify" vertical="top"/>
    </xf>
    <xf numFmtId="187" fontId="82" fillId="0" borderId="0" applyFont="0" applyFill="0" applyBorder="0" applyAlignment="0" applyProtection="0"/>
    <xf numFmtId="0" fontId="57" fillId="0" borderId="0"/>
    <xf numFmtId="0" fontId="57" fillId="0" borderId="0"/>
    <xf numFmtId="0" fontId="57" fillId="0" borderId="0"/>
    <xf numFmtId="0" fontId="12" fillId="0" borderId="0"/>
    <xf numFmtId="0" fontId="62"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0" fontId="82" fillId="0" borderId="0"/>
    <xf numFmtId="9" fontId="3" fillId="0" borderId="0" applyFont="0" applyFill="0" applyBorder="0" applyAlignment="0" applyProtection="0"/>
    <xf numFmtId="0" fontId="12" fillId="0" borderId="0"/>
    <xf numFmtId="168" fontId="12" fillId="0" borderId="0" applyFont="0" applyFill="0" applyBorder="0" applyAlignment="0" applyProtection="0"/>
    <xf numFmtId="0" fontId="12" fillId="0" borderId="0"/>
    <xf numFmtId="0" fontId="12" fillId="0" borderId="0"/>
    <xf numFmtId="0" fontId="12" fillId="0" borderId="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62" fillId="0" borderId="0" applyFont="0" applyFill="0" applyBorder="0" applyAlignment="0" applyProtection="0"/>
    <xf numFmtId="43" fontId="64" fillId="0" borderId="0" applyFont="0" applyFill="0" applyBorder="0" applyAlignment="0" applyProtection="0"/>
    <xf numFmtId="9" fontId="73" fillId="0" borderId="0" applyFont="0" applyFill="0" applyBorder="0" applyAlignment="0" applyProtection="0"/>
    <xf numFmtId="43" fontId="3" fillId="0" borderId="0" applyFont="0" applyFill="0" applyBorder="0" applyAlignment="0" applyProtection="0"/>
    <xf numFmtId="0" fontId="3" fillId="0" borderId="0"/>
    <xf numFmtId="0" fontId="53" fillId="0" borderId="0"/>
    <xf numFmtId="0" fontId="16" fillId="0" borderId="0"/>
    <xf numFmtId="0" fontId="3" fillId="0" borderId="0"/>
    <xf numFmtId="43" fontId="3" fillId="0" borderId="0" applyFont="0" applyFill="0" applyBorder="0" applyAlignment="0" applyProtection="0"/>
    <xf numFmtId="0" fontId="3" fillId="0" borderId="0"/>
    <xf numFmtId="0" fontId="12" fillId="0" borderId="0"/>
    <xf numFmtId="43" fontId="12" fillId="0" borderId="0" applyFont="0" applyFill="0" applyBorder="0" applyAlignment="0" applyProtection="0"/>
    <xf numFmtId="0" fontId="45" fillId="1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0" fontId="12" fillId="0" borderId="0"/>
    <xf numFmtId="0" fontId="3" fillId="0" borderId="0"/>
    <xf numFmtId="171" fontId="3" fillId="0" borderId="0" applyFont="0" applyFill="0" applyBorder="0" applyAlignment="0" applyProtection="0"/>
    <xf numFmtId="0" fontId="106" fillId="0" borderId="0"/>
    <xf numFmtId="43" fontId="106" fillId="0" borderId="0" applyFont="0" applyFill="0" applyBorder="0" applyAlignment="0" applyProtection="0"/>
    <xf numFmtId="43" fontId="3" fillId="0" borderId="0" applyFont="0" applyFill="0" applyBorder="0" applyAlignment="0" applyProtection="0"/>
    <xf numFmtId="9" fontId="106" fillId="0" borderId="0" applyFont="0" applyFill="0" applyBorder="0" applyAlignment="0" applyProtection="0"/>
    <xf numFmtId="43" fontId="12" fillId="0" borderId="0" applyFont="0" applyFill="0" applyBorder="0" applyAlignment="0" applyProtection="0"/>
    <xf numFmtId="0" fontId="12" fillId="0" borderId="0"/>
    <xf numFmtId="188" fontId="12" fillId="0" borderId="0" applyFont="0" applyFill="0" applyBorder="0" applyAlignment="0" applyProtection="0"/>
    <xf numFmtId="0" fontId="40" fillId="0" borderId="0"/>
    <xf numFmtId="43" fontId="3" fillId="0" borderId="0" applyFont="0" applyFill="0" applyBorder="0" applyAlignment="0" applyProtection="0"/>
    <xf numFmtId="0" fontId="12" fillId="0" borderId="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82" fillId="0" borderId="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10" fontId="72" fillId="13" borderId="1" applyNumberFormat="0" applyBorder="0" applyAlignment="0" applyProtection="0"/>
    <xf numFmtId="43" fontId="52" fillId="0" borderId="0" applyFont="0" applyFill="0" applyBorder="0" applyAlignment="0" applyProtection="0">
      <alignment vertical="center"/>
    </xf>
    <xf numFmtId="0" fontId="95" fillId="8" borderId="75" applyNumberFormat="0" applyAlignment="0" applyProtection="0"/>
    <xf numFmtId="0" fontId="138" fillId="31" borderId="75" applyNumberFormat="0" applyAlignment="0" applyProtection="0">
      <alignment vertical="center"/>
    </xf>
    <xf numFmtId="171" fontId="52" fillId="0" borderId="0" applyFont="0" applyFill="0" applyBorder="0" applyAlignment="0" applyProtection="0">
      <alignment vertical="center"/>
    </xf>
    <xf numFmtId="0" fontId="132" fillId="13" borderId="43" applyNumberFormat="0" applyBorder="0" applyAlignment="0" applyProtection="0">
      <alignment vertical="center"/>
    </xf>
    <xf numFmtId="43" fontId="52" fillId="0" borderId="0" applyFont="0" applyFill="0" applyBorder="0" applyAlignment="0" applyProtection="0">
      <alignment vertical="center"/>
    </xf>
    <xf numFmtId="0" fontId="132" fillId="13" borderId="85" applyNumberFormat="0" applyBorder="0" applyAlignment="0" applyProtection="0">
      <alignment vertical="center"/>
    </xf>
    <xf numFmtId="0" fontId="118" fillId="31" borderId="81" applyNumberFormat="0" applyAlignment="0" applyProtection="0">
      <alignment vertical="center"/>
    </xf>
    <xf numFmtId="0" fontId="138" fillId="8" borderId="89" applyNumberFormat="0" applyAlignment="0" applyProtection="0">
      <alignment vertical="center"/>
    </xf>
    <xf numFmtId="0" fontId="118" fillId="13" borderId="81" applyNumberFormat="0" applyAlignment="0" applyProtection="0">
      <alignment vertical="center"/>
    </xf>
    <xf numFmtId="0" fontId="116" fillId="0" borderId="44">
      <alignment horizontal="left" vertical="center"/>
    </xf>
    <xf numFmtId="0" fontId="86" fillId="31" borderId="88" applyNumberFormat="0" applyAlignment="0" applyProtection="0"/>
    <xf numFmtId="0" fontId="115" fillId="33" borderId="45" applyNumberFormat="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1" borderId="75" applyNumberFormat="0" applyAlignment="0" applyProtection="0">
      <alignment vertical="center"/>
    </xf>
    <xf numFmtId="0" fontId="50" fillId="0" borderId="70" applyNumberFormat="0" applyFill="0" applyAlignment="0" applyProtection="0">
      <alignment vertical="center"/>
    </xf>
    <xf numFmtId="0" fontId="138" fillId="31" borderId="68" applyNumberFormat="0" applyAlignment="0" applyProtection="0">
      <alignment vertical="center"/>
    </xf>
    <xf numFmtId="0" fontId="118" fillId="31" borderId="88" applyNumberFormat="0" applyAlignment="0" applyProtection="0">
      <alignment vertical="center"/>
    </xf>
    <xf numFmtId="0" fontId="47" fillId="21" borderId="73" applyNumberFormat="0" applyAlignment="0" applyProtection="0">
      <alignment vertical="center"/>
    </xf>
    <xf numFmtId="0" fontId="115" fillId="33" borderId="7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1" borderId="89" applyNumberFormat="0" applyAlignment="0" applyProtection="0">
      <alignment vertical="center"/>
    </xf>
    <xf numFmtId="0" fontId="12" fillId="21" borderId="87" applyNumberFormat="0" applyAlignment="0" applyProtection="0"/>
    <xf numFmtId="43" fontId="52" fillId="0" borderId="0" applyFont="0" applyFill="0" applyBorder="0" applyAlignment="0" applyProtection="0">
      <alignment vertical="center"/>
    </xf>
    <xf numFmtId="0" fontId="115" fillId="33" borderId="60" applyNumberFormat="0" applyAlignment="0" applyProtection="0">
      <alignment vertical="center"/>
    </xf>
    <xf numFmtId="0" fontId="138" fillId="31" borderId="75" applyNumberFormat="0" applyAlignment="0" applyProtection="0">
      <alignment vertical="center"/>
    </xf>
    <xf numFmtId="43" fontId="52" fillId="0" borderId="0" applyFont="0" applyFill="0" applyBorder="0" applyAlignment="0" applyProtection="0">
      <alignment vertical="center"/>
    </xf>
    <xf numFmtId="0" fontId="138" fillId="31" borderId="82" applyNumberFormat="0" applyAlignment="0" applyProtection="0">
      <alignment vertical="center"/>
    </xf>
    <xf numFmtId="0" fontId="138" fillId="31" borderId="47" applyNumberFormat="0" applyAlignment="0" applyProtection="0">
      <alignment vertical="center"/>
    </xf>
    <xf numFmtId="0" fontId="138" fillId="31" borderId="47" applyNumberFormat="0" applyAlignment="0" applyProtection="0">
      <alignment vertical="center"/>
    </xf>
    <xf numFmtId="0" fontId="50" fillId="0" borderId="48" applyNumberFormat="0" applyFill="0" applyAlignment="0" applyProtection="0">
      <alignment vertical="center"/>
    </xf>
    <xf numFmtId="0" fontId="50" fillId="0" borderId="48" applyNumberFormat="0" applyFill="0" applyAlignment="0" applyProtection="0">
      <alignment vertical="center"/>
    </xf>
    <xf numFmtId="0" fontId="50" fillId="0" borderId="49" applyNumberFormat="0" applyFill="0" applyAlignment="0" applyProtection="0">
      <alignment vertical="center"/>
    </xf>
    <xf numFmtId="0" fontId="50" fillId="0" borderId="49" applyNumberFormat="0" applyFill="0" applyAlignment="0" applyProtection="0">
      <alignment vertical="center"/>
    </xf>
    <xf numFmtId="0" fontId="132" fillId="13" borderId="57" applyNumberFormat="0" applyBorder="0" applyAlignment="0" applyProtection="0">
      <alignment vertical="center"/>
    </xf>
    <xf numFmtId="0" fontId="115" fillId="19" borderId="53" applyNumberFormat="0" applyAlignment="0" applyProtection="0">
      <alignment vertical="center"/>
    </xf>
    <xf numFmtId="0" fontId="115" fillId="33" borderId="88" applyNumberFormat="0" applyAlignment="0" applyProtection="0">
      <alignment vertical="center"/>
    </xf>
    <xf numFmtId="0" fontId="118" fillId="13" borderId="53" applyNumberFormat="0" applyAlignment="0" applyProtection="0">
      <alignment vertical="center"/>
    </xf>
    <xf numFmtId="0" fontId="118" fillId="31" borderId="53" applyNumberFormat="0" applyAlignment="0" applyProtection="0">
      <alignment vertical="center"/>
    </xf>
    <xf numFmtId="0" fontId="118" fillId="31" borderId="53" applyNumberFormat="0" applyAlignment="0" applyProtection="0">
      <alignment vertical="center"/>
    </xf>
    <xf numFmtId="0" fontId="118" fillId="8" borderId="53" applyNumberFormat="0" applyAlignment="0" applyProtection="0">
      <alignment vertical="center"/>
    </xf>
    <xf numFmtId="0" fontId="118" fillId="8" borderId="53" applyNumberFormat="0" applyAlignment="0" applyProtection="0">
      <alignment vertical="center"/>
    </xf>
    <xf numFmtId="0" fontId="50" fillId="0" borderId="91" applyNumberFormat="0" applyFill="0" applyAlignment="0" applyProtection="0">
      <alignment vertical="center"/>
    </xf>
    <xf numFmtId="0" fontId="138" fillId="8" borderId="75" applyNumberFormat="0" applyAlignment="0" applyProtection="0">
      <alignment vertical="center"/>
    </xf>
    <xf numFmtId="0" fontId="138" fillId="8" borderId="61" applyNumberFormat="0" applyAlignment="0" applyProtection="0">
      <alignment vertical="center"/>
    </xf>
    <xf numFmtId="0" fontId="138" fillId="8" borderId="61" applyNumberFormat="0" applyAlignment="0" applyProtection="0">
      <alignment vertical="center"/>
    </xf>
    <xf numFmtId="0" fontId="47" fillId="21" borderId="59" applyNumberFormat="0" applyAlignment="0" applyProtection="0">
      <alignment vertical="center"/>
    </xf>
    <xf numFmtId="0" fontId="115" fillId="33" borderId="60" applyNumberFormat="0" applyAlignment="0" applyProtection="0">
      <alignment vertical="center"/>
    </xf>
    <xf numFmtId="0" fontId="118" fillId="31" borderId="60" applyNumberFormat="0" applyAlignment="0" applyProtection="0">
      <alignment vertical="center"/>
    </xf>
    <xf numFmtId="0" fontId="115" fillId="19" borderId="60" applyNumberFormat="0" applyAlignment="0" applyProtection="0">
      <alignment vertical="center"/>
    </xf>
    <xf numFmtId="0" fontId="47" fillId="21" borderId="59" applyNumberFormat="0" applyAlignment="0" applyProtection="0">
      <alignment vertical="center"/>
    </xf>
    <xf numFmtId="43" fontId="52" fillId="0" borderId="0" applyFont="0" applyFill="0" applyBorder="0" applyAlignment="0" applyProtection="0">
      <alignment vertical="center"/>
    </xf>
    <xf numFmtId="0" fontId="47" fillId="21" borderId="52" applyNumberFormat="0" applyAlignment="0" applyProtection="0">
      <alignment vertical="center"/>
    </xf>
    <xf numFmtId="0" fontId="47" fillId="21" borderId="52" applyNumberFormat="0" applyAlignment="0" applyProtection="0">
      <alignment vertical="center"/>
    </xf>
    <xf numFmtId="0" fontId="115" fillId="19" borderId="53" applyNumberFormat="0" applyAlignment="0" applyProtection="0">
      <alignment vertical="center"/>
    </xf>
    <xf numFmtId="0" fontId="115" fillId="33" borderId="53" applyNumberFormat="0" applyAlignment="0" applyProtection="0">
      <alignment vertical="center"/>
    </xf>
    <xf numFmtId="0" fontId="138" fillId="8" borderId="54" applyNumberFormat="0" applyAlignment="0" applyProtection="0">
      <alignment vertical="center"/>
    </xf>
    <xf numFmtId="0" fontId="138" fillId="8" borderId="54" applyNumberFormat="0" applyAlignment="0" applyProtection="0">
      <alignment vertical="center"/>
    </xf>
    <xf numFmtId="0" fontId="93" fillId="19" borderId="74" applyNumberFormat="0" applyAlignment="0" applyProtection="0"/>
    <xf numFmtId="0" fontId="132" fillId="13" borderId="50" applyNumberFormat="0" applyBorder="0" applyAlignment="0" applyProtection="0">
      <alignment vertical="center"/>
    </xf>
    <xf numFmtId="0" fontId="116" fillId="0" borderId="51">
      <alignment horizontal="left" vertical="center"/>
    </xf>
    <xf numFmtId="0" fontId="115" fillId="33" borderId="53" applyNumberFormat="0" applyAlignment="0" applyProtection="0">
      <alignment vertical="center"/>
    </xf>
    <xf numFmtId="0" fontId="118" fillId="8" borderId="60" applyNumberFormat="0" applyAlignment="0" applyProtection="0">
      <alignment vertical="center"/>
    </xf>
    <xf numFmtId="0" fontId="118" fillId="8" borderId="60" applyNumberFormat="0" applyAlignment="0" applyProtection="0">
      <alignment vertical="center"/>
    </xf>
    <xf numFmtId="0" fontId="118" fillId="31" borderId="60" applyNumberFormat="0" applyAlignment="0" applyProtection="0">
      <alignment vertical="center"/>
    </xf>
    <xf numFmtId="0" fontId="118" fillId="13" borderId="60" applyNumberFormat="0" applyAlignment="0" applyProtection="0">
      <alignment vertical="center"/>
    </xf>
    <xf numFmtId="0" fontId="115" fillId="19" borderId="60" applyNumberFormat="0" applyAlignment="0" applyProtection="0">
      <alignment vertical="center"/>
    </xf>
    <xf numFmtId="0" fontId="138" fillId="31" borderId="54" applyNumberFormat="0" applyAlignment="0" applyProtection="0">
      <alignment vertical="center"/>
    </xf>
    <xf numFmtId="0" fontId="138" fillId="31" borderId="54" applyNumberFormat="0" applyAlignment="0" applyProtection="0">
      <alignment vertical="center"/>
    </xf>
    <xf numFmtId="0" fontId="50" fillId="0" borderId="55" applyNumberFormat="0" applyFill="0" applyAlignment="0" applyProtection="0">
      <alignment vertical="center"/>
    </xf>
    <xf numFmtId="0" fontId="50" fillId="0" borderId="55" applyNumberFormat="0" applyFill="0" applyAlignment="0" applyProtection="0">
      <alignment vertical="center"/>
    </xf>
    <xf numFmtId="0" fontId="50" fillId="0" borderId="56" applyNumberFormat="0" applyFill="0" applyAlignment="0" applyProtection="0">
      <alignment vertical="center"/>
    </xf>
    <xf numFmtId="0" fontId="50" fillId="0" borderId="56" applyNumberFormat="0" applyFill="0" applyAlignment="0" applyProtection="0">
      <alignment vertical="center"/>
    </xf>
    <xf numFmtId="0" fontId="116" fillId="0" borderId="58">
      <alignment horizontal="left" vertical="center"/>
    </xf>
    <xf numFmtId="0" fontId="115" fillId="33" borderId="60" applyNumberFormat="0" applyAlignment="0" applyProtection="0">
      <alignment vertical="center"/>
    </xf>
    <xf numFmtId="0" fontId="138" fillId="31" borderId="61" applyNumberFormat="0" applyAlignment="0" applyProtection="0">
      <alignment vertical="center"/>
    </xf>
    <xf numFmtId="0" fontId="138" fillId="31" borderId="61" applyNumberFormat="0" applyAlignment="0" applyProtection="0">
      <alignment vertical="center"/>
    </xf>
    <xf numFmtId="0" fontId="50" fillId="0" borderId="62" applyNumberFormat="0" applyFill="0" applyAlignment="0" applyProtection="0">
      <alignment vertical="center"/>
    </xf>
    <xf numFmtId="0" fontId="50" fillId="0" borderId="62" applyNumberFormat="0" applyFill="0" applyAlignment="0" applyProtection="0">
      <alignment vertical="center"/>
    </xf>
    <xf numFmtId="0" fontId="50" fillId="0" borderId="63" applyNumberFormat="0" applyFill="0" applyAlignment="0" applyProtection="0">
      <alignment vertical="center"/>
    </xf>
    <xf numFmtId="0" fontId="50" fillId="0" borderId="63" applyNumberFormat="0" applyFill="0" applyAlignment="0" applyProtection="0">
      <alignment vertical="center"/>
    </xf>
    <xf numFmtId="43" fontId="52" fillId="0" borderId="0" applyFont="0" applyFill="0" applyBorder="0" applyAlignment="0" applyProtection="0">
      <alignment vertical="center"/>
    </xf>
    <xf numFmtId="0" fontId="50" fillId="0" borderId="91" applyNumberFormat="0" applyFill="0" applyAlignment="0" applyProtection="0">
      <alignment vertical="center"/>
    </xf>
    <xf numFmtId="0" fontId="47" fillId="21" borderId="80" applyNumberFormat="0" applyAlignment="0" applyProtection="0">
      <alignment vertical="center"/>
    </xf>
    <xf numFmtId="0" fontId="77" fillId="0" borderId="58">
      <alignment horizontal="left" vertical="center"/>
    </xf>
    <xf numFmtId="10" fontId="72" fillId="13" borderId="50" applyNumberFormat="0" applyBorder="0" applyAlignment="0" applyProtection="0"/>
    <xf numFmtId="43" fontId="52" fillId="0" borderId="0" applyFont="0" applyFill="0" applyBorder="0" applyAlignment="0" applyProtection="0">
      <alignment vertical="center"/>
    </xf>
    <xf numFmtId="0" fontId="77" fillId="0" borderId="72">
      <alignment horizontal="left" vertical="center"/>
    </xf>
    <xf numFmtId="0" fontId="50" fillId="0" borderId="70" applyNumberFormat="0" applyFill="0" applyAlignment="0" applyProtection="0">
      <alignment vertical="center"/>
    </xf>
    <xf numFmtId="43" fontId="52" fillId="0" borderId="0" applyFont="0" applyFill="0" applyBorder="0" applyAlignment="0" applyProtection="0">
      <alignment vertical="center"/>
    </xf>
    <xf numFmtId="0" fontId="138" fillId="31" borderId="8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0" fillId="0" borderId="62" applyNumberFormat="0" applyFill="0" applyAlignment="0" applyProtection="0">
      <alignment vertical="center"/>
    </xf>
    <xf numFmtId="0" fontId="115" fillId="19" borderId="74" applyNumberFormat="0" applyAlignment="0" applyProtection="0">
      <alignment vertical="center"/>
    </xf>
    <xf numFmtId="0" fontId="138" fillId="8" borderId="75" applyNumberFormat="0" applyAlignment="0" applyProtection="0">
      <alignment vertical="center"/>
    </xf>
    <xf numFmtId="0" fontId="118" fillId="31" borderId="67" applyNumberFormat="0" applyAlignment="0" applyProtection="0">
      <alignment vertical="center"/>
    </xf>
    <xf numFmtId="43" fontId="52" fillId="0" borderId="0" applyFont="0" applyFill="0" applyBorder="0" applyAlignment="0" applyProtection="0">
      <alignment vertical="center"/>
    </xf>
    <xf numFmtId="0" fontId="12" fillId="21" borderId="73" applyNumberFormat="0" applyAlignment="0" applyProtection="0"/>
    <xf numFmtId="0" fontId="132" fillId="13" borderId="71" applyNumberFormat="0" applyBorder="0" applyAlignment="0" applyProtection="0">
      <alignment vertical="center"/>
    </xf>
    <xf numFmtId="0" fontId="115" fillId="19" borderId="74" applyNumberFormat="0" applyAlignment="0" applyProtection="0">
      <alignment vertical="center"/>
    </xf>
    <xf numFmtId="0" fontId="138" fillId="8" borderId="89" applyNumberFormat="0" applyAlignment="0" applyProtection="0">
      <alignment vertical="center"/>
    </xf>
    <xf numFmtId="0" fontId="86" fillId="31" borderId="60" applyNumberFormat="0" applyAlignment="0" applyProtection="0"/>
    <xf numFmtId="0" fontId="50" fillId="0" borderId="76" applyNumberFormat="0" applyFill="0" applyAlignment="0" applyProtection="0">
      <alignment vertical="center"/>
    </xf>
    <xf numFmtId="0" fontId="93" fillId="19" borderId="60" applyNumberFormat="0" applyAlignment="0" applyProtection="0"/>
    <xf numFmtId="0" fontId="12" fillId="21" borderId="59" applyNumberFormat="0" applyAlignment="0" applyProtection="0"/>
    <xf numFmtId="0" fontId="95" fillId="31" borderId="61" applyNumberFormat="0" applyAlignment="0" applyProtection="0"/>
    <xf numFmtId="0" fontId="54" fillId="0" borderId="62" applyNumberFormat="0" applyFill="0" applyAlignment="0" applyProtection="0"/>
    <xf numFmtId="171" fontId="52" fillId="0" borderId="0" applyFont="0" applyFill="0" applyBorder="0" applyAlignment="0" applyProtection="0">
      <alignment vertical="center"/>
    </xf>
    <xf numFmtId="0" fontId="50" fillId="0" borderId="83" applyNumberFormat="0" applyFill="0" applyAlignment="0" applyProtection="0">
      <alignment vertical="center"/>
    </xf>
    <xf numFmtId="43" fontId="52" fillId="0" borderId="0" applyFont="0" applyFill="0" applyBorder="0" applyAlignment="0" applyProtection="0">
      <alignment vertical="center"/>
    </xf>
    <xf numFmtId="10" fontId="72" fillId="13" borderId="71" applyNumberFormat="0" applyBorder="0" applyAlignment="0" applyProtection="0"/>
    <xf numFmtId="0" fontId="86" fillId="8" borderId="60" applyNumberFormat="0" applyAlignment="0" applyProtection="0"/>
    <xf numFmtId="0" fontId="93" fillId="33" borderId="60" applyNumberFormat="0" applyAlignment="0" applyProtection="0"/>
    <xf numFmtId="43" fontId="52" fillId="0" borderId="0" applyFont="0" applyFill="0" applyBorder="0" applyAlignment="0" applyProtection="0">
      <alignment vertical="center"/>
    </xf>
    <xf numFmtId="0" fontId="95" fillId="8" borderId="61" applyNumberFormat="0" applyAlignment="0" applyProtection="0"/>
    <xf numFmtId="43" fontId="52" fillId="0" borderId="0" applyFont="0" applyFill="0" applyBorder="0" applyAlignment="0" applyProtection="0">
      <alignment vertical="center"/>
    </xf>
    <xf numFmtId="0" fontId="54" fillId="0" borderId="63" applyNumberFormat="0" applyFill="0" applyAlignment="0" applyProtection="0"/>
    <xf numFmtId="0" fontId="115" fillId="33" borderId="74" applyNumberFormat="0" applyAlignment="0" applyProtection="0">
      <alignment vertical="center"/>
    </xf>
    <xf numFmtId="0" fontId="47" fillId="21" borderId="87" applyNumberFormat="0" applyAlignment="0" applyProtection="0">
      <alignment vertical="center"/>
    </xf>
    <xf numFmtId="0" fontId="47" fillId="21" borderId="66" applyNumberFormat="0" applyAlignment="0" applyProtection="0">
      <alignment vertical="center"/>
    </xf>
    <xf numFmtId="43" fontId="52" fillId="0" borderId="0" applyFont="0" applyFill="0" applyBorder="0" applyAlignment="0" applyProtection="0">
      <alignment vertical="center"/>
    </xf>
    <xf numFmtId="0" fontId="118" fillId="31" borderId="74"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0" fillId="0" borderId="63" applyNumberFormat="0" applyFill="0" applyAlignment="0" applyProtection="0">
      <alignment vertical="center"/>
    </xf>
    <xf numFmtId="0" fontId="118" fillId="31" borderId="60" applyNumberFormat="0" applyAlignment="0" applyProtection="0">
      <alignment vertical="center"/>
    </xf>
    <xf numFmtId="43" fontId="52" fillId="0" borderId="0" applyFont="0" applyFill="0" applyBorder="0" applyAlignment="0" applyProtection="0">
      <alignment vertical="center"/>
    </xf>
    <xf numFmtId="0" fontId="116" fillId="0" borderId="65">
      <alignment horizontal="left" vertical="center"/>
    </xf>
    <xf numFmtId="41" fontId="52" fillId="0" borderId="0" applyFont="0" applyFill="0" applyBorder="0" applyAlignment="0" applyProtection="0">
      <alignment vertical="center"/>
    </xf>
    <xf numFmtId="0" fontId="115" fillId="19" borderId="81" applyNumberFormat="0" applyAlignment="0" applyProtection="0">
      <alignment vertical="center"/>
    </xf>
    <xf numFmtId="0" fontId="54" fillId="0" borderId="76" applyNumberFormat="0" applyFill="0" applyAlignment="0" applyProtection="0"/>
    <xf numFmtId="43" fontId="52" fillId="0" borderId="0" applyFont="0" applyFill="0" applyBorder="0" applyAlignment="0" applyProtection="0">
      <alignment vertical="center"/>
    </xf>
    <xf numFmtId="0" fontId="118" fillId="8" borderId="81" applyNumberFormat="0" applyAlignment="0" applyProtection="0">
      <alignment vertical="center"/>
    </xf>
    <xf numFmtId="0" fontId="138" fillId="31" borderId="7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60" applyNumberFormat="0" applyAlignment="0" applyProtection="0">
      <alignment vertical="center"/>
    </xf>
    <xf numFmtId="0" fontId="118" fillId="8" borderId="74" applyNumberFormat="0" applyAlignment="0" applyProtection="0">
      <alignment vertical="center"/>
    </xf>
    <xf numFmtId="43" fontId="52" fillId="0" borderId="0" applyFont="0" applyFill="0" applyBorder="0" applyAlignment="0" applyProtection="0">
      <alignment vertical="center"/>
    </xf>
    <xf numFmtId="0" fontId="115" fillId="33" borderId="60" applyNumberFormat="0" applyAlignment="0" applyProtection="0">
      <alignment vertical="center"/>
    </xf>
    <xf numFmtId="43" fontId="52" fillId="0" borderId="0" applyFont="0" applyFill="0" applyBorder="0" applyAlignment="0" applyProtection="0">
      <alignment vertical="center"/>
    </xf>
    <xf numFmtId="0" fontId="93" fillId="19" borderId="88" applyNumberFormat="0" applyAlignment="0" applyProtection="0"/>
    <xf numFmtId="0" fontId="138" fillId="8" borderId="68" applyNumberFormat="0" applyAlignment="0" applyProtection="0">
      <alignment vertical="center"/>
    </xf>
    <xf numFmtId="0" fontId="118" fillId="8" borderId="88" applyNumberFormat="0" applyAlignment="0" applyProtection="0">
      <alignment vertical="center"/>
    </xf>
    <xf numFmtId="43" fontId="52" fillId="0" borderId="0" applyFont="0" applyFill="0" applyBorder="0" applyAlignment="0" applyProtection="0">
      <alignment vertical="center"/>
    </xf>
    <xf numFmtId="0" fontId="118" fillId="31" borderId="74" applyNumberFormat="0" applyAlignment="0" applyProtection="0">
      <alignment vertical="center"/>
    </xf>
    <xf numFmtId="0" fontId="95" fillId="8" borderId="89" applyNumberFormat="0" applyAlignment="0" applyProtection="0"/>
    <xf numFmtId="0" fontId="115" fillId="19" borderId="67" applyNumberFormat="0" applyAlignment="0" applyProtection="0">
      <alignment vertical="center"/>
    </xf>
    <xf numFmtId="41" fontId="52" fillId="0" borderId="0" applyFont="0" applyFill="0" applyBorder="0" applyAlignment="0" applyProtection="0">
      <alignment vertical="center"/>
    </xf>
    <xf numFmtId="0" fontId="54" fillId="0" borderId="90" applyNumberFormat="0" applyFill="0" applyAlignment="0" applyProtection="0"/>
    <xf numFmtId="0" fontId="115" fillId="19" borderId="81" applyNumberFormat="0" applyAlignment="0" applyProtection="0">
      <alignment vertical="center"/>
    </xf>
    <xf numFmtId="0" fontId="118" fillId="13" borderId="88" applyNumberFormat="0" applyAlignment="0" applyProtection="0">
      <alignment vertical="center"/>
    </xf>
    <xf numFmtId="0" fontId="47" fillId="21" borderId="80" applyNumberFormat="0" applyAlignment="0" applyProtection="0">
      <alignment vertical="center"/>
    </xf>
    <xf numFmtId="0" fontId="86" fillId="31" borderId="74" applyNumberFormat="0" applyAlignment="0" applyProtection="0"/>
    <xf numFmtId="0" fontId="50" fillId="0" borderId="63" applyNumberFormat="0" applyFill="0" applyAlignment="0" applyProtection="0">
      <alignment vertical="center"/>
    </xf>
    <xf numFmtId="43" fontId="52" fillId="0" borderId="0" applyFont="0" applyFill="0" applyBorder="0" applyAlignment="0" applyProtection="0">
      <alignment vertical="center"/>
    </xf>
    <xf numFmtId="0" fontId="118" fillId="13" borderId="60" applyNumberFormat="0" applyAlignment="0" applyProtection="0">
      <alignment vertical="center"/>
    </xf>
    <xf numFmtId="0" fontId="54" fillId="0" borderId="77" applyNumberFormat="0" applyFill="0" applyAlignment="0" applyProtection="0"/>
    <xf numFmtId="0" fontId="132" fillId="13" borderId="64" applyNumberFormat="0" applyBorder="0" applyAlignment="0" applyProtection="0">
      <alignment vertical="center"/>
    </xf>
    <xf numFmtId="0" fontId="118" fillId="8" borderId="67" applyNumberFormat="0" applyAlignment="0" applyProtection="0">
      <alignment vertical="center"/>
    </xf>
    <xf numFmtId="10" fontId="72" fillId="13" borderId="78" applyNumberFormat="0" applyBorder="0" applyAlignment="0" applyProtection="0"/>
    <xf numFmtId="0" fontId="132" fillId="13" borderId="78" applyNumberFormat="0" applyBorder="0" applyAlignment="0" applyProtection="0">
      <alignment vertical="center"/>
    </xf>
    <xf numFmtId="0" fontId="86" fillId="8" borderId="88" applyNumberFormat="0" applyAlignment="0" applyProtection="0"/>
    <xf numFmtId="0" fontId="138" fillId="31" borderId="61" applyNumberFormat="0" applyAlignment="0" applyProtection="0">
      <alignment vertical="center"/>
    </xf>
    <xf numFmtId="0" fontId="118" fillId="31" borderId="60" applyNumberFormat="0" applyAlignment="0" applyProtection="0">
      <alignment vertical="center"/>
    </xf>
    <xf numFmtId="0" fontId="50" fillId="0" borderId="76" applyNumberFormat="0" applyFill="0" applyAlignment="0" applyProtection="0">
      <alignment vertical="center"/>
    </xf>
    <xf numFmtId="0" fontId="118" fillId="31" borderId="74" applyNumberFormat="0" applyAlignment="0" applyProtection="0">
      <alignment vertical="center"/>
    </xf>
    <xf numFmtId="0" fontId="86" fillId="8" borderId="74" applyNumberFormat="0" applyAlignment="0" applyProtection="0"/>
    <xf numFmtId="0" fontId="115" fillId="33" borderId="6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5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9" borderId="88" applyNumberFormat="0" applyAlignment="0" applyProtection="0">
      <alignment vertical="center"/>
    </xf>
    <xf numFmtId="0" fontId="115" fillId="19" borderId="74" applyNumberFormat="0" applyAlignment="0" applyProtection="0">
      <alignment vertical="center"/>
    </xf>
    <xf numFmtId="41" fontId="52" fillId="0" borderId="0" applyFont="0" applyFill="0" applyBorder="0" applyAlignment="0" applyProtection="0">
      <alignment vertical="center"/>
    </xf>
    <xf numFmtId="0" fontId="118" fillId="8" borderId="74" applyNumberFormat="0" applyAlignment="0" applyProtection="0">
      <alignment vertical="center"/>
    </xf>
    <xf numFmtId="10" fontId="72" fillId="13" borderId="64" applyNumberFormat="0" applyBorder="0" applyAlignment="0" applyProtection="0"/>
    <xf numFmtId="0" fontId="115" fillId="19" borderId="67" applyNumberFormat="0" applyAlignment="0" applyProtection="0">
      <alignment vertical="center"/>
    </xf>
    <xf numFmtId="0" fontId="50" fillId="0" borderId="62"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74" applyNumberFormat="0" applyAlignment="0" applyProtection="0">
      <alignment vertical="center"/>
    </xf>
    <xf numFmtId="0" fontId="50" fillId="0" borderId="77" applyNumberFormat="0" applyFill="0" applyAlignment="0" applyProtection="0">
      <alignment vertical="center"/>
    </xf>
    <xf numFmtId="43" fontId="52" fillId="0" borderId="0" applyFont="0" applyFill="0" applyBorder="0" applyAlignment="0" applyProtection="0">
      <alignment vertical="center"/>
    </xf>
    <xf numFmtId="0" fontId="118" fillId="8" borderId="67" applyNumberFormat="0" applyAlignment="0" applyProtection="0">
      <alignment vertical="center"/>
    </xf>
    <xf numFmtId="43" fontId="52" fillId="0" borderId="0" applyFont="0" applyFill="0" applyBorder="0" applyAlignment="0" applyProtection="0">
      <alignment vertical="center"/>
    </xf>
    <xf numFmtId="0" fontId="95" fillId="31" borderId="75" applyNumberFormat="0" applyAlignment="0" applyProtection="0"/>
    <xf numFmtId="41" fontId="52" fillId="0" borderId="0" applyFont="0" applyFill="0" applyBorder="0" applyAlignment="0" applyProtection="0">
      <alignment vertical="center"/>
    </xf>
    <xf numFmtId="0" fontId="50" fillId="0" borderId="77" applyNumberFormat="0" applyFill="0" applyAlignment="0" applyProtection="0">
      <alignment vertical="center"/>
    </xf>
    <xf numFmtId="0" fontId="50" fillId="0" borderId="77" applyNumberFormat="0" applyFill="0" applyAlignment="0" applyProtection="0">
      <alignment vertical="center"/>
    </xf>
    <xf numFmtId="0" fontId="93" fillId="33" borderId="88" applyNumberFormat="0" applyAlignment="0" applyProtection="0"/>
    <xf numFmtId="0" fontId="116" fillId="0" borderId="79">
      <alignment horizontal="left" vertical="center"/>
    </xf>
    <xf numFmtId="0" fontId="138" fillId="8" borderId="68" applyNumberFormat="0" applyAlignment="0" applyProtection="0">
      <alignment vertical="center"/>
    </xf>
    <xf numFmtId="0" fontId="138" fillId="8" borderId="61" applyNumberFormat="0" applyAlignment="0" applyProtection="0">
      <alignment vertical="center"/>
    </xf>
    <xf numFmtId="0" fontId="115" fillId="33" borderId="81" applyNumberFormat="0" applyAlignment="0" applyProtection="0">
      <alignment vertical="center"/>
    </xf>
    <xf numFmtId="0" fontId="93" fillId="33" borderId="74" applyNumberFormat="0" applyAlignment="0" applyProtection="0"/>
    <xf numFmtId="43" fontId="52" fillId="0" borderId="0" applyFont="0" applyFill="0" applyBorder="0" applyAlignment="0" applyProtection="0">
      <alignment vertical="center"/>
    </xf>
    <xf numFmtId="0" fontId="118" fillId="13" borderId="74" applyNumberFormat="0" applyAlignment="0" applyProtection="0">
      <alignment vertical="center"/>
    </xf>
    <xf numFmtId="43" fontId="52" fillId="0" borderId="0" applyFont="0" applyFill="0" applyBorder="0" applyAlignment="0" applyProtection="0">
      <alignment vertical="center"/>
    </xf>
    <xf numFmtId="0" fontId="115" fillId="19" borderId="60" applyNumberFormat="0" applyAlignment="0" applyProtection="0">
      <alignment vertical="center"/>
    </xf>
    <xf numFmtId="0" fontId="50" fillId="0" borderId="77" applyNumberFormat="0" applyFill="0" applyAlignment="0" applyProtection="0">
      <alignment vertical="center"/>
    </xf>
    <xf numFmtId="0" fontId="50" fillId="0" borderId="76" applyNumberFormat="0" applyFill="0" applyAlignment="0" applyProtection="0">
      <alignment vertical="center"/>
    </xf>
    <xf numFmtId="43" fontId="52" fillId="0" borderId="0" applyFont="0" applyFill="0" applyBorder="0" applyAlignment="0" applyProtection="0">
      <alignment vertical="center"/>
    </xf>
    <xf numFmtId="0" fontId="138" fillId="8" borderId="82" applyNumberFormat="0" applyAlignment="0" applyProtection="0">
      <alignment vertical="center"/>
    </xf>
    <xf numFmtId="43" fontId="52" fillId="0" borderId="0" applyFont="0" applyFill="0" applyBorder="0" applyAlignment="0" applyProtection="0">
      <alignment vertical="center"/>
    </xf>
    <xf numFmtId="10" fontId="72" fillId="13" borderId="43" applyNumberFormat="0" applyBorder="0" applyAlignment="0" applyProtection="0"/>
    <xf numFmtId="0" fontId="138" fillId="8" borderId="82" applyNumberFormat="0" applyAlignment="0" applyProtection="0">
      <alignment vertical="center"/>
    </xf>
    <xf numFmtId="43" fontId="52" fillId="0" borderId="0" applyFont="0" applyFill="0" applyBorder="0" applyAlignment="0" applyProtection="0">
      <alignment vertical="center"/>
    </xf>
    <xf numFmtId="0" fontId="50" fillId="0" borderId="69" applyNumberFormat="0" applyFill="0" applyAlignment="0" applyProtection="0">
      <alignment vertical="center"/>
    </xf>
    <xf numFmtId="0" fontId="95" fillId="31" borderId="89" applyNumberFormat="0" applyAlignment="0" applyProtection="0"/>
    <xf numFmtId="0" fontId="115" fillId="33" borderId="74" applyNumberFormat="0" applyAlignment="0" applyProtection="0">
      <alignment vertical="center"/>
    </xf>
    <xf numFmtId="41" fontId="52" fillId="0" borderId="0" applyFont="0" applyFill="0" applyBorder="0" applyAlignment="0" applyProtection="0">
      <alignment vertical="center"/>
    </xf>
    <xf numFmtId="0" fontId="118" fillId="8" borderId="60" applyNumberFormat="0" applyAlignment="0" applyProtection="0">
      <alignment vertical="center"/>
    </xf>
    <xf numFmtId="43" fontId="52" fillId="0" borderId="0" applyFont="0" applyFill="0" applyBorder="0" applyAlignment="0" applyProtection="0">
      <alignment vertical="center"/>
    </xf>
    <xf numFmtId="0" fontId="118" fillId="31" borderId="88" applyNumberFormat="0" applyAlignment="0" applyProtection="0">
      <alignment vertical="center"/>
    </xf>
    <xf numFmtId="0" fontId="138" fillId="8" borderId="75" applyNumberFormat="0" applyAlignment="0" applyProtection="0">
      <alignment vertical="center"/>
    </xf>
    <xf numFmtId="0" fontId="47" fillId="21" borderId="73" applyNumberFormat="0" applyAlignment="0" applyProtection="0">
      <alignment vertical="center"/>
    </xf>
    <xf numFmtId="43" fontId="52" fillId="0" borderId="0" applyFont="0" applyFill="0" applyBorder="0" applyAlignment="0" applyProtection="0">
      <alignment vertical="center"/>
    </xf>
    <xf numFmtId="0" fontId="77" fillId="0" borderId="86">
      <alignment horizontal="left" vertical="center"/>
    </xf>
    <xf numFmtId="0" fontId="115" fillId="33" borderId="67" applyNumberFormat="0" applyAlignment="0" applyProtection="0">
      <alignment vertical="center"/>
    </xf>
    <xf numFmtId="0" fontId="116" fillId="0" borderId="72">
      <alignment horizontal="left" vertical="center"/>
    </xf>
    <xf numFmtId="0" fontId="115" fillId="33" borderId="88" applyNumberFormat="0" applyAlignment="0" applyProtection="0">
      <alignment vertical="center"/>
    </xf>
    <xf numFmtId="0" fontId="47" fillId="21" borderId="73" applyNumberFormat="0" applyAlignment="0" applyProtection="0">
      <alignment vertical="center"/>
    </xf>
    <xf numFmtId="43" fontId="52" fillId="0" borderId="0" applyFont="0" applyFill="0" applyBorder="0" applyAlignment="0" applyProtection="0">
      <alignment vertical="center"/>
    </xf>
    <xf numFmtId="0" fontId="50" fillId="0" borderId="83" applyNumberFormat="0" applyFill="0" applyAlignment="0" applyProtection="0">
      <alignment vertical="center"/>
    </xf>
    <xf numFmtId="0" fontId="118" fillId="8" borderId="74" applyNumberFormat="0" applyAlignment="0" applyProtection="0">
      <alignment vertical="center"/>
    </xf>
    <xf numFmtId="0" fontId="118" fillId="31" borderId="67" applyNumberFormat="0" applyAlignment="0" applyProtection="0">
      <alignment vertical="center"/>
    </xf>
    <xf numFmtId="41" fontId="52" fillId="0" borderId="0" applyFont="0" applyFill="0" applyBorder="0" applyAlignment="0" applyProtection="0">
      <alignment vertical="center"/>
    </xf>
    <xf numFmtId="0" fontId="115" fillId="19" borderId="60" applyNumberFormat="0" applyAlignment="0" applyProtection="0">
      <alignment vertical="center"/>
    </xf>
    <xf numFmtId="43" fontId="52" fillId="0" borderId="0" applyFont="0" applyFill="0" applyBorder="0" applyAlignment="0" applyProtection="0">
      <alignment vertical="center"/>
    </xf>
    <xf numFmtId="0" fontId="50" fillId="0" borderId="76" applyNumberFormat="0" applyFill="0" applyAlignment="0" applyProtection="0">
      <alignment vertical="center"/>
    </xf>
    <xf numFmtId="0" fontId="138" fillId="8" borderId="61" applyNumberFormat="0" applyAlignment="0" applyProtection="0">
      <alignment vertical="center"/>
    </xf>
    <xf numFmtId="43" fontId="52" fillId="0" borderId="0" applyFont="0" applyFill="0" applyBorder="0" applyAlignment="0" applyProtection="0">
      <alignment vertical="center"/>
    </xf>
    <xf numFmtId="0" fontId="50" fillId="0" borderId="84" applyNumberFormat="0" applyFill="0" applyAlignment="0" applyProtection="0">
      <alignment vertical="center"/>
    </xf>
    <xf numFmtId="0" fontId="116" fillId="0" borderId="86">
      <alignment horizontal="left" vertical="center"/>
    </xf>
    <xf numFmtId="0" fontId="47" fillId="21" borderId="87" applyNumberFormat="0" applyAlignment="0" applyProtection="0">
      <alignment vertical="center"/>
    </xf>
    <xf numFmtId="0" fontId="118" fillId="8" borderId="88" applyNumberFormat="0" applyAlignment="0" applyProtection="0">
      <alignment vertical="center"/>
    </xf>
    <xf numFmtId="0" fontId="118" fillId="31" borderId="81" applyNumberFormat="0" applyAlignment="0" applyProtection="0">
      <alignment vertical="center"/>
    </xf>
    <xf numFmtId="0" fontId="115" fillId="19" borderId="74" applyNumberFormat="0" applyAlignment="0" applyProtection="0">
      <alignment vertical="center"/>
    </xf>
    <xf numFmtId="43" fontId="52" fillId="0" borderId="0" applyFont="0" applyFill="0" applyBorder="0" applyAlignment="0" applyProtection="0">
      <alignment vertical="center"/>
    </xf>
    <xf numFmtId="0" fontId="50" fillId="0" borderId="90" applyNumberFormat="0" applyFill="0" applyAlignment="0" applyProtection="0">
      <alignment vertical="center"/>
    </xf>
    <xf numFmtId="0" fontId="138" fillId="8" borderId="7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0" fontId="47" fillId="21" borderId="122" applyNumberFormat="0" applyAlignment="0" applyProtection="0">
      <alignment vertical="center"/>
    </xf>
    <xf numFmtId="43" fontId="64" fillId="0" borderId="0" applyFont="0" applyFill="0" applyBorder="0" applyAlignment="0" applyProtection="0"/>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0" fontId="3" fillId="0" borderId="0"/>
    <xf numFmtId="43" fontId="19" fillId="0" borderId="0" applyFont="0" applyFill="0" applyBorder="0" applyAlignment="0" applyProtection="0"/>
    <xf numFmtId="0" fontId="64" fillId="0" borderId="0"/>
    <xf numFmtId="41" fontId="52" fillId="0" borderId="0" applyFont="0" applyFill="0" applyBorder="0" applyAlignment="0" applyProtection="0">
      <alignment vertical="center"/>
    </xf>
    <xf numFmtId="0" fontId="12" fillId="0" borderId="0"/>
    <xf numFmtId="0" fontId="12"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3" fillId="0" borderId="0"/>
    <xf numFmtId="44" fontId="52"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12" fillId="0" borderId="0"/>
    <xf numFmtId="0" fontId="115" fillId="19" borderId="8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88" applyNumberFormat="0" applyAlignment="0" applyProtection="0">
      <alignment vertical="center"/>
    </xf>
    <xf numFmtId="0" fontId="118" fillId="31" borderId="88" applyNumberFormat="0" applyAlignment="0" applyProtection="0">
      <alignment vertical="center"/>
    </xf>
    <xf numFmtId="0" fontId="118" fillId="31" borderId="88" applyNumberFormat="0" applyAlignment="0" applyProtection="0">
      <alignment vertical="center"/>
    </xf>
    <xf numFmtId="0" fontId="118" fillId="8" borderId="88" applyNumberFormat="0" applyAlignment="0" applyProtection="0">
      <alignment vertical="center"/>
    </xf>
    <xf numFmtId="0" fontId="118" fillId="8" borderId="88"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2" fillId="21" borderId="94" applyNumberFormat="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 fillId="0" borderId="0"/>
    <xf numFmtId="41"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0" fontId="12"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95" fillId="31" borderId="96" applyNumberFormat="0" applyAlignment="0" applyProtection="0"/>
    <xf numFmtId="43" fontId="19"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0" fontId="86" fillId="8" borderId="95" applyNumberFormat="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4"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9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0" fontId="50" fillId="0" borderId="133" applyNumberFormat="0" applyFill="0" applyAlignment="0" applyProtection="0">
      <alignment vertical="center"/>
    </xf>
    <xf numFmtId="43" fontId="52" fillId="0" borderId="0" applyFont="0" applyFill="0" applyBorder="0" applyAlignment="0" applyProtection="0">
      <alignment vertical="center"/>
    </xf>
    <xf numFmtId="0" fontId="95" fillId="8" borderId="96" applyNumberFormat="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0" fontId="12" fillId="0" borderId="0"/>
    <xf numFmtId="43" fontId="64" fillId="0" borderId="0" applyFont="0" applyFill="0" applyBorder="0" applyAlignment="0" applyProtection="0"/>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0" fontId="12" fillId="0" borderId="0"/>
    <xf numFmtId="43" fontId="52" fillId="0" borderId="0" applyFont="0" applyFill="0" applyBorder="0" applyAlignment="0" applyProtection="0">
      <alignment vertical="center"/>
    </xf>
    <xf numFmtId="0" fontId="47" fillId="21" borderId="87" applyNumberFormat="0" applyAlignment="0" applyProtection="0">
      <alignment vertical="center"/>
    </xf>
    <xf numFmtId="0" fontId="47" fillId="21" borderId="87" applyNumberFormat="0" applyAlignment="0" applyProtection="0">
      <alignment vertical="center"/>
    </xf>
    <xf numFmtId="43" fontId="52" fillId="0" borderId="0" applyFont="0" applyFill="0" applyBorder="0" applyAlignment="0" applyProtection="0">
      <alignment vertical="center"/>
    </xf>
    <xf numFmtId="0" fontId="115" fillId="19" borderId="88" applyNumberFormat="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0" fontId="115" fillId="33" borderId="88" applyNumberFormat="0" applyAlignment="0" applyProtection="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13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9" borderId="123" applyNumberFormat="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86" fillId="31" borderId="95" applyNumberFormat="0" applyAlignment="0" applyProtection="0"/>
    <xf numFmtId="171"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2" fillId="0" borderId="0"/>
    <xf numFmtId="0" fontId="40" fillId="0" borderId="0"/>
    <xf numFmtId="0" fontId="3" fillId="0" borderId="0"/>
    <xf numFmtId="0" fontId="73" fillId="0" borderId="0"/>
    <xf numFmtId="43" fontId="3" fillId="0" borderId="0" applyFont="0" applyFill="0" applyBorder="0" applyAlignment="0" applyProtection="0"/>
    <xf numFmtId="43" fontId="62" fillId="0" borderId="0" applyFont="0" applyFill="0" applyBorder="0" applyAlignment="0" applyProtection="0"/>
    <xf numFmtId="0" fontId="50" fillId="0" borderId="132" applyNumberFormat="0" applyFill="0" applyAlignment="0" applyProtection="0">
      <alignment vertical="center"/>
    </xf>
    <xf numFmtId="0" fontId="12" fillId="0" borderId="0"/>
    <xf numFmtId="0" fontId="115" fillId="33" borderId="88" applyNumberFormat="0" applyAlignment="0" applyProtection="0">
      <alignment vertical="center"/>
    </xf>
    <xf numFmtId="0" fontId="12" fillId="0" borderId="0"/>
    <xf numFmtId="43" fontId="12" fillId="0" borderId="0" applyFont="0" applyFill="0" applyBorder="0" applyAlignment="0" applyProtection="0"/>
    <xf numFmtId="0" fontId="32" fillId="9" borderId="0" applyNumberFormat="0" applyBorder="0" applyAlignment="0" applyProtection="0"/>
    <xf numFmtId="0" fontId="64" fillId="0" borderId="0"/>
    <xf numFmtId="43" fontId="19" fillId="0" borderId="0" applyFont="0" applyFill="0" applyBorder="0" applyAlignment="0" applyProtection="0"/>
    <xf numFmtId="0" fontId="62" fillId="0" borderId="0"/>
    <xf numFmtId="43" fontId="3" fillId="0" borderId="0" applyFont="0" applyFill="0" applyBorder="0" applyAlignment="0" applyProtection="0"/>
    <xf numFmtId="0" fontId="12" fillId="0" borderId="0"/>
    <xf numFmtId="43" fontId="3" fillId="0" borderId="0" applyFont="0" applyFill="0" applyBorder="0" applyAlignment="0" applyProtection="0"/>
    <xf numFmtId="41" fontId="3" fillId="0" borderId="0" applyFont="0" applyFill="0" applyBorder="0" applyAlignment="0" applyProtection="0"/>
    <xf numFmtId="0" fontId="73" fillId="0" borderId="0"/>
    <xf numFmtId="0" fontId="12" fillId="0" borderId="0"/>
    <xf numFmtId="0" fontId="74" fillId="0" borderId="0"/>
    <xf numFmtId="0" fontId="12" fillId="0" borderId="0"/>
    <xf numFmtId="0" fontId="12" fillId="0" borderId="0"/>
    <xf numFmtId="0" fontId="12" fillId="0" borderId="0"/>
    <xf numFmtId="10" fontId="72" fillId="13" borderId="99" applyNumberFormat="0" applyBorder="0" applyAlignment="0" applyProtection="0"/>
    <xf numFmtId="0" fontId="74" fillId="0" borderId="0"/>
    <xf numFmtId="43" fontId="19" fillId="0" borderId="0" applyFont="0" applyFill="0" applyBorder="0" applyAlignment="0" applyProtection="0"/>
    <xf numFmtId="43" fontId="3" fillId="0" borderId="0" applyFont="0" applyFill="0" applyBorder="0" applyAlignment="0" applyProtection="0"/>
    <xf numFmtId="0" fontId="32" fillId="9" borderId="0" applyNumberFormat="0" applyBorder="0" applyAlignment="0" applyProtection="0"/>
    <xf numFmtId="0" fontId="115" fillId="19" borderId="123" applyNumberFormat="0" applyAlignment="0" applyProtection="0">
      <alignment vertical="center"/>
    </xf>
    <xf numFmtId="0" fontId="64" fillId="0" borderId="0"/>
    <xf numFmtId="0" fontId="50" fillId="0" borderId="90" applyNumberFormat="0" applyFill="0" applyAlignment="0" applyProtection="0">
      <alignment vertical="center"/>
    </xf>
    <xf numFmtId="0" fontId="50" fillId="0" borderId="90" applyNumberFormat="0" applyFill="0" applyAlignment="0" applyProtection="0">
      <alignment vertical="center"/>
    </xf>
    <xf numFmtId="0" fontId="50" fillId="0" borderId="91" applyNumberFormat="0" applyFill="0" applyAlignment="0" applyProtection="0">
      <alignment vertical="center"/>
    </xf>
    <xf numFmtId="0" fontId="50" fillId="0" borderId="91"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2" fillId="13" borderId="92"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15" fillId="19" borderId="8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88" applyNumberFormat="0" applyAlignment="0" applyProtection="0">
      <alignment vertical="center"/>
    </xf>
    <xf numFmtId="0" fontId="118" fillId="31" borderId="88" applyNumberFormat="0" applyAlignment="0" applyProtection="0">
      <alignment vertical="center"/>
    </xf>
    <xf numFmtId="0" fontId="118" fillId="31" borderId="88" applyNumberFormat="0" applyAlignment="0" applyProtection="0">
      <alignment vertical="center"/>
    </xf>
    <xf numFmtId="0" fontId="118" fillId="8" borderId="88" applyNumberFormat="0" applyAlignment="0" applyProtection="0">
      <alignment vertical="center"/>
    </xf>
    <xf numFmtId="0" fontId="118" fillId="8" borderId="88"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96" applyNumberFormat="0" applyAlignment="0" applyProtection="0">
      <alignment vertical="center"/>
    </xf>
    <xf numFmtId="0" fontId="138" fillId="8" borderId="9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9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9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95" applyNumberFormat="0" applyAlignment="0" applyProtection="0">
      <alignment vertical="center"/>
    </xf>
    <xf numFmtId="43" fontId="52" fillId="0" borderId="0" applyFont="0" applyFill="0" applyBorder="0" applyAlignment="0" applyProtection="0">
      <alignment vertical="center"/>
    </xf>
    <xf numFmtId="0" fontId="115" fillId="19" borderId="9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9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87" applyNumberFormat="0" applyAlignment="0" applyProtection="0">
      <alignment vertical="center"/>
    </xf>
    <xf numFmtId="0" fontId="47" fillId="21" borderId="87" applyNumberFormat="0" applyAlignment="0" applyProtection="0">
      <alignment vertical="center"/>
    </xf>
    <xf numFmtId="43" fontId="52" fillId="0" borderId="0" applyFont="0" applyFill="0" applyBorder="0" applyAlignment="0" applyProtection="0">
      <alignment vertical="center"/>
    </xf>
    <xf numFmtId="0" fontId="115" fillId="19" borderId="8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8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75" applyNumberFormat="0" applyAlignment="0" applyProtection="0">
      <alignment vertical="center"/>
    </xf>
    <xf numFmtId="0" fontId="138" fillId="8" borderId="7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2" fillId="13" borderId="92" applyNumberFormat="0" applyBorder="0" applyAlignment="0" applyProtection="0">
      <alignment vertical="center"/>
    </xf>
    <xf numFmtId="0" fontId="116" fillId="0" borderId="24">
      <alignment horizontal="left" vertical="center"/>
    </xf>
    <xf numFmtId="0" fontId="115" fillId="33" borderId="88" applyNumberFormat="0" applyAlignment="0" applyProtection="0">
      <alignment vertical="center"/>
    </xf>
    <xf numFmtId="0" fontId="118" fillId="8" borderId="95" applyNumberFormat="0" applyAlignment="0" applyProtection="0">
      <alignment vertical="center"/>
    </xf>
    <xf numFmtId="0" fontId="118" fillId="8" borderId="95" applyNumberFormat="0" applyAlignment="0" applyProtection="0">
      <alignment vertical="center"/>
    </xf>
    <xf numFmtId="0" fontId="118" fillId="31" borderId="95" applyNumberFormat="0" applyAlignment="0" applyProtection="0">
      <alignment vertical="center"/>
    </xf>
    <xf numFmtId="0" fontId="118" fillId="13" borderId="95" applyNumberFormat="0" applyAlignment="0" applyProtection="0">
      <alignment vertical="center"/>
    </xf>
    <xf numFmtId="0" fontId="115" fillId="19" borderId="95" applyNumberFormat="0" applyAlignment="0" applyProtection="0">
      <alignment vertical="center"/>
    </xf>
    <xf numFmtId="0" fontId="138" fillId="31" borderId="75" applyNumberFormat="0" applyAlignment="0" applyProtection="0">
      <alignment vertical="center"/>
    </xf>
    <xf numFmtId="0" fontId="138" fillId="31" borderId="75" applyNumberFormat="0" applyAlignment="0" applyProtection="0">
      <alignment vertical="center"/>
    </xf>
    <xf numFmtId="43" fontId="52" fillId="0" borderId="0" applyFont="0" applyFill="0" applyBorder="0" applyAlignment="0" applyProtection="0">
      <alignment vertical="center"/>
    </xf>
    <xf numFmtId="0" fontId="50" fillId="0" borderId="90" applyNumberFormat="0" applyFill="0" applyAlignment="0" applyProtection="0">
      <alignment vertical="center"/>
    </xf>
    <xf numFmtId="0" fontId="50" fillId="0" borderId="90" applyNumberFormat="0" applyFill="0" applyAlignment="0" applyProtection="0">
      <alignment vertical="center"/>
    </xf>
    <xf numFmtId="0" fontId="50" fillId="0" borderId="91" applyNumberFormat="0" applyFill="0" applyAlignment="0" applyProtection="0">
      <alignment vertical="center"/>
    </xf>
    <xf numFmtId="0" fontId="50" fillId="0" borderId="91" applyNumberFormat="0" applyFill="0" applyAlignment="0" applyProtection="0">
      <alignment vertical="center"/>
    </xf>
    <xf numFmtId="0" fontId="116" fillId="0" borderId="93">
      <alignment horizontal="left" vertical="center"/>
    </xf>
    <xf numFmtId="0" fontId="115" fillId="33" borderId="95" applyNumberFormat="0" applyAlignment="0" applyProtection="0">
      <alignment vertical="center"/>
    </xf>
    <xf numFmtId="0" fontId="138" fillId="31" borderId="96" applyNumberFormat="0" applyAlignment="0" applyProtection="0">
      <alignment vertical="center"/>
    </xf>
    <xf numFmtId="0" fontId="138" fillId="31" borderId="96" applyNumberFormat="0" applyAlignment="0" applyProtection="0">
      <alignment vertical="center"/>
    </xf>
    <xf numFmtId="0" fontId="50" fillId="0" borderId="97" applyNumberFormat="0" applyFill="0" applyAlignment="0" applyProtection="0">
      <alignment vertical="center"/>
    </xf>
    <xf numFmtId="0" fontId="50" fillId="0" borderId="97" applyNumberFormat="0" applyFill="0" applyAlignment="0" applyProtection="0">
      <alignment vertical="center"/>
    </xf>
    <xf numFmtId="0" fontId="50" fillId="0" borderId="98" applyNumberFormat="0" applyFill="0" applyAlignment="0" applyProtection="0">
      <alignment vertical="center"/>
    </xf>
    <xf numFmtId="0" fontId="50" fillId="0" borderId="98" applyNumberFormat="0" applyFill="0" applyAlignment="0" applyProtection="0">
      <alignment vertical="center"/>
    </xf>
    <xf numFmtId="43" fontId="64" fillId="0" borderId="0" applyFont="0" applyFill="0" applyBorder="0" applyAlignment="0" applyProtection="0"/>
    <xf numFmtId="0" fontId="12" fillId="0" borderId="0"/>
    <xf numFmtId="0" fontId="12" fillId="0" borderId="0"/>
    <xf numFmtId="43" fontId="64" fillId="0" borderId="0" applyFont="0" applyFill="0" applyBorder="0" applyAlignment="0" applyProtection="0"/>
    <xf numFmtId="171" fontId="12" fillId="0" borderId="0" applyFont="0" applyFill="0" applyBorder="0" applyAlignment="0" applyProtection="0"/>
    <xf numFmtId="0" fontId="64" fillId="0" borderId="0"/>
    <xf numFmtId="0" fontId="3" fillId="0" borderId="0"/>
    <xf numFmtId="0" fontId="3" fillId="0" borderId="0"/>
    <xf numFmtId="43" fontId="3" fillId="0" borderId="0" applyFont="0" applyFill="0" applyBorder="0" applyAlignment="0" applyProtection="0"/>
    <xf numFmtId="0" fontId="3" fillId="0" borderId="0"/>
    <xf numFmtId="0" fontId="12"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62"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64" fillId="0" borderId="0"/>
    <xf numFmtId="43" fontId="3" fillId="0" borderId="0" applyFont="0" applyFill="0" applyBorder="0" applyAlignment="0" applyProtection="0"/>
    <xf numFmtId="43" fontId="3" fillId="0" borderId="0" applyFont="0" applyFill="0" applyBorder="0" applyAlignment="0" applyProtection="0"/>
    <xf numFmtId="0" fontId="77" fillId="0" borderId="100">
      <alignment horizontal="left" vertical="center"/>
    </xf>
    <xf numFmtId="10" fontId="72" fillId="13" borderId="92" applyNumberFormat="0" applyBorder="0" applyAlignment="0" applyProtection="0"/>
    <xf numFmtId="43" fontId="52" fillId="0" borderId="0" applyFont="0" applyFill="0" applyBorder="0" applyAlignment="0" applyProtection="0">
      <alignment vertical="center"/>
    </xf>
    <xf numFmtId="0" fontId="3" fillId="0" borderId="0"/>
    <xf numFmtId="0" fontId="3" fillId="0" borderId="0"/>
    <xf numFmtId="0" fontId="62" fillId="0" borderId="0"/>
    <xf numFmtId="0" fontId="74"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0" fontId="64" fillId="0" borderId="0"/>
    <xf numFmtId="0" fontId="3" fillId="0" borderId="0"/>
    <xf numFmtId="0" fontId="3" fillId="0" borderId="0"/>
    <xf numFmtId="0" fontId="3" fillId="0" borderId="0"/>
    <xf numFmtId="0" fontId="118" fillId="31" borderId="130" applyNumberFormat="0" applyAlignment="0" applyProtection="0">
      <alignment vertical="center"/>
    </xf>
    <xf numFmtId="173" fontId="12" fillId="0" borderId="0" applyFont="0" applyFill="0" applyBorder="0" applyAlignment="0" applyProtection="0"/>
    <xf numFmtId="43" fontId="3" fillId="0" borderId="0" applyFont="0" applyFill="0" applyBorder="0" applyAlignment="0" applyProtection="0"/>
    <xf numFmtId="0" fontId="3" fillId="0" borderId="0"/>
    <xf numFmtId="0" fontId="7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118" fillId="13" borderId="130" applyNumberFormat="0" applyAlignment="0" applyProtection="0">
      <alignment vertical="center"/>
    </xf>
    <xf numFmtId="0" fontId="3" fillId="0" borderId="0"/>
    <xf numFmtId="41" fontId="12" fillId="0" borderId="0" applyFont="0" applyFill="0" applyBorder="0" applyAlignment="0" applyProtection="0"/>
    <xf numFmtId="0" fontId="3" fillId="0" borderId="0"/>
    <xf numFmtId="0" fontId="93" fillId="33" borderId="95" applyNumberFormat="0" applyAlignment="0" applyProtection="0"/>
    <xf numFmtId="0" fontId="3" fillId="0" borderId="0"/>
    <xf numFmtId="0" fontId="3" fillId="0" borderId="0"/>
    <xf numFmtId="43" fontId="12" fillId="0" borderId="0" applyFont="0" applyFill="0" applyBorder="0" applyAlignment="0" applyProtection="0"/>
    <xf numFmtId="0" fontId="3" fillId="0" borderId="0"/>
    <xf numFmtId="0" fontId="115" fillId="33" borderId="116" applyNumberFormat="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0" fontId="3" fillId="0" borderId="0"/>
    <xf numFmtId="43" fontId="3" fillId="0" borderId="0" applyFont="0" applyFill="0" applyBorder="0" applyAlignment="0" applyProtection="0"/>
    <xf numFmtId="44" fontId="12" fillId="0" borderId="0" applyFont="0" applyFill="0" applyBorder="0" applyAlignment="0" applyProtection="0"/>
    <xf numFmtId="0" fontId="3" fillId="0" borderId="0"/>
    <xf numFmtId="43" fontId="3" fillId="0" borderId="0" applyFont="0" applyFill="0" applyBorder="0" applyAlignment="0" applyProtection="0"/>
    <xf numFmtId="0" fontId="86" fillId="31" borderId="101" applyNumberFormat="0" applyAlignment="0" applyProtection="0"/>
    <xf numFmtId="0" fontId="93" fillId="19" borderId="101" applyNumberFormat="0" applyAlignment="0" applyProtection="0"/>
    <xf numFmtId="0" fontId="12" fillId="21" borderId="102" applyNumberFormat="0" applyAlignment="0" applyProtection="0"/>
    <xf numFmtId="0" fontId="95" fillId="31" borderId="103" applyNumberFormat="0" applyAlignment="0" applyProtection="0"/>
    <xf numFmtId="0" fontId="54" fillId="0" borderId="104" applyNumberFormat="0" applyFill="0" applyAlignment="0" applyProtection="0"/>
    <xf numFmtId="0" fontId="3" fillId="0" borderId="0"/>
    <xf numFmtId="6" fontId="12" fillId="0" borderId="0" applyFill="0" applyBorder="0" applyAlignment="0" applyProtection="0"/>
    <xf numFmtId="0" fontId="3" fillId="0" borderId="0"/>
    <xf numFmtId="0" fontId="115" fillId="33" borderId="123" applyNumberFormat="0" applyAlignment="0" applyProtection="0">
      <alignment vertical="center"/>
    </xf>
    <xf numFmtId="0" fontId="54" fillId="0" borderId="98" applyNumberFormat="0" applyFill="0" applyAlignment="0" applyProtection="0"/>
    <xf numFmtId="43" fontId="12" fillId="0" borderId="0" applyFont="0" applyFill="0" applyBorder="0" applyAlignment="0" applyProtection="0"/>
    <xf numFmtId="0" fontId="86" fillId="8" borderId="101" applyNumberFormat="0" applyAlignment="0" applyProtection="0"/>
    <xf numFmtId="43" fontId="3" fillId="0" borderId="0" applyFont="0" applyFill="0" applyBorder="0" applyAlignment="0" applyProtection="0"/>
    <xf numFmtId="8" fontId="103" fillId="0" borderId="0" applyFont="0" applyFill="0" applyBorder="0" applyAlignment="0" applyProtection="0"/>
    <xf numFmtId="0" fontId="12" fillId="0" borderId="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0" fontId="93" fillId="33" borderId="101" applyNumberFormat="0" applyAlignment="0" applyProtection="0"/>
    <xf numFmtId="0" fontId="73" fillId="0" borderId="0"/>
    <xf numFmtId="0" fontId="74" fillId="0" borderId="0"/>
    <xf numFmtId="0" fontId="3" fillId="0" borderId="0"/>
    <xf numFmtId="0" fontId="95" fillId="8" borderId="103" applyNumberFormat="0" applyAlignment="0" applyProtection="0"/>
    <xf numFmtId="0" fontId="54" fillId="0" borderId="105"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0" fontId="86" fillId="31" borderId="130" applyNumberFormat="0" applyAlignment="0" applyProtection="0"/>
    <xf numFmtId="0" fontId="93" fillId="19" borderId="95" applyNumberFormat="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9" fontId="3" fillId="0" borderId="0" applyFont="0" applyFill="0" applyBorder="0" applyAlignment="0" applyProtection="0"/>
    <xf numFmtId="0" fontId="12" fillId="0" borderId="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12"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2" fillId="9" borderId="0" applyNumberFormat="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10" fontId="72" fillId="13" borderId="1" applyNumberFormat="0" applyBorder="0" applyAlignment="0" applyProtection="0"/>
    <xf numFmtId="0" fontId="54" fillId="0" borderId="97" applyNumberFormat="0" applyFill="0" applyAlignment="0" applyProtection="0"/>
    <xf numFmtId="0" fontId="50" fillId="0" borderId="119" applyNumberFormat="0" applyFill="0" applyAlignment="0" applyProtection="0">
      <alignment vertical="center"/>
    </xf>
    <xf numFmtId="0" fontId="138" fillId="31" borderId="131" applyNumberFormat="0" applyAlignment="0" applyProtection="0">
      <alignment vertical="center"/>
    </xf>
    <xf numFmtId="0" fontId="138" fillId="31" borderId="117" applyNumberFormat="0" applyAlignment="0" applyProtection="0">
      <alignment vertical="center"/>
    </xf>
    <xf numFmtId="0" fontId="64" fillId="0" borderId="0"/>
    <xf numFmtId="0" fontId="6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8" fillId="8" borderId="117" applyNumberFormat="0" applyAlignment="0" applyProtection="0">
      <alignment vertical="center"/>
    </xf>
    <xf numFmtId="0" fontId="115" fillId="19" borderId="116" applyNumberFormat="0" applyAlignment="0" applyProtection="0">
      <alignment vertical="center"/>
    </xf>
    <xf numFmtId="43" fontId="52" fillId="0" borderId="0" applyFont="0" applyFill="0" applyBorder="0" applyAlignment="0" applyProtection="0">
      <alignment vertical="center"/>
    </xf>
    <xf numFmtId="0" fontId="132" fillId="13" borderId="106" applyNumberFormat="0" applyBorder="0" applyAlignment="0" applyProtection="0">
      <alignment vertical="center"/>
    </xf>
    <xf numFmtId="0" fontId="115" fillId="19" borderId="101" applyNumberFormat="0" applyAlignment="0" applyProtection="0">
      <alignment vertical="center"/>
    </xf>
    <xf numFmtId="0" fontId="118" fillId="13" borderId="101" applyNumberFormat="0" applyAlignment="0" applyProtection="0">
      <alignment vertical="center"/>
    </xf>
    <xf numFmtId="0" fontId="118" fillId="31" borderId="101" applyNumberFormat="0" applyAlignment="0" applyProtection="0">
      <alignment vertical="center"/>
    </xf>
    <xf numFmtId="0" fontId="118" fillId="31" borderId="101" applyNumberFormat="0" applyAlignment="0" applyProtection="0">
      <alignment vertical="center"/>
    </xf>
    <xf numFmtId="0" fontId="118" fillId="8" borderId="101" applyNumberFormat="0" applyAlignment="0" applyProtection="0">
      <alignment vertical="center"/>
    </xf>
    <xf numFmtId="0" fontId="118" fillId="8" borderId="101" applyNumberFormat="0" applyAlignment="0" applyProtection="0">
      <alignment vertical="center"/>
    </xf>
    <xf numFmtId="0" fontId="138" fillId="8" borderId="110" applyNumberFormat="0" applyAlignment="0" applyProtection="0">
      <alignment vertical="center"/>
    </xf>
    <xf numFmtId="0" fontId="138" fillId="8" borderId="110" applyNumberFormat="0" applyAlignment="0" applyProtection="0">
      <alignment vertical="center"/>
    </xf>
    <xf numFmtId="0" fontId="47" fillId="21" borderId="108" applyNumberFormat="0" applyAlignment="0" applyProtection="0">
      <alignment vertical="center"/>
    </xf>
    <xf numFmtId="0" fontId="115" fillId="33" borderId="109" applyNumberFormat="0" applyAlignment="0" applyProtection="0">
      <alignment vertical="center"/>
    </xf>
    <xf numFmtId="0" fontId="118" fillId="31" borderId="109" applyNumberFormat="0" applyAlignment="0" applyProtection="0">
      <alignment vertical="center"/>
    </xf>
    <xf numFmtId="0" fontId="115" fillId="19" borderId="109" applyNumberFormat="0" applyAlignment="0" applyProtection="0">
      <alignment vertical="center"/>
    </xf>
    <xf numFmtId="0" fontId="47" fillId="21" borderId="108" applyNumberFormat="0" applyAlignment="0" applyProtection="0">
      <alignment vertical="center"/>
    </xf>
    <xf numFmtId="0" fontId="47" fillId="21" borderId="102" applyNumberFormat="0" applyAlignment="0" applyProtection="0">
      <alignment vertical="center"/>
    </xf>
    <xf numFmtId="0" fontId="47" fillId="21" borderId="102" applyNumberFormat="0" applyAlignment="0" applyProtection="0">
      <alignment vertical="center"/>
    </xf>
    <xf numFmtId="0" fontId="115" fillId="19" borderId="101" applyNumberFormat="0" applyAlignment="0" applyProtection="0">
      <alignment vertical="center"/>
    </xf>
    <xf numFmtId="0" fontId="115" fillId="33" borderId="101" applyNumberFormat="0" applyAlignment="0" applyProtection="0">
      <alignment vertical="center"/>
    </xf>
    <xf numFmtId="0" fontId="138" fillId="8" borderId="103" applyNumberFormat="0" applyAlignment="0" applyProtection="0">
      <alignment vertical="center"/>
    </xf>
    <xf numFmtId="0" fontId="138" fillId="8" borderId="103" applyNumberFormat="0" applyAlignment="0" applyProtection="0">
      <alignment vertical="center"/>
    </xf>
    <xf numFmtId="0" fontId="95" fillId="8" borderId="131" applyNumberFormat="0" applyAlignment="0" applyProtection="0"/>
    <xf numFmtId="0" fontId="54" fillId="0" borderId="132" applyNumberFormat="0" applyFill="0" applyAlignment="0" applyProtection="0"/>
    <xf numFmtId="0" fontId="132" fillId="13" borderId="99" applyNumberFormat="0" applyBorder="0" applyAlignment="0" applyProtection="0">
      <alignment vertical="center"/>
    </xf>
    <xf numFmtId="0" fontId="116" fillId="0" borderId="100">
      <alignment horizontal="left" vertical="center"/>
    </xf>
    <xf numFmtId="0" fontId="115" fillId="33" borderId="101" applyNumberFormat="0" applyAlignment="0" applyProtection="0">
      <alignment vertical="center"/>
    </xf>
    <xf numFmtId="0" fontId="118" fillId="8" borderId="109" applyNumberFormat="0" applyAlignment="0" applyProtection="0">
      <alignment vertical="center"/>
    </xf>
    <xf numFmtId="0" fontId="118" fillId="8" borderId="109" applyNumberFormat="0" applyAlignment="0" applyProtection="0">
      <alignment vertical="center"/>
    </xf>
    <xf numFmtId="0" fontId="118" fillId="31" borderId="109" applyNumberFormat="0" applyAlignment="0" applyProtection="0">
      <alignment vertical="center"/>
    </xf>
    <xf numFmtId="0" fontId="118" fillId="13" borderId="109" applyNumberFormat="0" applyAlignment="0" applyProtection="0">
      <alignment vertical="center"/>
    </xf>
    <xf numFmtId="0" fontId="115" fillId="19" borderId="109" applyNumberFormat="0" applyAlignment="0" applyProtection="0">
      <alignment vertical="center"/>
    </xf>
    <xf numFmtId="0" fontId="138" fillId="31" borderId="103" applyNumberFormat="0" applyAlignment="0" applyProtection="0">
      <alignment vertical="center"/>
    </xf>
    <xf numFmtId="0" fontId="138" fillId="31" borderId="103" applyNumberFormat="0" applyAlignment="0" applyProtection="0">
      <alignment vertical="center"/>
    </xf>
    <xf numFmtId="0" fontId="50" fillId="0" borderId="104" applyNumberFormat="0" applyFill="0" applyAlignment="0" applyProtection="0">
      <alignment vertical="center"/>
    </xf>
    <xf numFmtId="0" fontId="50" fillId="0" borderId="104" applyNumberFormat="0" applyFill="0" applyAlignment="0" applyProtection="0">
      <alignment vertical="center"/>
    </xf>
    <xf numFmtId="0" fontId="50" fillId="0" borderId="105" applyNumberFormat="0" applyFill="0" applyAlignment="0" applyProtection="0">
      <alignment vertical="center"/>
    </xf>
    <xf numFmtId="0" fontId="50" fillId="0" borderId="105" applyNumberFormat="0" applyFill="0" applyAlignment="0" applyProtection="0">
      <alignment vertical="center"/>
    </xf>
    <xf numFmtId="0" fontId="116" fillId="0" borderId="107">
      <alignment horizontal="left" vertical="center"/>
    </xf>
    <xf numFmtId="0" fontId="115" fillId="33" borderId="109" applyNumberFormat="0" applyAlignment="0" applyProtection="0">
      <alignment vertical="center"/>
    </xf>
    <xf numFmtId="0" fontId="138" fillId="31" borderId="110" applyNumberFormat="0" applyAlignment="0" applyProtection="0">
      <alignment vertical="center"/>
    </xf>
    <xf numFmtId="0" fontId="138" fillId="31" borderId="110" applyNumberFormat="0" applyAlignment="0" applyProtection="0">
      <alignment vertical="center"/>
    </xf>
    <xf numFmtId="0" fontId="50" fillId="0" borderId="111" applyNumberFormat="0" applyFill="0" applyAlignment="0" applyProtection="0">
      <alignment vertical="center"/>
    </xf>
    <xf numFmtId="0" fontId="50" fillId="0" borderId="111" applyNumberFormat="0" applyFill="0" applyAlignment="0" applyProtection="0">
      <alignment vertical="center"/>
    </xf>
    <xf numFmtId="0" fontId="50" fillId="0" borderId="112" applyNumberFormat="0" applyFill="0" applyAlignment="0" applyProtection="0">
      <alignment vertical="center"/>
    </xf>
    <xf numFmtId="0" fontId="50" fillId="0" borderId="112" applyNumberFormat="0" applyFill="0" applyAlignment="0" applyProtection="0">
      <alignment vertical="center"/>
    </xf>
    <xf numFmtId="0" fontId="77" fillId="0" borderId="107">
      <alignment horizontal="left" vertical="center"/>
    </xf>
    <xf numFmtId="10" fontId="72" fillId="13" borderId="99" applyNumberFormat="0" applyBorder="0" applyAlignment="0" applyProtection="0"/>
    <xf numFmtId="0" fontId="50" fillId="0" borderId="132" applyNumberFormat="0" applyFill="0" applyAlignment="0" applyProtection="0">
      <alignment vertical="center"/>
    </xf>
    <xf numFmtId="0" fontId="115" fillId="19" borderId="130" applyNumberFormat="0" applyAlignment="0" applyProtection="0">
      <alignment vertical="center"/>
    </xf>
    <xf numFmtId="0" fontId="47" fillId="21" borderId="129" applyNumberFormat="0" applyAlignment="0" applyProtection="0">
      <alignment vertical="center"/>
    </xf>
    <xf numFmtId="0" fontId="12" fillId="0" borderId="0"/>
    <xf numFmtId="43" fontId="64" fillId="0" borderId="0" applyFont="0" applyFill="0" applyBorder="0" applyAlignment="0" applyProtection="0"/>
    <xf numFmtId="0" fontId="138" fillId="31" borderId="124" applyNumberFormat="0" applyAlignment="0" applyProtection="0">
      <alignment vertical="center"/>
    </xf>
    <xf numFmtId="0" fontId="86" fillId="8" borderId="130" applyNumberFormat="0" applyAlignment="0" applyProtection="0"/>
    <xf numFmtId="0" fontId="47" fillId="21" borderId="129" applyNumberFormat="0" applyAlignment="0" applyProtection="0">
      <alignment vertical="center"/>
    </xf>
    <xf numFmtId="0" fontId="86" fillId="31" borderId="109" applyNumberFormat="0" applyAlignment="0" applyProtection="0"/>
    <xf numFmtId="0" fontId="93" fillId="19" borderId="109" applyNumberFormat="0" applyAlignment="0" applyProtection="0"/>
    <xf numFmtId="0" fontId="12" fillId="21" borderId="108" applyNumberFormat="0" applyAlignment="0" applyProtection="0"/>
    <xf numFmtId="0" fontId="95" fillId="31" borderId="110" applyNumberFormat="0" applyAlignment="0" applyProtection="0"/>
    <xf numFmtId="0" fontId="54" fillId="0" borderId="111" applyNumberFormat="0" applyFill="0" applyAlignment="0" applyProtection="0"/>
    <xf numFmtId="0" fontId="86" fillId="8" borderId="109" applyNumberFormat="0" applyAlignment="0" applyProtection="0"/>
    <xf numFmtId="0" fontId="74" fillId="0" borderId="0"/>
    <xf numFmtId="0" fontId="93" fillId="33" borderId="109" applyNumberFormat="0" applyAlignment="0" applyProtection="0"/>
    <xf numFmtId="0" fontId="95" fillId="8" borderId="110" applyNumberFormat="0" applyAlignment="0" applyProtection="0"/>
    <xf numFmtId="0" fontId="54" fillId="0" borderId="112" applyNumberFormat="0" applyFill="0" applyAlignment="0" applyProtection="0"/>
    <xf numFmtId="0" fontId="138" fillId="8" borderId="124" applyNumberFormat="0" applyAlignment="0" applyProtection="0">
      <alignment vertical="center"/>
    </xf>
    <xf numFmtId="0" fontId="12" fillId="0" borderId="0"/>
    <xf numFmtId="0" fontId="62" fillId="0" borderId="0"/>
    <xf numFmtId="0" fontId="132" fillId="13" borderId="127" applyNumberFormat="0" applyBorder="0" applyAlignment="0" applyProtection="0">
      <alignment vertical="center"/>
    </xf>
    <xf numFmtId="10" fontId="72" fillId="13" borderId="134" applyNumberFormat="0" applyBorder="0" applyAlignment="0" applyProtection="0"/>
    <xf numFmtId="0" fontId="50" fillId="0" borderId="125" applyNumberFormat="0" applyFill="0" applyAlignment="0" applyProtection="0">
      <alignment vertical="center"/>
    </xf>
    <xf numFmtId="10" fontId="72" fillId="13" borderId="113" applyNumberFormat="0" applyBorder="0" applyAlignment="0" applyProtection="0"/>
    <xf numFmtId="0" fontId="118" fillId="31" borderId="123" applyNumberFormat="0" applyAlignment="0" applyProtection="0">
      <alignment vertical="center"/>
    </xf>
    <xf numFmtId="0" fontId="12" fillId="0" borderId="0"/>
    <xf numFmtId="0" fontId="12" fillId="0" borderId="0"/>
    <xf numFmtId="0" fontId="93" fillId="19" borderId="130" applyNumberFormat="0" applyAlignment="0" applyProtection="0"/>
    <xf numFmtId="0" fontId="50" fillId="0" borderId="118" applyNumberFormat="0" applyFill="0" applyAlignment="0" applyProtection="0">
      <alignment vertical="center"/>
    </xf>
    <xf numFmtId="0" fontId="12" fillId="0" borderId="0"/>
    <xf numFmtId="0" fontId="50" fillId="0" borderId="126" applyNumberFormat="0" applyFill="0" applyAlignment="0" applyProtection="0">
      <alignment vertical="center"/>
    </xf>
    <xf numFmtId="0" fontId="118" fillId="8" borderId="123" applyNumberFormat="0" applyAlignment="0" applyProtection="0">
      <alignment vertical="center"/>
    </xf>
    <xf numFmtId="0" fontId="118" fillId="13" borderId="116" applyNumberFormat="0" applyAlignment="0" applyProtection="0">
      <alignment vertical="center"/>
    </xf>
    <xf numFmtId="0" fontId="12" fillId="21" borderId="129" applyNumberFormat="0" applyAlignment="0" applyProtection="0"/>
    <xf numFmtId="10" fontId="72" fillId="13" borderId="120" applyNumberFormat="0" applyBorder="0" applyAlignment="0" applyProtection="0"/>
    <xf numFmtId="0" fontId="116" fillId="0" borderId="128">
      <alignment horizontal="left" vertical="center"/>
    </xf>
    <xf numFmtId="0" fontId="12" fillId="0" borderId="0"/>
    <xf numFmtId="0" fontId="116" fillId="0" borderId="121">
      <alignment horizontal="left" vertical="center"/>
    </xf>
    <xf numFmtId="0" fontId="118" fillId="31" borderId="116" applyNumberFormat="0" applyAlignment="0" applyProtection="0">
      <alignment vertical="center"/>
    </xf>
    <xf numFmtId="0" fontId="12" fillId="0" borderId="0"/>
    <xf numFmtId="43" fontId="3" fillId="0" borderId="0" applyFont="0" applyFill="0" applyBorder="0" applyAlignment="0" applyProtection="0"/>
    <xf numFmtId="0" fontId="118" fillId="31" borderId="123" applyNumberFormat="0" applyAlignment="0" applyProtection="0">
      <alignment vertical="center"/>
    </xf>
    <xf numFmtId="0" fontId="77" fillId="0" borderId="135">
      <alignment horizontal="left" vertical="center"/>
    </xf>
    <xf numFmtId="0" fontId="50" fillId="0" borderId="119" applyNumberFormat="0" applyFill="0" applyAlignment="0" applyProtection="0">
      <alignment vertical="center"/>
    </xf>
    <xf numFmtId="0" fontId="32" fillId="9" borderId="0" applyNumberFormat="0" applyBorder="0" applyAlignment="0" applyProtection="0"/>
    <xf numFmtId="0" fontId="50" fillId="0" borderId="125" applyNumberFormat="0" applyFill="0" applyAlignment="0" applyProtection="0">
      <alignment vertical="center"/>
    </xf>
    <xf numFmtId="0" fontId="62" fillId="0" borderId="0"/>
    <xf numFmtId="0" fontId="118" fillId="8" borderId="123" applyNumberFormat="0" applyAlignment="0" applyProtection="0">
      <alignment vertical="center"/>
    </xf>
    <xf numFmtId="0" fontId="12" fillId="0" borderId="0"/>
    <xf numFmtId="0" fontId="73" fillId="0" borderId="0"/>
    <xf numFmtId="0" fontId="54" fillId="0" borderId="133" applyNumberFormat="0" applyFill="0" applyAlignment="0" applyProtection="0"/>
    <xf numFmtId="0" fontId="138" fillId="31" borderId="131" applyNumberFormat="0" applyAlignment="0" applyProtection="0">
      <alignment vertical="center"/>
    </xf>
    <xf numFmtId="0" fontId="118" fillId="8" borderId="130" applyNumberFormat="0" applyAlignment="0" applyProtection="0">
      <alignment vertical="center"/>
    </xf>
    <xf numFmtId="0" fontId="118" fillId="8" borderId="116" applyNumberFormat="0" applyAlignment="0" applyProtection="0">
      <alignment vertical="center"/>
    </xf>
    <xf numFmtId="0" fontId="47" fillId="21" borderId="115" applyNumberFormat="0" applyAlignment="0" applyProtection="0">
      <alignment vertical="center"/>
    </xf>
    <xf numFmtId="0" fontId="93" fillId="33" borderId="130" applyNumberFormat="0" applyAlignment="0" applyProtection="0"/>
    <xf numFmtId="0" fontId="138" fillId="31" borderId="124" applyNumberFormat="0" applyAlignment="0" applyProtection="0">
      <alignment vertical="center"/>
    </xf>
    <xf numFmtId="0" fontId="118" fillId="13" borderId="123" applyNumberFormat="0" applyAlignment="0" applyProtection="0">
      <alignment vertical="center"/>
    </xf>
    <xf numFmtId="0" fontId="115" fillId="33" borderId="123" applyNumberFormat="0" applyAlignment="0" applyProtection="0">
      <alignment vertical="center"/>
    </xf>
    <xf numFmtId="0" fontId="115" fillId="19" borderId="116" applyNumberFormat="0" applyAlignment="0" applyProtection="0">
      <alignment vertical="center"/>
    </xf>
    <xf numFmtId="0" fontId="95" fillId="31" borderId="131" applyNumberFormat="0" applyAlignment="0" applyProtection="0"/>
    <xf numFmtId="0" fontId="115" fillId="33" borderId="116" applyNumberFormat="0" applyAlignment="0" applyProtection="0">
      <alignment vertical="center"/>
    </xf>
    <xf numFmtId="0" fontId="32" fillId="9" borderId="0" applyNumberFormat="0" applyBorder="0" applyAlignment="0" applyProtection="0"/>
    <xf numFmtId="0" fontId="115" fillId="33" borderId="130" applyNumberFormat="0" applyAlignment="0" applyProtection="0">
      <alignment vertical="center"/>
    </xf>
    <xf numFmtId="0" fontId="118" fillId="8" borderId="116" applyNumberFormat="0" applyAlignment="0" applyProtection="0">
      <alignment vertical="center"/>
    </xf>
    <xf numFmtId="0" fontId="118" fillId="8" borderId="130" applyNumberFormat="0" applyAlignment="0" applyProtection="0">
      <alignment vertical="center"/>
    </xf>
    <xf numFmtId="0" fontId="138" fillId="8" borderId="131" applyNumberFormat="0" applyAlignment="0" applyProtection="0">
      <alignment vertical="center"/>
    </xf>
    <xf numFmtId="0" fontId="12" fillId="0" borderId="0"/>
    <xf numFmtId="0" fontId="132" fillId="13" borderId="120" applyNumberFormat="0" applyBorder="0" applyAlignment="0" applyProtection="0">
      <alignment vertical="center"/>
    </xf>
    <xf numFmtId="0" fontId="132" fillId="13" borderId="113" applyNumberFormat="0" applyBorder="0" applyAlignment="0" applyProtection="0">
      <alignment vertical="center"/>
    </xf>
    <xf numFmtId="0" fontId="64" fillId="0" borderId="0"/>
    <xf numFmtId="0" fontId="47" fillId="21" borderId="115" applyNumberFormat="0" applyAlignment="0" applyProtection="0">
      <alignment vertical="center"/>
    </xf>
    <xf numFmtId="0" fontId="73" fillId="0" borderId="0"/>
    <xf numFmtId="0" fontId="50" fillId="0" borderId="133" applyNumberFormat="0" applyFill="0" applyAlignment="0" applyProtection="0">
      <alignment vertical="center"/>
    </xf>
    <xf numFmtId="0" fontId="138" fillId="8" borderId="124" applyNumberFormat="0" applyAlignment="0" applyProtection="0">
      <alignment vertical="center"/>
    </xf>
    <xf numFmtId="0" fontId="138" fillId="31" borderId="117" applyNumberFormat="0" applyAlignment="0" applyProtection="0">
      <alignment vertical="center"/>
    </xf>
    <xf numFmtId="0" fontId="118" fillId="31" borderId="116" applyNumberFormat="0" applyAlignment="0" applyProtection="0">
      <alignment vertical="center"/>
    </xf>
    <xf numFmtId="43" fontId="3" fillId="0" borderId="0" applyFont="0" applyFill="0" applyBorder="0" applyAlignment="0" applyProtection="0"/>
    <xf numFmtId="0" fontId="3" fillId="0" borderId="0"/>
    <xf numFmtId="0" fontId="138" fillId="8" borderId="131" applyNumberFormat="0" applyAlignment="0" applyProtection="0">
      <alignment vertical="center"/>
    </xf>
    <xf numFmtId="0" fontId="138" fillId="8" borderId="117" applyNumberFormat="0" applyAlignment="0" applyProtection="0">
      <alignment vertical="center"/>
    </xf>
    <xf numFmtId="0" fontId="12" fillId="0" borderId="0"/>
    <xf numFmtId="0" fontId="50" fillId="0" borderId="118" applyNumberFormat="0" applyFill="0" applyAlignment="0" applyProtection="0">
      <alignment vertical="center"/>
    </xf>
    <xf numFmtId="0" fontId="50" fillId="0" borderId="126" applyNumberFormat="0" applyFill="0" applyAlignment="0" applyProtection="0">
      <alignment vertical="center"/>
    </xf>
    <xf numFmtId="0" fontId="77" fillId="0" borderId="128">
      <alignment horizontal="left" vertical="center"/>
    </xf>
    <xf numFmtId="43" fontId="64" fillId="0" borderId="0" applyFont="0" applyFill="0" applyBorder="0" applyAlignment="0" applyProtection="0"/>
    <xf numFmtId="0" fontId="3" fillId="0" borderId="0"/>
    <xf numFmtId="0" fontId="115" fillId="33" borderId="130" applyNumberFormat="0" applyAlignment="0" applyProtection="0">
      <alignment vertical="center"/>
    </xf>
    <xf numFmtId="0" fontId="47" fillId="21" borderId="122" applyNumberFormat="0" applyAlignment="0" applyProtection="0">
      <alignment vertical="center"/>
    </xf>
    <xf numFmtId="0" fontId="115" fillId="19" borderId="130" applyNumberFormat="0" applyAlignment="0" applyProtection="0">
      <alignment vertical="center"/>
    </xf>
    <xf numFmtId="0" fontId="116" fillId="0" borderId="114">
      <alignment horizontal="left" vertical="center"/>
    </xf>
    <xf numFmtId="43" fontId="62" fillId="0" borderId="0" applyFont="0" applyFill="0" applyBorder="0" applyAlignment="0" applyProtection="0"/>
    <xf numFmtId="43" fontId="3" fillId="0" borderId="0" applyFont="0" applyFill="0" applyBorder="0" applyAlignment="0" applyProtection="0"/>
    <xf numFmtId="0" fontId="73" fillId="0" borderId="0"/>
    <xf numFmtId="43" fontId="64" fillId="0" borderId="0" applyFont="0" applyFill="0" applyBorder="0" applyAlignment="0" applyProtection="0"/>
    <xf numFmtId="0" fontId="64"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0" fontId="72" fillId="13" borderId="1" applyNumberFormat="0" applyBorder="0" applyAlignment="0" applyProtection="0"/>
    <xf numFmtId="0" fontId="3" fillId="0" borderId="0"/>
    <xf numFmtId="0" fontId="12" fillId="0" borderId="0"/>
    <xf numFmtId="0" fontId="12" fillId="0" borderId="0"/>
    <xf numFmtId="0" fontId="3" fillId="0" borderId="0"/>
    <xf numFmtId="0" fontId="12" fillId="0" borderId="0"/>
    <xf numFmtId="0" fontId="3" fillId="0" borderId="0"/>
    <xf numFmtId="0" fontId="74"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0" fontId="62" fillId="0" borderId="0"/>
    <xf numFmtId="0" fontId="86" fillId="31" borderId="136" applyNumberFormat="0" applyAlignment="0" applyProtection="0"/>
    <xf numFmtId="0" fontId="93" fillId="19" borderId="136" applyNumberFormat="0" applyAlignment="0" applyProtection="0"/>
    <xf numFmtId="0" fontId="32" fillId="9" borderId="0" applyNumberFormat="0" applyBorder="0" applyAlignment="0" applyProtection="0"/>
    <xf numFmtId="0" fontId="12" fillId="21" borderId="137" applyNumberFormat="0" applyAlignment="0" applyProtection="0"/>
    <xf numFmtId="0" fontId="95" fillId="31" borderId="138" applyNumberFormat="0" applyAlignment="0" applyProtection="0"/>
    <xf numFmtId="0" fontId="54" fillId="0" borderId="139" applyNumberFormat="0" applyFill="0" applyAlignment="0" applyProtection="0"/>
    <xf numFmtId="6" fontId="12" fillId="0" borderId="0" applyFill="0" applyBorder="0" applyAlignment="0" applyProtection="0"/>
    <xf numFmtId="43" fontId="12" fillId="0" borderId="0" applyFont="0" applyFill="0" applyBorder="0" applyAlignment="0" applyProtection="0"/>
    <xf numFmtId="0" fontId="86" fillId="8" borderId="136" applyNumberFormat="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93" fillId="33" borderId="136" applyNumberFormat="0" applyAlignment="0" applyProtection="0"/>
    <xf numFmtId="0" fontId="12" fillId="0" borderId="0"/>
    <xf numFmtId="0" fontId="3" fillId="0" borderId="0"/>
    <xf numFmtId="0" fontId="95" fillId="8" borderId="138" applyNumberFormat="0" applyAlignment="0" applyProtection="0"/>
    <xf numFmtId="0" fontId="54" fillId="0" borderId="140"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0" fontId="68" fillId="0" borderId="0"/>
    <xf numFmtId="0" fontId="3" fillId="0" borderId="0"/>
    <xf numFmtId="0" fontId="12" fillId="0" borderId="0"/>
    <xf numFmtId="0" fontId="12" fillId="0" borderId="0"/>
    <xf numFmtId="200" fontId="142" fillId="0" borderId="0" applyFont="0" applyFill="0" applyBorder="0" applyAlignment="0" applyProtection="0"/>
    <xf numFmtId="222" fontId="150" fillId="0" borderId="0" applyFont="0" applyFill="0" applyBorder="0" applyAlignment="0" applyProtection="0"/>
    <xf numFmtId="208" fontId="12" fillId="0" borderId="0" applyFill="0" applyBorder="0" applyAlignment="0" applyProtection="0"/>
    <xf numFmtId="208" fontId="12" fillId="0" borderId="0" applyFill="0" applyBorder="0" applyAlignment="0" applyProtection="0"/>
    <xf numFmtId="208" fontId="12" fillId="0" borderId="0" applyFill="0" applyBorder="0" applyAlignment="0" applyProtection="0"/>
    <xf numFmtId="208" fontId="12" fillId="0" borderId="0" applyFill="0" applyBorder="0" applyAlignment="0" applyProtection="0"/>
    <xf numFmtId="40" fontId="150" fillId="0" borderId="0" applyFont="0" applyFill="0" applyBorder="0" applyAlignment="0" applyProtection="0"/>
    <xf numFmtId="38" fontId="150" fillId="0" borderId="0" applyFont="0" applyFill="0" applyBorder="0" applyAlignment="0" applyProtection="0"/>
    <xf numFmtId="0" fontId="165" fillId="0" borderId="0"/>
    <xf numFmtId="0" fontId="40" fillId="0" borderId="0"/>
    <xf numFmtId="0" fontId="12" fillId="0" borderId="0"/>
    <xf numFmtId="0" fontId="12" fillId="0" borderId="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0" fillId="0" borderId="0"/>
    <xf numFmtId="0" fontId="12" fillId="0" borderId="0"/>
    <xf numFmtId="0" fontId="40" fillId="0" borderId="0"/>
    <xf numFmtId="0" fontId="12" fillId="0" borderId="0"/>
    <xf numFmtId="0" fontId="71" fillId="0" borderId="0"/>
    <xf numFmtId="0" fontId="40" fillId="0" borderId="0"/>
    <xf numFmtId="0" fontId="40" fillId="0" borderId="0"/>
    <xf numFmtId="0" fontId="12" fillId="0" borderId="0"/>
    <xf numFmtId="0" fontId="12"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12" fillId="0" borderId="0"/>
    <xf numFmtId="0" fontId="40"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71"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71" fillId="0" borderId="0"/>
    <xf numFmtId="0" fontId="157" fillId="0" borderId="0"/>
    <xf numFmtId="0" fontId="40" fillId="0" borderId="0"/>
    <xf numFmtId="0" fontId="12" fillId="0" borderId="0"/>
    <xf numFmtId="0" fontId="12" fillId="0" borderId="0"/>
    <xf numFmtId="0" fontId="40" fillId="0" borderId="0"/>
    <xf numFmtId="0" fontId="12" fillId="0" borderId="0"/>
    <xf numFmtId="0" fontId="12" fillId="0" borderId="0"/>
    <xf numFmtId="0" fontId="71" fillId="0" borderId="0"/>
    <xf numFmtId="0" fontId="71"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52" fillId="0" borderId="0" applyNumberFormat="0" applyFill="0" applyBorder="0" applyAlignment="0" applyProtection="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52" fillId="0" borderId="0"/>
    <xf numFmtId="0" fontId="40" fillId="0" borderId="0"/>
    <xf numFmtId="0" fontId="12" fillId="0" borderId="0"/>
    <xf numFmtId="0" fontId="40" fillId="0" borderId="0"/>
    <xf numFmtId="0" fontId="12" fillId="0" borderId="0"/>
    <xf numFmtId="0" fontId="12" fillId="0" borderId="0"/>
    <xf numFmtId="0" fontId="40" fillId="0" borderId="0"/>
    <xf numFmtId="0" fontId="40" fillId="0" borderId="0"/>
    <xf numFmtId="0" fontId="12"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applyNumberFormat="0" applyFill="0" applyBorder="0" applyAlignment="0" applyProtection="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52" fillId="0" borderId="0"/>
    <xf numFmtId="0" fontId="40" fillId="0" borderId="0"/>
    <xf numFmtId="0" fontId="12" fillId="0" borderId="0"/>
    <xf numFmtId="0" fontId="52" fillId="0" borderId="0"/>
    <xf numFmtId="0" fontId="52" fillId="0" borderId="0"/>
    <xf numFmtId="0" fontId="40" fillId="0" borderId="0"/>
    <xf numFmtId="0" fontId="12"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12"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12"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40" fillId="0" borderId="0"/>
    <xf numFmtId="0" fontId="40" fillId="0" borderId="0"/>
    <xf numFmtId="0" fontId="12" fillId="0" borderId="0"/>
    <xf numFmtId="0" fontId="52" fillId="0" borderId="0" applyNumberFormat="0" applyFill="0" applyBorder="0" applyAlignment="0" applyProtection="0"/>
    <xf numFmtId="0" fontId="40" fillId="0" borderId="0"/>
    <xf numFmtId="0" fontId="12" fillId="0" borderId="0"/>
    <xf numFmtId="0" fontId="12"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73" fillId="0" borderId="0"/>
    <xf numFmtId="0" fontId="40"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0" fontId="40" fillId="0" borderId="0"/>
    <xf numFmtId="0" fontId="40" fillId="0" borderId="0"/>
    <xf numFmtId="0" fontId="40" fillId="0" borderId="0"/>
    <xf numFmtId="0" fontId="12" fillId="0" borderId="0"/>
    <xf numFmtId="0" fontId="40" fillId="0" borderId="0"/>
    <xf numFmtId="0" fontId="12"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157" fillId="0" borderId="0"/>
    <xf numFmtId="0" fontId="40" fillId="0" borderId="0"/>
    <xf numFmtId="0" fontId="12" fillId="0" borderId="0"/>
    <xf numFmtId="0" fontId="40" fillId="0" borderId="0"/>
    <xf numFmtId="0" fontId="7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52" fillId="0" borderId="0"/>
    <xf numFmtId="0" fontId="40"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52" fillId="0" borderId="0"/>
    <xf numFmtId="0" fontId="52" fillId="0" borderId="0"/>
    <xf numFmtId="0" fontId="40" fillId="0" borderId="0"/>
    <xf numFmtId="0" fontId="12" fillId="0" borderId="0"/>
    <xf numFmtId="0" fontId="40" fillId="0" borderId="0"/>
    <xf numFmtId="0" fontId="12" fillId="0" borderId="0"/>
    <xf numFmtId="0" fontId="40"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40" fillId="0" borderId="0"/>
    <xf numFmtId="0" fontId="40" fillId="0" borderId="0"/>
    <xf numFmtId="0" fontId="12" fillId="0" borderId="0"/>
    <xf numFmtId="0" fontId="12" fillId="0" borderId="0"/>
    <xf numFmtId="0" fontId="12" fillId="0" borderId="0"/>
    <xf numFmtId="0" fontId="40" fillId="0" borderId="0"/>
    <xf numFmtId="0" fontId="12" fillId="0" borderId="0"/>
    <xf numFmtId="0" fontId="195" fillId="0" borderId="0"/>
    <xf numFmtId="0" fontId="76"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71"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52" fillId="0" borderId="0"/>
    <xf numFmtId="0" fontId="40" fillId="0" borderId="0"/>
    <xf numFmtId="0" fontId="12" fillId="0" borderId="0"/>
    <xf numFmtId="0" fontId="5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72" fillId="0" borderId="0"/>
    <xf numFmtId="0" fontId="7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5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40" fillId="0" borderId="0"/>
    <xf numFmtId="0" fontId="12" fillId="0" borderId="0"/>
    <xf numFmtId="0" fontId="40" fillId="0" borderId="0"/>
    <xf numFmtId="0" fontId="71" fillId="0" borderId="0"/>
    <xf numFmtId="0" fontId="40" fillId="0" borderId="0"/>
    <xf numFmtId="0" fontId="71"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40" fillId="0" borderId="0"/>
    <xf numFmtId="0" fontId="12" fillId="0" borderId="0"/>
    <xf numFmtId="0" fontId="40" fillId="0" borderId="0"/>
    <xf numFmtId="0" fontId="12" fillId="0" borderId="0"/>
    <xf numFmtId="0" fontId="12" fillId="0" borderId="0"/>
    <xf numFmtId="0" fontId="40" fillId="0" borderId="0"/>
    <xf numFmtId="0" fontId="52" fillId="0" borderId="0" applyNumberFormat="0" applyFill="0" applyBorder="0" applyAlignment="0" applyProtection="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52" fillId="0" borderId="0" applyNumberFormat="0" applyFill="0" applyBorder="0" applyAlignment="0" applyProtection="0"/>
    <xf numFmtId="0" fontId="52" fillId="0" borderId="0" applyNumberFormat="0" applyFill="0" applyBorder="0" applyAlignment="0" applyProtection="0"/>
    <xf numFmtId="0" fontId="40" fillId="0" borderId="0"/>
    <xf numFmtId="0" fontId="52" fillId="0" borderId="0" applyNumberFormat="0" applyFill="0" applyBorder="0" applyAlignment="0" applyProtection="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71" fillId="0" borderId="0"/>
    <xf numFmtId="0" fontId="71" fillId="0" borderId="0"/>
    <xf numFmtId="0" fontId="40" fillId="0" borderId="0"/>
    <xf numFmtId="0" fontId="71"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5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5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71" fillId="0" borderId="0"/>
    <xf numFmtId="0" fontId="71" fillId="0" borderId="0"/>
    <xf numFmtId="0" fontId="40" fillId="0" borderId="0"/>
    <xf numFmtId="0" fontId="71" fillId="0" borderId="0"/>
    <xf numFmtId="0" fontId="71"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71" fillId="0" borderId="0"/>
    <xf numFmtId="0" fontId="71" fillId="0" borderId="0"/>
    <xf numFmtId="0" fontId="71"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40"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0" fontId="52" fillId="0" borderId="0"/>
    <xf numFmtId="0" fontId="40" fillId="0" borderId="0"/>
    <xf numFmtId="0" fontId="12" fillId="0" borderId="0"/>
    <xf numFmtId="0" fontId="12" fillId="0" borderId="0"/>
    <xf numFmtId="0" fontId="40" fillId="0" borderId="0"/>
    <xf numFmtId="0" fontId="12" fillId="0" borderId="0"/>
    <xf numFmtId="0" fontId="12" fillId="0" borderId="0"/>
    <xf numFmtId="0" fontId="52" fillId="0" borderId="0"/>
    <xf numFmtId="0" fontId="40" fillId="0" borderId="0"/>
    <xf numFmtId="0" fontId="12" fillId="0" borderId="0"/>
    <xf numFmtId="0" fontId="12" fillId="0" borderId="0"/>
    <xf numFmtId="0" fontId="40" fillId="0" borderId="0"/>
    <xf numFmtId="0" fontId="12" fillId="0" borderId="0"/>
    <xf numFmtId="0" fontId="12" fillId="0" borderId="0"/>
    <xf numFmtId="0" fontId="71" fillId="0" borderId="0"/>
    <xf numFmtId="0" fontId="40" fillId="0" borderId="0"/>
    <xf numFmtId="0" fontId="5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71"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71"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52" fillId="0" borderId="0"/>
    <xf numFmtId="0" fontId="12" fillId="0" borderId="0"/>
    <xf numFmtId="0" fontId="204" fillId="0" borderId="0"/>
    <xf numFmtId="0" fontId="12" fillId="0" borderId="0"/>
    <xf numFmtId="0" fontId="19" fillId="31"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4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4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12" fillId="0" borderId="0" applyFont="0" applyFill="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43" fontId="12" fillId="0" borderId="0" applyFont="0" applyFill="0" applyBorder="0" applyAlignment="0" applyProtection="0"/>
    <xf numFmtId="0" fontId="140" fillId="20" borderId="0" applyNumberFormat="0" applyBorder="0" applyAlignment="0" applyProtection="0"/>
    <xf numFmtId="0" fontId="140" fillId="2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32" borderId="0" applyNumberFormat="0" applyBorder="0" applyAlignment="0" applyProtection="0"/>
    <xf numFmtId="0" fontId="140" fillId="32"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33" borderId="0" applyNumberFormat="0" applyBorder="0" applyAlignment="0" applyProtection="0"/>
    <xf numFmtId="0" fontId="140" fillId="33"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18" fillId="31" borderId="136" applyNumberFormat="0" applyAlignment="0" applyProtection="0">
      <alignment vertical="center"/>
    </xf>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4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4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23" borderId="0" applyNumberFormat="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9" fillId="34" borderId="0" applyNumberFormat="0" applyBorder="0" applyAlignment="0" applyProtection="0"/>
    <xf numFmtId="0" fontId="19" fillId="34"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7" borderId="0" applyNumberFormat="0" applyBorder="0" applyAlignment="0" applyProtection="0"/>
    <xf numFmtId="0" fontId="140" fillId="7"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2" borderId="0" applyNumberFormat="0" applyBorder="0" applyAlignment="0" applyProtection="0"/>
    <xf numFmtId="0" fontId="140" fillId="32"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28" borderId="0" applyNumberFormat="0" applyBorder="0" applyAlignment="0" applyProtection="0"/>
    <xf numFmtId="0" fontId="140" fillId="28" borderId="0" applyNumberFormat="0" applyBorder="0" applyAlignment="0" applyProtection="0"/>
    <xf numFmtId="2" fontId="72" fillId="0" borderId="0" applyFont="0" applyFill="0" applyBorder="0" applyAlignment="0" applyProtection="0"/>
    <xf numFmtId="2" fontId="12" fillId="0" borderId="0" applyFill="0" applyBorder="0" applyAlignment="0" applyProtection="0"/>
    <xf numFmtId="0" fontId="146" fillId="24" borderId="0" applyNumberFormat="0" applyBorder="0" applyAlignment="0" applyProtection="0"/>
    <xf numFmtId="0" fontId="146" fillId="7" borderId="0" applyNumberFormat="0" applyBorder="0" applyAlignment="0" applyProtection="0"/>
    <xf numFmtId="0" fontId="146" fillId="9" borderId="0" applyNumberFormat="0" applyBorder="0" applyAlignment="0" applyProtection="0"/>
    <xf numFmtId="0" fontId="146" fillId="8" borderId="0" applyNumberFormat="0" applyBorder="0" applyAlignment="0" applyProtection="0"/>
    <xf numFmtId="0" fontId="146" fillId="24" borderId="0" applyNumberFormat="0" applyBorder="0" applyAlignment="0" applyProtection="0"/>
    <xf numFmtId="0" fontId="146" fillId="33"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24" borderId="0" applyNumberFormat="0" applyBorder="0" applyAlignment="0" applyProtection="0"/>
    <xf numFmtId="0" fontId="30" fillId="6" borderId="0" applyNumberFormat="0" applyBorder="0" applyAlignment="0" applyProtection="0"/>
    <xf numFmtId="0" fontId="30" fillId="24"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43" fontId="52" fillId="0" borderId="0" applyFont="0" applyFill="0" applyBorder="0" applyAlignment="0" applyProtection="0">
      <alignment vertical="center"/>
    </xf>
    <xf numFmtId="0" fontId="30" fillId="35" borderId="0" applyNumberFormat="0" applyBorder="0" applyAlignment="0" applyProtection="0"/>
    <xf numFmtId="0" fontId="30" fillId="35" borderId="0" applyNumberFormat="0" applyBorder="0" applyAlignment="0" applyProtection="0"/>
    <xf numFmtId="0" fontId="30" fillId="9" borderId="0" applyNumberFormat="0" applyBorder="0" applyAlignment="0" applyProtection="0"/>
    <xf numFmtId="0" fontId="30" fillId="35" borderId="0" applyNumberFormat="0" applyBorder="0" applyAlignment="0" applyProtection="0"/>
    <xf numFmtId="0" fontId="30" fillId="9"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36" borderId="0" applyNumberFormat="0" applyBorder="0" applyAlignment="0" applyProtection="0"/>
    <xf numFmtId="0" fontId="30" fillId="8" borderId="0" applyNumberFormat="0" applyBorder="0" applyAlignment="0" applyProtection="0"/>
    <xf numFmtId="43" fontId="19" fillId="0" borderId="0" applyFont="0" applyFill="0" applyBorder="0" applyAlignment="0" applyProtection="0"/>
    <xf numFmtId="43" fontId="52" fillId="0" borderId="0" applyFont="0" applyFill="0" applyBorder="0" applyAlignment="0" applyProtection="0">
      <alignment vertical="center"/>
    </xf>
    <xf numFmtId="0" fontId="30" fillId="24"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3" borderId="0" applyNumberFormat="0" applyBorder="0" applyAlignment="0" applyProtection="0"/>
    <xf numFmtId="0" fontId="153" fillId="6" borderId="0" applyNumberFormat="0" applyBorder="0" applyAlignment="0" applyProtection="0"/>
    <xf numFmtId="0" fontId="153" fillId="6" borderId="0" applyNumberFormat="0" applyBorder="0" applyAlignment="0" applyProtection="0"/>
    <xf numFmtId="0" fontId="153" fillId="7" borderId="0" applyNumberFormat="0" applyBorder="0" applyAlignment="0" applyProtection="0"/>
    <xf numFmtId="0" fontId="153" fillId="7" borderId="0" applyNumberFormat="0" applyBorder="0" applyAlignment="0" applyProtection="0"/>
    <xf numFmtId="0" fontId="153" fillId="35" borderId="0" applyNumberFormat="0" applyBorder="0" applyAlignment="0" applyProtection="0"/>
    <xf numFmtId="0" fontId="153" fillId="35"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24" borderId="0" applyNumberFormat="0" applyBorder="0" applyAlignment="0" applyProtection="0"/>
    <xf numFmtId="0" fontId="153" fillId="24"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4" borderId="0" applyNumberFormat="0" applyBorder="0" applyAlignment="0" applyProtection="0"/>
    <xf numFmtId="0" fontId="30" fillId="29" borderId="0" applyNumberFormat="0" applyBorder="0" applyAlignment="0" applyProtection="0"/>
    <xf numFmtId="0" fontId="30" fillId="24"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42" borderId="0" applyNumberFormat="0" applyBorder="0" applyAlignment="0" applyProtection="0"/>
    <xf numFmtId="41" fontId="52" fillId="0" borderId="0" applyFont="0" applyFill="0" applyBorder="0" applyAlignment="0" applyProtection="0">
      <alignment vertical="center"/>
    </xf>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6"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41" fontId="52" fillId="0" borderId="0" applyFont="0" applyFill="0" applyBorder="0" applyAlignment="0" applyProtection="0">
      <alignment vertical="center"/>
    </xf>
    <xf numFmtId="0" fontId="30" fillId="36" borderId="0" applyNumberFormat="0" applyBorder="0" applyAlignment="0" applyProtection="0"/>
    <xf numFmtId="0" fontId="30" fillId="36" borderId="0" applyNumberFormat="0" applyBorder="0" applyAlignment="0" applyProtection="0"/>
    <xf numFmtId="0" fontId="30" fillId="43" borderId="0" applyNumberFormat="0" applyBorder="0" applyAlignment="0" applyProtection="0"/>
    <xf numFmtId="0" fontId="30" fillId="36" borderId="0" applyNumberFormat="0" applyBorder="0" applyAlignment="0" applyProtection="0"/>
    <xf numFmtId="0" fontId="30" fillId="43"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37"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7" borderId="0" applyNumberFormat="0" applyBorder="0" applyAlignment="0" applyProtection="0"/>
    <xf numFmtId="0" fontId="154" fillId="0" borderId="0">
      <alignment horizontal="justify" vertical="top" wrapText="1"/>
    </xf>
    <xf numFmtId="0" fontId="154" fillId="0" borderId="0">
      <alignment horizontal="justify" vertical="top" wrapText="1"/>
    </xf>
    <xf numFmtId="0" fontId="154" fillId="0" borderId="0">
      <alignment horizontal="justify" vertical="top" wrapText="1"/>
    </xf>
    <xf numFmtId="0" fontId="40" fillId="0" borderId="0"/>
    <xf numFmtId="0" fontId="12" fillId="0" borderId="0"/>
    <xf numFmtId="0" fontId="40" fillId="0" borderId="0"/>
    <xf numFmtId="0" fontId="12" fillId="0" borderId="0"/>
    <xf numFmtId="0" fontId="12" fillId="0" borderId="0" applyFill="0" applyBorder="0">
      <alignment vertical="center"/>
    </xf>
    <xf numFmtId="0" fontId="13" fillId="0" borderId="0" applyNumberFormat="0" applyFill="0" applyBorder="0" applyAlignment="0" applyProtection="0"/>
    <xf numFmtId="43" fontId="52" fillId="0" borderId="0" applyFont="0" applyFill="0" applyBorder="0" applyAlignment="0" applyProtection="0">
      <alignment vertical="center"/>
    </xf>
    <xf numFmtId="0" fontId="158" fillId="30" borderId="0" applyNumberFormat="0" applyBorder="0" applyAlignment="0" applyProtection="0"/>
    <xf numFmtId="0" fontId="85" fillId="30" borderId="0" applyNumberFormat="0" applyBorder="0" applyAlignment="0" applyProtection="0"/>
    <xf numFmtId="0" fontId="13" fillId="30" borderId="0" applyNumberFormat="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49" fontId="179" fillId="0" borderId="0" applyFont="0" applyFill="0" applyBorder="0" applyAlignment="0" applyProtection="0">
      <alignment horizontal="left"/>
    </xf>
    <xf numFmtId="171" fontId="71" fillId="0" borderId="0" applyAlignment="0" applyProtection="0"/>
    <xf numFmtId="248" fontId="71" fillId="0" borderId="0" applyAlignment="0" applyProtection="0"/>
    <xf numFmtId="244" fontId="72" fillId="0" borderId="0" applyFill="0" applyBorder="0" applyAlignment="0" applyProtection="0"/>
    <xf numFmtId="49" fontId="72" fillId="0" borderId="0" applyNumberFormat="0" applyAlignment="0" applyProtection="0">
      <alignment horizontal="left"/>
    </xf>
    <xf numFmtId="49" fontId="193" fillId="0" borderId="141" applyNumberFormat="0" applyAlignment="0" applyProtection="0">
      <alignment horizontal="left" wrapText="1"/>
    </xf>
    <xf numFmtId="49" fontId="193" fillId="0" borderId="0" applyNumberFormat="0" applyAlignment="0" applyProtection="0">
      <alignment horizontal="left" wrapText="1"/>
    </xf>
    <xf numFmtId="49" fontId="160" fillId="0" borderId="0" applyAlignment="0" applyProtection="0">
      <alignment horizontal="left"/>
    </xf>
    <xf numFmtId="203" fontId="12" fillId="0" borderId="0" applyFill="0" applyBorder="0" applyAlignment="0"/>
    <xf numFmtId="205" fontId="84" fillId="0" borderId="0" applyFill="0" applyBorder="0" applyAlignment="0"/>
    <xf numFmtId="189" fontId="84" fillId="0" borderId="0" applyFill="0" applyBorder="0" applyAlignment="0"/>
    <xf numFmtId="223" fontId="161" fillId="0" borderId="0" applyFill="0" applyBorder="0" applyAlignment="0"/>
    <xf numFmtId="223" fontId="170" fillId="0" borderId="0" applyFill="0" applyBorder="0" applyAlignment="0"/>
    <xf numFmtId="223" fontId="161" fillId="0" borderId="0" applyFill="0" applyBorder="0" applyAlignment="0"/>
    <xf numFmtId="211" fontId="161" fillId="0" borderId="0" applyFill="0" applyBorder="0" applyAlignment="0"/>
    <xf numFmtId="211" fontId="170" fillId="0" borderId="0" applyFill="0" applyBorder="0" applyAlignment="0"/>
    <xf numFmtId="211" fontId="161" fillId="0" borderId="0" applyFill="0" applyBorder="0" applyAlignment="0"/>
    <xf numFmtId="203" fontId="12" fillId="0" borderId="0" applyFill="0" applyBorder="0" applyAlignment="0"/>
    <xf numFmtId="202" fontId="12" fillId="0" borderId="0" applyFill="0" applyBorder="0" applyAlignment="0"/>
    <xf numFmtId="205" fontId="84" fillId="0" borderId="0" applyFill="0" applyBorder="0" applyAlignment="0"/>
    <xf numFmtId="0" fontId="86" fillId="31" borderId="136" applyNumberFormat="0" applyAlignment="0" applyProtection="0"/>
    <xf numFmtId="0" fontId="86" fillId="44" borderId="136" applyNumberFormat="0" applyAlignment="0" applyProtection="0"/>
    <xf numFmtId="0" fontId="86" fillId="8" borderId="136" applyNumberFormat="0" applyAlignment="0" applyProtection="0"/>
    <xf numFmtId="0" fontId="86" fillId="8" borderId="136" applyNumberFormat="0" applyAlignment="0" applyProtection="0"/>
    <xf numFmtId="0" fontId="86" fillId="8" borderId="136" applyNumberFormat="0" applyAlignment="0" applyProtection="0"/>
    <xf numFmtId="0" fontId="86" fillId="31" borderId="136" applyNumberFormat="0" applyAlignment="0" applyProtection="0"/>
    <xf numFmtId="0" fontId="86" fillId="31" borderId="136" applyNumberFormat="0" applyAlignment="0" applyProtection="0"/>
    <xf numFmtId="0" fontId="86" fillId="44" borderId="136" applyNumberFormat="0" applyAlignment="0" applyProtection="0"/>
    <xf numFmtId="0" fontId="86" fillId="8" borderId="136" applyNumberFormat="0" applyAlignment="0" applyProtection="0"/>
    <xf numFmtId="0" fontId="86" fillId="8" borderId="136" applyNumberFormat="0" applyAlignment="0" applyProtection="0"/>
    <xf numFmtId="0" fontId="178" fillId="31" borderId="136" applyNumberFormat="0" applyAlignment="0" applyProtection="0"/>
    <xf numFmtId="0" fontId="94" fillId="0" borderId="36" applyNumberFormat="0" applyFill="0" applyAlignment="0" applyProtection="0"/>
    <xf numFmtId="249" fontId="12" fillId="0" borderId="0" applyFont="0" applyBorder="0">
      <alignment horizontal="justify" vertical="top" wrapText="1"/>
    </xf>
    <xf numFmtId="0" fontId="3" fillId="0" borderId="0"/>
    <xf numFmtId="0" fontId="87" fillId="45" borderId="32" applyNumberFormat="0" applyAlignment="0" applyProtection="0"/>
    <xf numFmtId="0" fontId="87" fillId="46" borderId="32" applyNumberFormat="0" applyAlignment="0" applyProtection="0"/>
    <xf numFmtId="0" fontId="87" fillId="46" borderId="32" applyNumberFormat="0" applyAlignment="0" applyProtection="0"/>
    <xf numFmtId="0" fontId="87" fillId="27" borderId="32" applyNumberFormat="0" applyAlignment="0" applyProtection="0"/>
    <xf numFmtId="43" fontId="19" fillId="0" borderId="0" applyFont="0" applyFill="0" applyBorder="0" applyAlignment="0" applyProtection="0"/>
    <xf numFmtId="241" fontId="198" fillId="0" borderId="0"/>
    <xf numFmtId="241" fontId="198" fillId="0" borderId="0"/>
    <xf numFmtId="241" fontId="198" fillId="0" borderId="0"/>
    <xf numFmtId="241" fontId="198"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203" fontId="12" fillId="0" borderId="0" applyFont="0" applyFill="0" applyBorder="0" applyAlignment="0" applyProtection="0"/>
    <xf numFmtId="203" fontId="12" fillId="0" borderId="0" applyFill="0" applyBorder="0" applyAlignment="0" applyProtection="0"/>
    <xf numFmtId="203" fontId="12" fillId="0" borderId="0" applyFill="0" applyBorder="0" applyAlignment="0" applyProtection="0"/>
    <xf numFmtId="189" fontId="12" fillId="0" borderId="0" applyFill="0" applyBorder="0" applyAlignment="0" applyProtection="0"/>
    <xf numFmtId="0" fontId="3" fillId="0" borderId="0"/>
    <xf numFmtId="168"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89"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9" fillId="0" borderId="0" applyFont="0" applyFill="0" applyBorder="0" applyAlignment="0" applyProtection="0"/>
    <xf numFmtId="166"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89" fontId="12" fillId="0" borderId="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3" fontId="12" fillId="0" borderId="0" applyFill="0" applyBorder="0" applyAlignment="0" applyProtection="0"/>
    <xf numFmtId="189"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9" fontId="12" fillId="0" borderId="0" applyFill="0" applyBorder="0" applyAlignment="0" applyProtection="0"/>
    <xf numFmtId="213"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13" fontId="12" fillId="0" borderId="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89" fontId="12" fillId="0" borderId="0" applyFill="0" applyBorder="0" applyAlignment="0" applyProtection="0"/>
    <xf numFmtId="166" fontId="12" fillId="0" borderId="0" applyFill="0" applyBorder="0" applyAlignment="0" applyProtection="0"/>
    <xf numFmtId="43" fontId="56" fillId="0" borderId="0" applyFont="0" applyFill="0" applyBorder="0" applyAlignment="0" applyProtection="0"/>
    <xf numFmtId="189" fontId="12" fillId="0" borderId="0" applyFill="0" applyBorder="0" applyAlignment="0" applyProtection="0"/>
    <xf numFmtId="224" fontId="12" fillId="0" borderId="0" applyFont="0" applyFill="0" applyBorder="0" applyAlignment="0" applyProtection="0"/>
    <xf numFmtId="166" fontId="12" fillId="0" borderId="0" applyFill="0" applyBorder="0" applyAlignment="0" applyProtection="0"/>
    <xf numFmtId="189"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13" fontId="12" fillId="0" borderId="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43" fontId="64" fillId="0" borderId="0" applyFont="0" applyFill="0" applyBorder="0" applyAlignment="0" applyProtection="0"/>
    <xf numFmtId="166" fontId="12" fillId="0" borderId="0" applyFill="0" applyBorder="0" applyAlignment="0" applyProtection="0"/>
    <xf numFmtId="238"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52" fillId="0" borderId="0" applyFont="0" applyFill="0" applyBorder="0" applyAlignment="0" applyProtection="0">
      <alignment vertical="center"/>
    </xf>
    <xf numFmtId="238" fontId="12" fillId="0" borderId="0" applyFill="0" applyBorder="0" applyAlignment="0" applyProtection="0"/>
    <xf numFmtId="0" fontId="3" fillId="0" borderId="0"/>
    <xf numFmtId="166" fontId="12" fillId="0" borderId="0" applyFill="0" applyBorder="0" applyAlignment="0" applyProtection="0"/>
    <xf numFmtId="238" fontId="12" fillId="0" borderId="0" applyFill="0" applyBorder="0" applyAlignment="0" applyProtection="0"/>
    <xf numFmtId="238" fontId="12" fillId="0" borderId="0" applyFill="0" applyBorder="0" applyAlignment="0" applyProtection="0"/>
    <xf numFmtId="165"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213" fontId="12" fillId="0" borderId="0" applyFill="0" applyBorder="0" applyAlignment="0" applyProtection="0"/>
    <xf numFmtId="166" fontId="12" fillId="0" borderId="0" applyFill="0" applyBorder="0" applyAlignment="0" applyProtection="0"/>
    <xf numFmtId="43" fontId="58" fillId="0" borderId="0" applyFont="0" applyFill="0" applyBorder="0" applyAlignment="0" applyProtection="0">
      <alignment vertical="center"/>
    </xf>
    <xf numFmtId="0" fontId="12" fillId="0" borderId="0" applyFont="0" applyFill="0" applyBorder="0" applyAlignment="0" applyProtection="0"/>
    <xf numFmtId="238"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8" fontId="12" fillId="0" borderId="0" applyFill="0" applyBorder="0" applyAlignment="0" applyProtection="0"/>
    <xf numFmtId="43" fontId="19" fillId="0" borderId="0" applyFont="0" applyFill="0" applyBorder="0" applyAlignment="0" applyProtection="0"/>
    <xf numFmtId="166"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66" fontId="12" fillId="0" borderId="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166" fontId="40" fillId="0" borderId="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66"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166" fontId="103" fillId="0" borderId="0" applyFill="0" applyBorder="0" applyProtection="0">
      <alignment vertical="center" wrapText="1"/>
    </xf>
    <xf numFmtId="43" fontId="12" fillId="0" borderId="0" applyFont="0" applyFill="0" applyBorder="0" applyAlignment="0" applyProtection="0"/>
    <xf numFmtId="196" fontId="16" fillId="0" borderId="0" applyNumberFormat="0" applyFont="0" applyFill="0" applyBorder="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9" fillId="0" borderId="0" applyFont="0" applyFill="0" applyBorder="0" applyAlignment="0" applyProtection="0"/>
    <xf numFmtId="213"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213" fontId="12" fillId="0" borderId="0" applyFill="0" applyBorder="0" applyAlignment="0" applyProtection="0"/>
    <xf numFmtId="166" fontId="12" fillId="0" borderId="0" applyFill="0" applyBorder="0" applyAlignment="0" applyProtection="0"/>
    <xf numFmtId="213" fontId="12" fillId="0" borderId="0" applyFill="0" applyBorder="0" applyAlignment="0" applyProtection="0"/>
    <xf numFmtId="166" fontId="12" fillId="0" borderId="0" applyFill="0" applyBorder="0" applyAlignment="0" applyProtection="0"/>
    <xf numFmtId="213"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216"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234" fontId="12" fillId="0" borderId="0" applyFill="0" applyBorder="0" applyAlignment="0" applyProtection="0"/>
    <xf numFmtId="234"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9"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97" fontId="12" fillId="0" borderId="0" applyFont="0" applyFill="0" applyBorder="0" applyAlignment="0" applyProtection="0"/>
    <xf numFmtId="192" fontId="12" fillId="0" borderId="0" applyFont="0" applyFill="0" applyBorder="0" applyAlignment="0" applyProtection="0"/>
    <xf numFmtId="195" fontId="12"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7" fontId="12"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Protection="0">
      <alignment horizontal="justify" vertical="top"/>
    </xf>
    <xf numFmtId="43" fontId="12"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6" fillId="0" borderId="0" applyFont="0" applyFill="0" applyBorder="0" applyAlignment="0" applyProtection="0"/>
    <xf numFmtId="0" fontId="3" fillId="0" borderId="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64"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195" fontId="12" fillId="0" borderId="0" applyFont="0" applyFill="0" applyBorder="0" applyAlignment="0" applyProtection="0"/>
    <xf numFmtId="213"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0" fontId="3" fillId="0" borderId="0"/>
    <xf numFmtId="166" fontId="12" fillId="0" borderId="0" applyFill="0" applyBorder="0" applyAlignment="0" applyProtection="0"/>
    <xf numFmtId="195" fontId="12" fillId="0" borderId="0" applyFont="0" applyFill="0" applyBorder="0" applyAlignment="0" applyProtection="0"/>
    <xf numFmtId="250" fontId="12" fillId="0" borderId="0" applyFill="0" applyBorder="0" applyAlignment="0" applyProtection="0"/>
    <xf numFmtId="250"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220" fontId="16" fillId="0" borderId="0"/>
    <xf numFmtId="3" fontId="12" fillId="0" borderId="0" applyFill="0" applyBorder="0" applyAlignment="0" applyProtection="0"/>
    <xf numFmtId="0" fontId="12" fillId="21" borderId="137" applyNumberFormat="0" applyAlignment="0" applyProtection="0"/>
    <xf numFmtId="0" fontId="159" fillId="0" borderId="0" applyNumberFormat="0" applyAlignment="0">
      <alignment horizontal="left"/>
    </xf>
    <xf numFmtId="0" fontId="159" fillId="0" borderId="0" applyNumberFormat="0" applyAlignment="0">
      <alignment horizontal="left"/>
    </xf>
    <xf numFmtId="230" fontId="199" fillId="0" borderId="0" applyFill="0">
      <alignment horizontal="left" vertical="top"/>
      <protection locked="0"/>
    </xf>
    <xf numFmtId="205" fontId="84" fillId="0" borderId="0" applyFont="0" applyFill="0" applyBorder="0" applyAlignment="0" applyProtection="0"/>
    <xf numFmtId="205" fontId="12" fillId="0" borderId="0" applyFill="0" applyBorder="0" applyAlignment="0" applyProtection="0"/>
    <xf numFmtId="205" fontId="12" fillId="0" borderId="0" applyFill="0" applyBorder="0" applyAlignment="0" applyProtection="0"/>
    <xf numFmtId="221" fontId="12" fillId="0" borderId="0" applyFill="0" applyBorder="0" applyAlignment="0" applyProtection="0"/>
    <xf numFmtId="221" fontId="12" fillId="0" borderId="0" applyFill="0" applyBorder="0" applyAlignment="0" applyProtection="0"/>
    <xf numFmtId="221" fontId="12" fillId="0" borderId="0" applyFill="0" applyBorder="0" applyAlignment="0" applyProtection="0"/>
    <xf numFmtId="221" fontId="12" fillId="0" borderId="0" applyFill="0" applyBorder="0" applyAlignment="0" applyProtection="0"/>
    <xf numFmtId="221" fontId="19" fillId="0" borderId="0" applyFill="0" applyBorder="0" applyAlignment="0" applyProtection="0"/>
    <xf numFmtId="221" fontId="19" fillId="0" borderId="0" applyFill="0" applyBorder="0" applyAlignment="0" applyProtection="0"/>
    <xf numFmtId="171" fontId="12" fillId="0" borderId="0" applyFill="0" applyBorder="0" applyAlignment="0" applyProtection="0"/>
    <xf numFmtId="198" fontId="12" fillId="0" borderId="0" applyFill="0" applyBorder="0" applyAlignment="0" applyProtection="0"/>
    <xf numFmtId="243" fontId="16" fillId="0" borderId="0"/>
    <xf numFmtId="206" fontId="164" fillId="0" borderId="0">
      <protection locked="0"/>
    </xf>
    <xf numFmtId="206" fontId="151" fillId="0" borderId="0">
      <protection locked="0"/>
    </xf>
    <xf numFmtId="206" fontId="164" fillId="0" borderId="0">
      <protection locked="0"/>
    </xf>
    <xf numFmtId="41" fontId="52" fillId="0" borderId="0" applyFont="0" applyFill="0" applyBorder="0" applyAlignment="0" applyProtection="0">
      <alignment vertical="center"/>
    </xf>
    <xf numFmtId="0" fontId="3" fillId="0" borderId="0"/>
    <xf numFmtId="245" fontId="12" fillId="0" borderId="142">
      <alignment vertical="center"/>
    </xf>
    <xf numFmtId="239" fontId="12" fillId="0" borderId="143">
      <alignment vertical="center"/>
    </xf>
    <xf numFmtId="207" fontId="26" fillId="0" borderId="0" applyFont="0" applyFill="0" applyBorder="0">
      <alignment horizontal="left" vertical="top" wrapText="1"/>
      <protection locked="0"/>
    </xf>
    <xf numFmtId="0" fontId="71" fillId="0" borderId="0">
      <alignment vertical="top" wrapText="1"/>
    </xf>
    <xf numFmtId="207" fontId="12" fillId="0" borderId="0" applyFill="0" applyBorder="0">
      <alignment horizontal="left" vertical="top" wrapText="1"/>
      <protection locked="0"/>
    </xf>
    <xf numFmtId="207" fontId="12" fillId="0" borderId="0" applyFill="0" applyBorder="0">
      <alignment horizontal="left" vertical="top" wrapText="1"/>
      <protection locked="0"/>
    </xf>
    <xf numFmtId="199" fontId="72" fillId="13" borderId="0"/>
    <xf numFmtId="192" fontId="16" fillId="0" borderId="0"/>
    <xf numFmtId="209" fontId="72" fillId="31" borderId="0"/>
    <xf numFmtId="209" fontId="72" fillId="31" borderId="0"/>
    <xf numFmtId="209" fontId="72" fillId="31" borderId="0"/>
    <xf numFmtId="209" fontId="72" fillId="31" borderId="0"/>
    <xf numFmtId="251" fontId="72" fillId="13" borderId="0"/>
    <xf numFmtId="242" fontId="72" fillId="31" borderId="0"/>
    <xf numFmtId="242" fontId="72" fillId="31" borderId="0"/>
    <xf numFmtId="203" fontId="12" fillId="0" borderId="0" applyFill="0" applyBorder="0" applyAlignment="0"/>
    <xf numFmtId="205" fontId="84" fillId="0" borderId="0" applyFill="0" applyBorder="0" applyAlignment="0"/>
    <xf numFmtId="203" fontId="12" fillId="0" borderId="0" applyFill="0" applyBorder="0" applyAlignment="0"/>
    <xf numFmtId="202" fontId="12" fillId="0" borderId="0" applyFill="0" applyBorder="0" applyAlignment="0"/>
    <xf numFmtId="205" fontId="84" fillId="0" borderId="0" applyFill="0" applyBorder="0" applyAlignment="0"/>
    <xf numFmtId="0" fontId="205" fillId="0" borderId="0" applyNumberFormat="0" applyAlignment="0">
      <alignment horizontal="left"/>
    </xf>
    <xf numFmtId="0" fontId="205" fillId="0" borderId="0" applyNumberFormat="0" applyAlignment="0">
      <alignment horizontal="left"/>
    </xf>
    <xf numFmtId="0" fontId="93" fillId="33" borderId="136" applyNumberFormat="0" applyAlignment="0" applyProtection="0"/>
    <xf numFmtId="232" fontId="12" fillId="0" borderId="0" applyFont="0" applyFill="0" applyBorder="0" applyAlignment="0" applyProtection="0"/>
    <xf numFmtId="226" fontId="12" fillId="0" borderId="0" applyFill="0" applyBorder="0" applyAlignment="0" applyProtection="0"/>
    <xf numFmtId="232" fontId="12" fillId="0" borderId="0" applyFont="0" applyFill="0" applyBorder="0" applyAlignment="0" applyProtection="0"/>
    <xf numFmtId="247" fontId="12" fillId="0" borderId="0" applyFill="0" applyBorder="0" applyAlignment="0" applyProtection="0"/>
    <xf numFmtId="0" fontId="12" fillId="0" borderId="0"/>
    <xf numFmtId="252" fontId="82" fillId="0" borderId="0" applyBorder="0" applyProtection="0"/>
    <xf numFmtId="0" fontId="88" fillId="0" borderId="0" applyNumberFormat="0" applyFill="0" applyBorder="0" applyAlignment="0" applyProtection="0"/>
    <xf numFmtId="206" fontId="164" fillId="0" borderId="0">
      <protection locked="0"/>
    </xf>
    <xf numFmtId="206" fontId="151" fillId="0" borderId="0">
      <protection locked="0"/>
    </xf>
    <xf numFmtId="206" fontId="164" fillId="0" borderId="0">
      <protection locked="0"/>
    </xf>
    <xf numFmtId="206" fontId="164" fillId="0" borderId="0">
      <protection locked="0"/>
    </xf>
    <xf numFmtId="206" fontId="151" fillId="0" borderId="0">
      <protection locked="0"/>
    </xf>
    <xf numFmtId="206" fontId="164" fillId="0" borderId="0">
      <protection locked="0"/>
    </xf>
    <xf numFmtId="206" fontId="176" fillId="0" borderId="0">
      <protection locked="0"/>
    </xf>
    <xf numFmtId="206" fontId="167" fillId="0" borderId="0">
      <protection locked="0"/>
    </xf>
    <xf numFmtId="206" fontId="176" fillId="0" borderId="0">
      <protection locked="0"/>
    </xf>
    <xf numFmtId="206" fontId="164" fillId="0" borderId="0">
      <protection locked="0"/>
    </xf>
    <xf numFmtId="206" fontId="151" fillId="0" borderId="0">
      <protection locked="0"/>
    </xf>
    <xf numFmtId="206" fontId="164" fillId="0" borderId="0">
      <protection locked="0"/>
    </xf>
    <xf numFmtId="206" fontId="164" fillId="0" borderId="0">
      <protection locked="0"/>
    </xf>
    <xf numFmtId="206" fontId="151" fillId="0" borderId="0">
      <protection locked="0"/>
    </xf>
    <xf numFmtId="206" fontId="164" fillId="0" borderId="0">
      <protection locked="0"/>
    </xf>
    <xf numFmtId="206" fontId="164" fillId="0" borderId="0">
      <protection locked="0"/>
    </xf>
    <xf numFmtId="206" fontId="151" fillId="0" borderId="0">
      <protection locked="0"/>
    </xf>
    <xf numFmtId="206" fontId="164" fillId="0" borderId="0">
      <protection locked="0"/>
    </xf>
    <xf numFmtId="206" fontId="176" fillId="0" borderId="0">
      <protection locked="0"/>
    </xf>
    <xf numFmtId="206" fontId="167" fillId="0" borderId="0">
      <protection locked="0"/>
    </xf>
    <xf numFmtId="206" fontId="176" fillId="0" borderId="0">
      <protection locked="0"/>
    </xf>
    <xf numFmtId="206" fontId="164" fillId="0" borderId="0">
      <protection locked="0"/>
    </xf>
    <xf numFmtId="206" fontId="151" fillId="0" borderId="0">
      <protection locked="0"/>
    </xf>
    <xf numFmtId="206" fontId="164" fillId="0" borderId="0">
      <protection locked="0"/>
    </xf>
    <xf numFmtId="210" fontId="26" fillId="0" borderId="0" applyFont="0">
      <alignment horizontal="left"/>
      <protection locked="0"/>
    </xf>
    <xf numFmtId="210" fontId="12" fillId="0" borderId="0">
      <alignment horizontal="left"/>
      <protection locked="0"/>
    </xf>
    <xf numFmtId="0" fontId="16" fillId="0" borderId="30" applyNumberFormat="0" applyFill="0" applyBorder="0" applyAlignment="0" applyProtection="0">
      <protection locked="0"/>
    </xf>
    <xf numFmtId="0" fontId="16" fillId="0" borderId="0" applyNumberFormat="0" applyFill="0" applyBorder="0" applyAlignment="0" applyProtection="0"/>
    <xf numFmtId="2" fontId="173" fillId="0" borderId="0">
      <alignment horizontal="left"/>
    </xf>
    <xf numFmtId="43" fontId="52" fillId="0" borderId="0" applyFont="0" applyFill="0" applyBorder="0" applyAlignment="0" applyProtection="0">
      <alignment vertical="center"/>
    </xf>
    <xf numFmtId="0" fontId="89" fillId="22" borderId="0" applyNumberFormat="0" applyBorder="0" applyAlignment="0" applyProtection="0"/>
    <xf numFmtId="0" fontId="72" fillId="44"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230" fontId="25" fillId="0" borderId="0">
      <alignment horizontal="left"/>
    </xf>
    <xf numFmtId="43" fontId="52" fillId="0" borderId="0" applyFont="0" applyFill="0" applyBorder="0" applyAlignment="0" applyProtection="0">
      <alignment vertical="center"/>
    </xf>
    <xf numFmtId="0" fontId="77" fillId="0" borderId="144" applyNumberFormat="0" applyAlignment="0" applyProtection="0"/>
    <xf numFmtId="0" fontId="77" fillId="0" borderId="145">
      <alignment horizontal="left" vertical="center"/>
    </xf>
    <xf numFmtId="0" fontId="97" fillId="0" borderId="39" applyNumberFormat="0" applyFill="0" applyAlignment="0" applyProtection="0"/>
    <xf numFmtId="0" fontId="183" fillId="0" borderId="33" applyNumberFormat="0" applyFill="0" applyAlignment="0" applyProtection="0"/>
    <xf numFmtId="0" fontId="97" fillId="0" borderId="39" applyNumberFormat="0" applyFill="0" applyAlignment="0" applyProtection="0"/>
    <xf numFmtId="0" fontId="183" fillId="0" borderId="33" applyNumberFormat="0" applyFill="0" applyAlignment="0" applyProtection="0"/>
    <xf numFmtId="0" fontId="98" fillId="0" borderId="40" applyNumberFormat="0" applyFill="0" applyAlignment="0" applyProtection="0"/>
    <xf numFmtId="0" fontId="181" fillId="0" borderId="40" applyNumberFormat="0" applyFill="0" applyAlignment="0" applyProtection="0"/>
    <xf numFmtId="0" fontId="98" fillId="0" borderId="40" applyNumberFormat="0" applyFill="0" applyAlignment="0" applyProtection="0"/>
    <xf numFmtId="0" fontId="181" fillId="0" borderId="40" applyNumberFormat="0" applyFill="0" applyAlignment="0" applyProtection="0"/>
    <xf numFmtId="0" fontId="99" fillId="0" borderId="41" applyNumberFormat="0" applyFill="0" applyAlignment="0" applyProtection="0"/>
    <xf numFmtId="0" fontId="144" fillId="0" borderId="146" applyNumberFormat="0" applyFill="0" applyAlignment="0" applyProtection="0"/>
    <xf numFmtId="0" fontId="99" fillId="0" borderId="41" applyNumberFormat="0" applyFill="0" applyAlignment="0" applyProtection="0"/>
    <xf numFmtId="0" fontId="144" fillId="0" borderId="146" applyNumberFormat="0" applyFill="0" applyAlignment="0" applyProtection="0"/>
    <xf numFmtId="0" fontId="99" fillId="0" borderId="0" applyNumberFormat="0" applyFill="0" applyBorder="0" applyAlignment="0" applyProtection="0"/>
    <xf numFmtId="0" fontId="144" fillId="0" borderId="0" applyNumberFormat="0" applyFill="0" applyBorder="0" applyAlignment="0" applyProtection="0"/>
    <xf numFmtId="0" fontId="99" fillId="0" borderId="0" applyNumberFormat="0" applyFill="0" applyBorder="0" applyAlignment="0" applyProtection="0"/>
    <xf numFmtId="0" fontId="144" fillId="0" borderId="0" applyNumberFormat="0" applyFill="0" applyBorder="0" applyAlignment="0" applyProtection="0"/>
    <xf numFmtId="206" fontId="168" fillId="0" borderId="0">
      <protection locked="0"/>
    </xf>
    <xf numFmtId="206" fontId="201" fillId="0" borderId="0">
      <protection locked="0"/>
    </xf>
    <xf numFmtId="206" fontId="168" fillId="0" borderId="0">
      <protection locked="0"/>
    </xf>
    <xf numFmtId="206" fontId="168" fillId="0" borderId="0">
      <protection locked="0"/>
    </xf>
    <xf numFmtId="206" fontId="201" fillId="0" borderId="0">
      <protection locked="0"/>
    </xf>
    <xf numFmtId="206" fontId="168" fillId="0" borderId="0">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213" fillId="0" borderId="0" applyNumberFormat="0" applyFill="0" applyBorder="0" applyAlignment="0" applyProtection="0"/>
    <xf numFmtId="0" fontId="177"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01"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alignment vertical="top"/>
      <protection locked="0"/>
    </xf>
    <xf numFmtId="0" fontId="214"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201" fontId="12" fillId="0" borderId="0" applyProtection="0">
      <alignment horizontal="center"/>
    </xf>
    <xf numFmtId="217" fontId="12" fillId="0" borderId="0" applyProtection="0">
      <alignment horizontal="center"/>
    </xf>
    <xf numFmtId="0" fontId="72" fillId="21" borderId="0" applyNumberFormat="0" applyBorder="0" applyAlignment="0" applyProtection="0"/>
    <xf numFmtId="0" fontId="93" fillId="33" borderId="136" applyNumberFormat="0" applyAlignment="0" applyProtection="0"/>
    <xf numFmtId="0" fontId="93" fillId="33" borderId="136" applyNumberFormat="0" applyAlignment="0" applyProtection="0"/>
    <xf numFmtId="0" fontId="93" fillId="33" borderId="136" applyNumberFormat="0" applyAlignment="0" applyProtection="0"/>
    <xf numFmtId="0" fontId="93" fillId="33" borderId="136" applyNumberFormat="0" applyAlignment="0" applyProtection="0"/>
    <xf numFmtId="0" fontId="93" fillId="33" borderId="136" applyNumberFormat="0" applyAlignment="0" applyProtection="0"/>
    <xf numFmtId="0" fontId="93" fillId="33" borderId="136" applyNumberFormat="0" applyAlignment="0" applyProtection="0"/>
    <xf numFmtId="0" fontId="93" fillId="33" borderId="136" applyNumberFormat="0" applyAlignment="0" applyProtection="0"/>
    <xf numFmtId="0" fontId="93" fillId="33" borderId="136" applyNumberFormat="0" applyAlignment="0" applyProtection="0"/>
    <xf numFmtId="0" fontId="93" fillId="33" borderId="136" applyNumberFormat="0" applyAlignment="0" applyProtection="0"/>
    <xf numFmtId="0" fontId="93" fillId="33" borderId="136" applyNumberFormat="0" applyAlignment="0" applyProtection="0"/>
    <xf numFmtId="0" fontId="93" fillId="33" borderId="136" applyNumberFormat="0" applyAlignment="0" applyProtection="0"/>
    <xf numFmtId="0" fontId="93" fillId="33" borderId="136" applyNumberFormat="0" applyAlignment="0" applyProtection="0"/>
    <xf numFmtId="43" fontId="52" fillId="0" borderId="0" applyFont="0" applyFill="0" applyBorder="0" applyAlignment="0" applyProtection="0">
      <alignment vertical="center"/>
    </xf>
    <xf numFmtId="0" fontId="93" fillId="33" borderId="136" applyNumberFormat="0" applyAlignment="0" applyProtection="0"/>
    <xf numFmtId="0" fontId="93" fillId="33" borderId="136" applyNumberFormat="0" applyAlignment="0" applyProtection="0"/>
    <xf numFmtId="0" fontId="93" fillId="33" borderId="136" applyNumberFormat="0" applyAlignment="0" applyProtection="0"/>
    <xf numFmtId="0" fontId="93" fillId="33" borderId="136" applyNumberFormat="0" applyAlignment="0" applyProtection="0"/>
    <xf numFmtId="0" fontId="93" fillId="33" borderId="136" applyNumberFormat="0" applyAlignment="0" applyProtection="0"/>
    <xf numFmtId="0" fontId="93" fillId="33" borderId="136" applyNumberFormat="0" applyAlignment="0" applyProtection="0"/>
    <xf numFmtId="0" fontId="93" fillId="33" borderId="136" applyNumberFormat="0" applyAlignment="0" applyProtection="0"/>
    <xf numFmtId="0" fontId="93" fillId="33" borderId="136" applyNumberFormat="0" applyAlignment="0" applyProtection="0"/>
    <xf numFmtId="0" fontId="93" fillId="33" borderId="136" applyNumberFormat="0" applyAlignment="0" applyProtection="0"/>
    <xf numFmtId="0" fontId="93" fillId="33" borderId="136" applyNumberFormat="0" applyAlignment="0" applyProtection="0"/>
    <xf numFmtId="0" fontId="93" fillId="33" borderId="136" applyNumberFormat="0" applyAlignment="0" applyProtection="0"/>
    <xf numFmtId="0" fontId="85" fillId="30" borderId="0" applyNumberFormat="0" applyBorder="0" applyAlignment="0" applyProtection="0"/>
    <xf numFmtId="218" fontId="72" fillId="0" borderId="0" applyFill="0" applyAlignment="0"/>
    <xf numFmtId="237" fontId="72" fillId="0" borderId="0" applyFill="0" applyAlignment="0"/>
    <xf numFmtId="230" fontId="26" fillId="0" borderId="0" applyFont="0">
      <alignment horizontal="left"/>
    </xf>
    <xf numFmtId="230" fontId="12" fillId="0" borderId="0">
      <alignment horizontal="left"/>
    </xf>
    <xf numFmtId="230" fontId="26" fillId="0" borderId="0" applyFont="0" applyFill="0" applyBorder="0">
      <alignment horizontal="left"/>
    </xf>
    <xf numFmtId="230" fontId="12" fillId="0" borderId="0" applyFill="0" applyBorder="0">
      <alignment horizontal="left"/>
    </xf>
    <xf numFmtId="40" fontId="72" fillId="0" borderId="0" applyFont="0">
      <protection locked="0"/>
    </xf>
    <xf numFmtId="40" fontId="12" fillId="0" borderId="0">
      <protection locked="0"/>
    </xf>
    <xf numFmtId="0" fontId="141" fillId="0" borderId="0"/>
    <xf numFmtId="0" fontId="149" fillId="0" borderId="26"/>
    <xf numFmtId="0" fontId="149" fillId="0" borderId="147"/>
    <xf numFmtId="203" fontId="12" fillId="0" borderId="0" applyFill="0" applyBorder="0" applyAlignment="0"/>
    <xf numFmtId="205" fontId="84" fillId="0" borderId="0" applyFill="0" applyBorder="0" applyAlignment="0"/>
    <xf numFmtId="203" fontId="12" fillId="0" borderId="0" applyFill="0" applyBorder="0" applyAlignment="0"/>
    <xf numFmtId="202" fontId="12" fillId="0" borderId="0" applyFill="0" applyBorder="0" applyAlignment="0"/>
    <xf numFmtId="205" fontId="84" fillId="0" borderId="0" applyFill="0" applyBorder="0" applyAlignment="0"/>
    <xf numFmtId="0" fontId="94" fillId="0" borderId="36" applyNumberFormat="0" applyFill="0" applyAlignment="0" applyProtection="0"/>
    <xf numFmtId="0" fontId="187" fillId="0" borderId="148" applyNumberFormat="0" applyFill="0" applyAlignment="0" applyProtection="0"/>
    <xf numFmtId="205" fontId="71" fillId="47" borderId="0"/>
    <xf numFmtId="230" fontId="26" fillId="0" borderId="0" applyFont="0" applyFill="0" applyBorder="0">
      <alignment horizontal="left"/>
    </xf>
    <xf numFmtId="230" fontId="12" fillId="0" borderId="0" applyFill="0" applyBorder="0">
      <alignment horizontal="left"/>
    </xf>
    <xf numFmtId="230" fontId="26" fillId="0" borderId="0" applyFont="0" applyFill="0" applyBorder="0">
      <alignment horizontal="left"/>
    </xf>
    <xf numFmtId="230" fontId="12" fillId="0" borderId="0" applyFill="0" applyBorder="0">
      <alignment horizontal="left"/>
    </xf>
    <xf numFmtId="207" fontId="70" fillId="0" borderId="0">
      <alignment horizontal="left" vertical="top"/>
      <protection locked="0"/>
    </xf>
    <xf numFmtId="207" fontId="72" fillId="0" borderId="0" applyFont="0"/>
    <xf numFmtId="207" fontId="12" fillId="0" borderId="0"/>
    <xf numFmtId="228" fontId="12" fillId="0" borderId="0" applyFill="0" applyBorder="0" applyAlignment="0" applyProtection="0"/>
    <xf numFmtId="225" fontId="12" fillId="0" borderId="0" applyFill="0" applyBorder="0" applyAlignment="0" applyProtection="0"/>
    <xf numFmtId="230" fontId="26" fillId="0" borderId="0" applyFont="0" applyFill="0" applyBorder="0">
      <alignment horizontal="left"/>
    </xf>
    <xf numFmtId="230" fontId="12" fillId="0" borderId="0" applyFill="0" applyBorder="0">
      <alignment horizontal="left"/>
    </xf>
    <xf numFmtId="254" fontId="12" fillId="0" borderId="0" applyFont="0" applyFill="0" applyBorder="0" applyAlignment="0" applyProtection="0"/>
    <xf numFmtId="255" fontId="12" fillId="0" borderId="0" applyFont="0" applyFill="0" applyBorder="0" applyAlignment="0" applyProtection="0"/>
    <xf numFmtId="230" fontId="26" fillId="0" borderId="0" applyFont="0">
      <alignment horizontal="left"/>
    </xf>
    <xf numFmtId="230" fontId="12" fillId="0" borderId="0">
      <alignment horizontal="left"/>
    </xf>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18" fillId="0" borderId="0">
      <alignment horizontal="justify" vertical="top" wrapText="1"/>
    </xf>
    <xf numFmtId="49" fontId="71" fillId="0" borderId="0">
      <alignment horizontal="center" vertical="top"/>
    </xf>
    <xf numFmtId="37" fontId="203" fillId="0" borderId="0"/>
    <xf numFmtId="224" fontId="171" fillId="0" borderId="0"/>
    <xf numFmtId="224" fontId="182" fillId="0" borderId="0"/>
    <xf numFmtId="224" fontId="182" fillId="0" borderId="0"/>
    <xf numFmtId="43" fontId="52" fillId="0" borderId="0" applyFont="0" applyFill="0" applyBorder="0" applyAlignment="0" applyProtection="0">
      <alignment vertical="center"/>
    </xf>
    <xf numFmtId="0" fontId="147" fillId="0" borderId="0"/>
    <xf numFmtId="0" fontId="12" fillId="0" borderId="0"/>
    <xf numFmtId="43" fontId="52" fillId="0" borderId="0" applyFont="0" applyFill="0" applyBorder="0" applyAlignment="0" applyProtection="0">
      <alignment vertical="center"/>
    </xf>
    <xf numFmtId="0" fontId="12" fillId="0" borderId="0"/>
    <xf numFmtId="0" fontId="12" fillId="0" borderId="0"/>
    <xf numFmtId="0" fontId="12" fillId="0" borderId="0"/>
    <xf numFmtId="0" fontId="12" fillId="0" borderId="0"/>
    <xf numFmtId="0" fontId="147" fillId="0" borderId="0"/>
    <xf numFmtId="0" fontId="12" fillId="0" borderId="0"/>
    <xf numFmtId="0" fontId="12" fillId="0" borderId="0"/>
    <xf numFmtId="0" fontId="12" fillId="0" borderId="0"/>
    <xf numFmtId="0" fontId="12" fillId="0" borderId="0"/>
    <xf numFmtId="43" fontId="52" fillId="0" borderId="0" applyFon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1" fontId="12" fillId="0" borderId="0" applyFont="0" applyFill="0" applyBorder="0" applyAlignment="0" applyProtection="0"/>
    <xf numFmtId="0" fontId="3" fillId="0" borderId="0"/>
    <xf numFmtId="0" fontId="19" fillId="0" borderId="0"/>
    <xf numFmtId="0" fontId="19" fillId="0" borderId="0"/>
    <xf numFmtId="0" fontId="12" fillId="0" borderId="0"/>
    <xf numFmtId="0" fontId="12" fillId="0" borderId="0"/>
    <xf numFmtId="0" fontId="12" fillId="0" borderId="0"/>
    <xf numFmtId="0" fontId="19" fillId="0" borderId="0"/>
    <xf numFmtId="0" fontId="19"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3" fillId="0" borderId="0"/>
    <xf numFmtId="0" fontId="12" fillId="0" borderId="0"/>
    <xf numFmtId="0" fontId="3" fillId="0" borderId="0"/>
    <xf numFmtId="0" fontId="3" fillId="0" borderId="0"/>
    <xf numFmtId="0" fontId="3" fillId="0" borderId="0"/>
    <xf numFmtId="43" fontId="12" fillId="0" borderId="0" applyFont="0" applyFill="0" applyBorder="0" applyAlignment="0" applyProtection="0"/>
    <xf numFmtId="0" fontId="12" fillId="0" borderId="0"/>
    <xf numFmtId="0" fontId="12" fillId="0" borderId="0"/>
    <xf numFmtId="0" fontId="56" fillId="0" borderId="0"/>
    <xf numFmtId="0" fontId="3" fillId="0" borderId="0"/>
    <xf numFmtId="0" fontId="56" fillId="0" borderId="0"/>
    <xf numFmtId="0" fontId="56" fillId="0" borderId="0"/>
    <xf numFmtId="0" fontId="3" fillId="0" borderId="0"/>
    <xf numFmtId="41" fontId="3" fillId="0" borderId="0" applyFont="0" applyFill="0" applyBorder="0" applyAlignment="0" applyProtection="0"/>
    <xf numFmtId="0" fontId="180" fillId="0" borderId="0">
      <alignment vertical="center"/>
    </xf>
    <xf numFmtId="0" fontId="180" fillId="0" borderId="0">
      <alignment vertical="center"/>
    </xf>
    <xf numFmtId="43" fontId="52" fillId="0" borderId="0" applyFont="0" applyFill="0" applyBorder="0" applyAlignment="0" applyProtection="0">
      <alignment vertical="center"/>
    </xf>
    <xf numFmtId="0" fontId="180" fillId="0" borderId="0">
      <alignment vertical="center"/>
    </xf>
    <xf numFmtId="0" fontId="180" fillId="0" borderId="0">
      <alignment vertical="center"/>
    </xf>
    <xf numFmtId="0" fontId="19" fillId="0" borderId="0"/>
    <xf numFmtId="0" fontId="118" fillId="8" borderId="136" applyNumberFormat="0" applyAlignment="0" applyProtection="0">
      <alignment vertical="center"/>
    </xf>
    <xf numFmtId="0" fontId="161"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12" fillId="0" borderId="0"/>
    <xf numFmtId="0" fontId="19" fillId="0" borderId="0"/>
    <xf numFmtId="0" fontId="19" fillId="0" borderId="0"/>
    <xf numFmtId="0" fontId="3" fillId="0" borderId="0"/>
    <xf numFmtId="43" fontId="12" fillId="0" borderId="0" applyFont="0" applyFill="0" applyBorder="0" applyAlignment="0" applyProtection="0"/>
    <xf numFmtId="0" fontId="12" fillId="0" borderId="0"/>
    <xf numFmtId="0" fontId="12" fillId="0" borderId="0"/>
    <xf numFmtId="0" fontId="12" fillId="0" borderId="0"/>
    <xf numFmtId="0" fontId="19" fillId="0" borderId="0"/>
    <xf numFmtId="0" fontId="19" fillId="0" borderId="0"/>
    <xf numFmtId="0" fontId="19" fillId="0" borderId="0"/>
    <xf numFmtId="0" fontId="12" fillId="0" borderId="0"/>
    <xf numFmtId="41" fontId="52" fillId="0" borderId="0" applyFont="0" applyFill="0" applyBorder="0" applyAlignment="0" applyProtection="0">
      <alignment vertical="center"/>
    </xf>
    <xf numFmtId="0" fontId="180" fillId="0" borderId="0">
      <alignment vertical="center"/>
    </xf>
    <xf numFmtId="43" fontId="19" fillId="0" borderId="0" applyFont="0" applyFill="0" applyBorder="0" applyAlignment="0" applyProtection="0"/>
    <xf numFmtId="0" fontId="180" fillId="0" borderId="0">
      <alignment vertical="center"/>
    </xf>
    <xf numFmtId="41" fontId="52" fillId="0" borderId="0" applyFont="0" applyFill="0" applyBorder="0" applyAlignment="0" applyProtection="0">
      <alignment vertical="center"/>
    </xf>
    <xf numFmtId="0" fontId="16" fillId="0" borderId="0"/>
    <xf numFmtId="0" fontId="180" fillId="0" borderId="0">
      <alignment vertical="center"/>
    </xf>
    <xf numFmtId="0" fontId="180" fillId="0" borderId="0">
      <alignment vertical="center"/>
    </xf>
    <xf numFmtId="0" fontId="107"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7" fillId="0" borderId="0"/>
    <xf numFmtId="0" fontId="12" fillId="0" borderId="0"/>
    <xf numFmtId="0" fontId="107" fillId="0" borderId="0"/>
    <xf numFmtId="43" fontId="52" fillId="0" borderId="0" applyFont="0" applyFill="0" applyBorder="0" applyAlignment="0" applyProtection="0">
      <alignment vertical="center"/>
    </xf>
    <xf numFmtId="0" fontId="107" fillId="0" borderId="0"/>
    <xf numFmtId="0" fontId="19" fillId="0" borderId="0"/>
    <xf numFmtId="0" fontId="3" fillId="0" borderId="0"/>
    <xf numFmtId="0" fontId="107" fillId="0" borderId="0"/>
    <xf numFmtId="0" fontId="107" fillId="0" borderId="0"/>
    <xf numFmtId="43" fontId="52" fillId="0" borderId="0" applyFont="0" applyFill="0" applyBorder="0" applyAlignment="0" applyProtection="0">
      <alignment vertical="center"/>
    </xf>
    <xf numFmtId="43" fontId="12" fillId="0" borderId="0" applyFont="0" applyFill="0" applyBorder="0" applyAlignment="0" applyProtection="0"/>
    <xf numFmtId="0" fontId="74" fillId="0" borderId="0"/>
    <xf numFmtId="0" fontId="19" fillId="0" borderId="0"/>
    <xf numFmtId="0" fontId="19" fillId="0" borderId="0"/>
    <xf numFmtId="0" fontId="12" fillId="0" borderId="0"/>
    <xf numFmtId="0" fontId="12" fillId="0" borderId="0"/>
    <xf numFmtId="0" fontId="12" fillId="0" borderId="0"/>
    <xf numFmtId="0" fontId="19" fillId="0" borderId="0"/>
    <xf numFmtId="0" fontId="19" fillId="0" borderId="0"/>
    <xf numFmtId="0" fontId="19" fillId="0" borderId="0"/>
    <xf numFmtId="41" fontId="52" fillId="0" borderId="0" applyFont="0" applyFill="0" applyBorder="0" applyAlignment="0" applyProtection="0">
      <alignment vertical="center"/>
    </xf>
    <xf numFmtId="0" fontId="19" fillId="0" borderId="0"/>
    <xf numFmtId="0" fontId="69" fillId="0" borderId="0"/>
    <xf numFmtId="0" fontId="57" fillId="0" borderId="0"/>
    <xf numFmtId="0" fontId="12" fillId="0" borderId="0"/>
    <xf numFmtId="0" fontId="3" fillId="0" borderId="0"/>
    <xf numFmtId="0" fontId="19" fillId="0" borderId="0"/>
    <xf numFmtId="0" fontId="180" fillId="0" borderId="0">
      <alignment vertical="center"/>
    </xf>
    <xf numFmtId="0" fontId="180" fillId="0" borderId="0">
      <alignment vertical="center"/>
    </xf>
    <xf numFmtId="44" fontId="52" fillId="0" borderId="0" applyFont="0" applyFill="0" applyBorder="0" applyAlignment="0" applyProtection="0">
      <alignment vertical="center"/>
    </xf>
    <xf numFmtId="0" fontId="19" fillId="0" borderId="0"/>
    <xf numFmtId="0" fontId="19" fillId="0" borderId="0"/>
    <xf numFmtId="0" fontId="19" fillId="0" borderId="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 fillId="0" borderId="0"/>
    <xf numFmtId="0" fontId="12" fillId="0" borderId="0"/>
    <xf numFmtId="0" fontId="154" fillId="0" borderId="0"/>
    <xf numFmtId="0" fontId="12" fillId="0" borderId="0"/>
    <xf numFmtId="0" fontId="12" fillId="0" borderId="0"/>
    <xf numFmtId="43" fontId="52" fillId="0" borderId="0" applyFont="0" applyFill="0" applyBorder="0" applyAlignment="0" applyProtection="0">
      <alignment vertical="center"/>
    </xf>
    <xf numFmtId="0" fontId="103" fillId="0" borderId="0">
      <alignment vertical="center" wrapText="1"/>
    </xf>
    <xf numFmtId="0" fontId="12" fillId="0" borderId="0"/>
    <xf numFmtId="0" fontId="19" fillId="0" borderId="0"/>
    <xf numFmtId="0" fontId="19"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1" fontId="52" fillId="0" borderId="0" applyFont="0" applyFill="0" applyBorder="0" applyAlignment="0" applyProtection="0">
      <alignment vertical="center"/>
    </xf>
    <xf numFmtId="0" fontId="16" fillId="0" borderId="0"/>
    <xf numFmtId="0" fontId="10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1" fontId="52" fillId="0" borderId="0" applyFont="0" applyFill="0" applyBorder="0" applyAlignment="0" applyProtection="0">
      <alignment vertical="center"/>
    </xf>
    <xf numFmtId="41" fontId="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43" fontId="52" fillId="0" borderId="0" applyFon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52" fillId="0" borderId="0" applyFont="0" applyFill="0" applyBorder="0" applyAlignment="0" applyProtection="0">
      <alignment vertical="center"/>
    </xf>
    <xf numFmtId="0" fontId="12" fillId="0" borderId="0"/>
    <xf numFmtId="0" fontId="40" fillId="21" borderId="137" applyNumberFormat="0" applyAlignment="0" applyProtection="0"/>
    <xf numFmtId="0" fontId="12" fillId="21" borderId="137" applyNumberFormat="0" applyAlignment="0" applyProtection="0"/>
    <xf numFmtId="0" fontId="12" fillId="21" borderId="137" applyNumberFormat="0" applyAlignment="0" applyProtection="0"/>
    <xf numFmtId="0" fontId="12" fillId="21" borderId="137" applyNumberFormat="0" applyAlignment="0" applyProtection="0"/>
    <xf numFmtId="0" fontId="40" fillId="21" borderId="149" applyNumberFormat="0" applyAlignment="0" applyProtection="0"/>
    <xf numFmtId="0" fontId="12" fillId="21" borderId="149" applyNumberFormat="0" applyAlignment="0" applyProtection="0"/>
    <xf numFmtId="0" fontId="12" fillId="21" borderId="149" applyNumberFormat="0" applyAlignment="0" applyProtection="0"/>
    <xf numFmtId="0" fontId="40" fillId="21" borderId="137" applyNumberFormat="0" applyAlignment="0" applyProtection="0"/>
    <xf numFmtId="0" fontId="12" fillId="21" borderId="137" applyNumberFormat="0" applyAlignment="0" applyProtection="0"/>
    <xf numFmtId="0" fontId="12" fillId="21" borderId="137" applyNumberFormat="0" applyAlignment="0" applyProtection="0"/>
    <xf numFmtId="0" fontId="12" fillId="21" borderId="137" applyNumberFormat="0" applyAlignment="0" applyProtection="0"/>
    <xf numFmtId="210" fontId="72" fillId="0" borderId="0" applyFont="0">
      <protection locked="0"/>
    </xf>
    <xf numFmtId="210" fontId="12" fillId="0" borderId="0">
      <protection locked="0"/>
    </xf>
    <xf numFmtId="0" fontId="41" fillId="0" borderId="150" applyNumberFormat="0" applyFill="0" applyProtection="0">
      <alignment horizontal="left" vertical="top"/>
    </xf>
    <xf numFmtId="0" fontId="95" fillId="44" borderId="138" applyNumberFormat="0" applyAlignment="0" applyProtection="0"/>
    <xf numFmtId="0" fontId="95" fillId="8" borderId="138" applyNumberFormat="0" applyAlignment="0" applyProtection="0"/>
    <xf numFmtId="0" fontId="95" fillId="8" borderId="138" applyNumberFormat="0" applyAlignment="0" applyProtection="0"/>
    <xf numFmtId="0" fontId="95" fillId="8" borderId="138" applyNumberFormat="0" applyAlignment="0" applyProtection="0"/>
    <xf numFmtId="0" fontId="95" fillId="31" borderId="138" applyNumberFormat="0" applyAlignment="0" applyProtection="0"/>
    <xf numFmtId="0" fontId="95" fillId="31" borderId="138" applyNumberFormat="0" applyAlignment="0" applyProtection="0"/>
    <xf numFmtId="0" fontId="95" fillId="44" borderId="138" applyNumberFormat="0" applyAlignment="0" applyProtection="0"/>
    <xf numFmtId="0" fontId="95" fillId="8" borderId="138" applyNumberFormat="0" applyAlignment="0" applyProtection="0"/>
    <xf numFmtId="0" fontId="95" fillId="8" borderId="138" applyNumberFormat="0" applyAlignment="0" applyProtection="0"/>
    <xf numFmtId="0" fontId="95" fillId="31" borderId="138" applyNumberFormat="0" applyAlignment="0" applyProtection="0"/>
    <xf numFmtId="0" fontId="209" fillId="13" borderId="0"/>
    <xf numFmtId="0" fontId="209" fillId="31" borderId="0"/>
    <xf numFmtId="9" fontId="19" fillId="0" borderId="0" applyFont="0" applyFill="0" applyBorder="0" applyAlignment="0" applyProtection="0"/>
    <xf numFmtId="211" fontId="161" fillId="0" borderId="0" applyFont="0" applyFill="0" applyBorder="0" applyAlignment="0" applyProtection="0"/>
    <xf numFmtId="211" fontId="12" fillId="0" borderId="0" applyFill="0" applyBorder="0" applyAlignment="0" applyProtection="0"/>
    <xf numFmtId="211" fontId="12" fillId="0" borderId="0" applyFill="0" applyBorder="0" applyAlignment="0" applyProtection="0"/>
    <xf numFmtId="211" fontId="161" fillId="0" borderId="0" applyFont="0" applyFill="0" applyBorder="0" applyAlignment="0" applyProtection="0"/>
    <xf numFmtId="190" fontId="12" fillId="0" borderId="0" applyFont="0" applyFill="0" applyBorder="0" applyAlignment="0" applyProtection="0"/>
    <xf numFmtId="190" fontId="12" fillId="0" borderId="0" applyFill="0" applyBorder="0" applyAlignment="0" applyProtection="0"/>
    <xf numFmtId="190" fontId="12" fillId="0" borderId="0" applyFill="0" applyBorder="0" applyAlignment="0" applyProtection="0"/>
    <xf numFmtId="10" fontId="40" fillId="0" borderId="0" applyFill="0" applyBorder="0" applyAlignment="0" applyProtection="0"/>
    <xf numFmtId="10" fontId="12" fillId="0" borderId="0" applyFill="0" applyBorder="0" applyAlignment="0" applyProtection="0"/>
    <xf numFmtId="10" fontId="12" fillId="0" borderId="0" applyFill="0" applyBorder="0" applyAlignment="0" applyProtection="0"/>
    <xf numFmtId="10" fontId="12" fillId="0" borderId="0" applyFill="0" applyBorder="0" applyAlignment="0" applyProtection="0"/>
    <xf numFmtId="10" fontId="12"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ill="0" applyBorder="0" applyAlignment="0" applyProtection="0"/>
    <xf numFmtId="9" fontId="12" fillId="0" borderId="0" applyFill="0" applyBorder="0" applyAlignment="0" applyProtection="0"/>
    <xf numFmtId="9" fontId="12" fillId="0" borderId="0" applyFont="0" applyFill="0" applyBorder="0" applyAlignment="0" applyProtection="0"/>
    <xf numFmtId="9" fontId="12"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ill="0" applyBorder="0" applyAlignment="0" applyProtection="0"/>
    <xf numFmtId="9" fontId="12"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ill="0" applyBorder="0" applyAlignment="0" applyProtection="0"/>
    <xf numFmtId="43" fontId="52"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4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231" fontId="65" fillId="47" borderId="0"/>
    <xf numFmtId="246" fontId="72" fillId="13" borderId="0"/>
    <xf numFmtId="219" fontId="72" fillId="31" borderId="0"/>
    <xf numFmtId="219" fontId="72" fillId="31" borderId="0"/>
    <xf numFmtId="233" fontId="12" fillId="13" borderId="0"/>
    <xf numFmtId="235" fontId="12" fillId="31" borderId="0"/>
    <xf numFmtId="203" fontId="12" fillId="0" borderId="0" applyFill="0" applyBorder="0" applyAlignment="0"/>
    <xf numFmtId="205" fontId="84" fillId="0" borderId="0" applyFill="0" applyBorder="0" applyAlignment="0"/>
    <xf numFmtId="203" fontId="12" fillId="0" borderId="0" applyFill="0" applyBorder="0" applyAlignment="0"/>
    <xf numFmtId="202" fontId="12" fillId="0" borderId="0" applyFill="0" applyBorder="0" applyAlignment="0"/>
    <xf numFmtId="205" fontId="84" fillId="0" borderId="0" applyFill="0" applyBorder="0" applyAlignment="0"/>
    <xf numFmtId="0" fontId="84" fillId="0" borderId="0">
      <alignment horizontal="left" vertical="top"/>
    </xf>
    <xf numFmtId="0" fontId="192" fillId="0" borderId="0">
      <alignment horizontal="left" vertical="top"/>
    </xf>
    <xf numFmtId="0" fontId="196" fillId="0" borderId="0">
      <alignment horizontal="left" vertical="top"/>
    </xf>
    <xf numFmtId="0" fontId="83" fillId="48" borderId="23">
      <alignment horizontal="left"/>
    </xf>
    <xf numFmtId="0" fontId="83" fillId="18" borderId="151">
      <alignment horizontal="left"/>
    </xf>
    <xf numFmtId="0" fontId="152" fillId="1" borderId="0">
      <alignment horizontal="center" vertical="center"/>
    </xf>
    <xf numFmtId="0" fontId="152" fillId="49" borderId="0">
      <alignment horizontal="center" vertical="center"/>
    </xf>
    <xf numFmtId="0" fontId="152" fillId="1" borderId="28">
      <alignment horizontal="centerContinuous" vertical="center"/>
    </xf>
    <xf numFmtId="0" fontId="152" fillId="49" borderId="5">
      <alignment horizontal="center" vertical="center"/>
    </xf>
    <xf numFmtId="0" fontId="105" fillId="48" borderId="1">
      <alignment horizontal="left" vertical="center"/>
    </xf>
    <xf numFmtId="0" fontId="105" fillId="18" borderId="152">
      <alignment horizontal="left" vertical="center"/>
    </xf>
    <xf numFmtId="0" fontId="84" fillId="0" borderId="0">
      <alignment horizontal="left" vertical="top"/>
    </xf>
    <xf numFmtId="214" fontId="84" fillId="0" borderId="0">
      <alignment horizontal="right" vertical="top"/>
    </xf>
    <xf numFmtId="214" fontId="84" fillId="0" borderId="0">
      <alignment horizontal="right" vertical="top"/>
    </xf>
    <xf numFmtId="214" fontId="84" fillId="0" borderId="0">
      <alignment horizontal="right" vertical="top"/>
    </xf>
    <xf numFmtId="0" fontId="192" fillId="0" borderId="0">
      <alignment horizontal="centerContinuous" vertical="top"/>
    </xf>
    <xf numFmtId="0" fontId="192" fillId="0" borderId="0">
      <alignment horizontal="center" vertical="top"/>
    </xf>
    <xf numFmtId="0" fontId="64" fillId="0" borderId="0" applyNumberFormat="0" applyFont="0" applyFill="0" applyBorder="0" applyAlignment="0" applyProtection="0">
      <alignment horizontal="left"/>
    </xf>
    <xf numFmtId="4" fontId="64" fillId="0" borderId="0" applyFont="0" applyFill="0" applyBorder="0" applyAlignment="0" applyProtection="0"/>
    <xf numFmtId="40" fontId="26" fillId="0" borderId="0" applyFont="0">
      <protection locked="0"/>
    </xf>
    <xf numFmtId="40" fontId="12" fillId="0" borderId="0">
      <protection locked="0"/>
    </xf>
    <xf numFmtId="40" fontId="25" fillId="0" borderId="0" applyFont="0">
      <protection locked="0"/>
    </xf>
    <xf numFmtId="40" fontId="12" fillId="0" borderId="0">
      <protection locked="0"/>
    </xf>
    <xf numFmtId="14" fontId="157" fillId="0" borderId="0" applyNumberFormat="0" applyFill="0" applyBorder="0" applyAlignment="0" applyProtection="0">
      <alignment horizontal="left"/>
    </xf>
    <xf numFmtId="14" fontId="157" fillId="0" borderId="0" applyNumberFormat="0" applyFill="0" applyBorder="0" applyAlignment="0" applyProtection="0">
      <alignment horizontal="left"/>
    </xf>
    <xf numFmtId="215" fontId="157" fillId="0" borderId="0" applyNumberFormat="0" applyFill="0" applyBorder="0" applyAlignment="0" applyProtection="0">
      <alignment horizontal="left"/>
    </xf>
    <xf numFmtId="257" fontId="12" fillId="13" borderId="0"/>
    <xf numFmtId="258" fontId="12" fillId="31" borderId="0"/>
    <xf numFmtId="259" fontId="72" fillId="13" borderId="0"/>
    <xf numFmtId="253" fontId="72" fillId="31" borderId="0"/>
    <xf numFmtId="256" fontId="72" fillId="13" borderId="0"/>
    <xf numFmtId="212" fontId="12" fillId="0" borderId="0" applyFont="0" applyFill="0" applyBorder="0" applyProtection="0"/>
    <xf numFmtId="240" fontId="12" fillId="0" borderId="0" applyFill="0" applyBorder="0" applyProtection="0"/>
    <xf numFmtId="240" fontId="12" fillId="0" borderId="0" applyFill="0" applyBorder="0" applyProtection="0"/>
    <xf numFmtId="0" fontId="89" fillId="22" borderId="0" applyNumberFormat="0" applyBorder="0" applyAlignment="0" applyProtection="0"/>
    <xf numFmtId="207" fontId="175" fillId="0" borderId="0" applyFont="0">
      <alignment horizontal="left"/>
    </xf>
    <xf numFmtId="207" fontId="12" fillId="0" borderId="0">
      <alignment horizontal="left"/>
    </xf>
    <xf numFmtId="0" fontId="95" fillId="31" borderId="138" applyNumberFormat="0" applyAlignment="0" applyProtection="0"/>
    <xf numFmtId="1" fontId="16" fillId="0" borderId="0" applyBorder="0">
      <alignment horizontal="left" vertical="top" wrapText="1"/>
    </xf>
    <xf numFmtId="0" fontId="64" fillId="0" borderId="0"/>
    <xf numFmtId="0" fontId="40" fillId="0" borderId="0"/>
    <xf numFmtId="0" fontId="40" fillId="0" borderId="0"/>
    <xf numFmtId="166" fontId="12" fillId="0" borderId="0" applyFill="0" applyBorder="0" applyAlignment="0" applyProtection="0"/>
    <xf numFmtId="0" fontId="12" fillId="0" borderId="0"/>
    <xf numFmtId="0" fontId="12" fillId="0" borderId="0"/>
    <xf numFmtId="0" fontId="40" fillId="0" borderId="0"/>
    <xf numFmtId="0" fontId="40" fillId="0" borderId="0"/>
    <xf numFmtId="43" fontId="52" fillId="0" borderId="0" applyFont="0" applyFill="0" applyBorder="0" applyAlignment="0" applyProtection="0">
      <alignment vertical="center"/>
    </xf>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40" fillId="0" borderId="0"/>
    <xf numFmtId="0" fontId="40" fillId="0" borderId="0"/>
    <xf numFmtId="0" fontId="174" fillId="0" borderId="0"/>
    <xf numFmtId="0" fontId="12" fillId="0" borderId="0"/>
    <xf numFmtId="0" fontId="12" fillId="0" borderId="0"/>
    <xf numFmtId="0" fontId="12" fillId="0" borderId="0"/>
    <xf numFmtId="0" fontId="12" fillId="0" borderId="0"/>
    <xf numFmtId="0" fontId="210" fillId="0" borderId="0" applyNumberFormat="0" applyProtection="0">
      <alignment wrapText="1"/>
      <protection locked="0"/>
    </xf>
    <xf numFmtId="0" fontId="210" fillId="0" borderId="0" applyNumberFormat="0" applyProtection="0">
      <alignment wrapText="1"/>
    </xf>
    <xf numFmtId="207" fontId="83" fillId="0" borderId="153">
      <alignment vertical="center"/>
    </xf>
    <xf numFmtId="207" fontId="83" fillId="0" borderId="154">
      <alignment vertical="center"/>
    </xf>
    <xf numFmtId="207" fontId="26" fillId="0" borderId="0" applyFont="0">
      <protection locked="0"/>
    </xf>
    <xf numFmtId="207" fontId="12" fillId="0" borderId="0">
      <protection locked="0"/>
    </xf>
    <xf numFmtId="207" fontId="26" fillId="0" borderId="0" applyFill="0" applyProtection="0">
      <protection locked="0"/>
    </xf>
    <xf numFmtId="207" fontId="26" fillId="0" borderId="0" applyFill="0" applyProtection="0"/>
    <xf numFmtId="230" fontId="71" fillId="50" borderId="0" applyNumberFormat="0" applyAlignment="0">
      <alignment horizontal="left" vertical="top"/>
    </xf>
    <xf numFmtId="227" fontId="12" fillId="0" borderId="0" applyFill="0" applyBorder="0" applyAlignment="0"/>
    <xf numFmtId="236" fontId="12" fillId="0" borderId="0" applyFill="0" applyBorder="0" applyAlignment="0"/>
    <xf numFmtId="0" fontId="88" fillId="0" borderId="0" applyNumberFormat="0" applyFill="0" applyBorder="0" applyAlignment="0" applyProtection="0"/>
    <xf numFmtId="40" fontId="105" fillId="0" borderId="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230" fontId="197" fillId="0" borderId="29" applyNumberFormat="0" applyFill="0" applyProtection="0">
      <alignment horizontal="center"/>
    </xf>
    <xf numFmtId="0" fontId="197" fillId="0" borderId="155" applyNumberFormat="0" applyFill="0" applyProtection="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83" fillId="0" borderId="33" applyNumberFormat="0" applyFill="0" applyAlignment="0" applyProtection="0"/>
    <xf numFmtId="0" fontId="181" fillId="0" borderId="40" applyNumberFormat="0" applyFill="0" applyAlignment="0" applyProtection="0"/>
    <xf numFmtId="0" fontId="144" fillId="0" borderId="146" applyNumberFormat="0" applyFill="0" applyAlignment="0" applyProtection="0"/>
    <xf numFmtId="0" fontId="144" fillId="0" borderId="0" applyNumberFormat="0" applyFill="0" applyBorder="0" applyAlignment="0" applyProtection="0"/>
    <xf numFmtId="0" fontId="54" fillId="0" borderId="140" applyNumberFormat="0" applyFill="0" applyAlignment="0" applyProtection="0"/>
    <xf numFmtId="0" fontId="54" fillId="0" borderId="139" applyNumberFormat="0" applyFill="0" applyAlignment="0" applyProtection="0"/>
    <xf numFmtId="0" fontId="54" fillId="0" borderId="140" applyNumberFormat="0" applyFill="0" applyAlignment="0" applyProtection="0"/>
    <xf numFmtId="0" fontId="44" fillId="0" borderId="22" applyNumberFormat="0" applyFill="0" applyAlignment="0" applyProtection="0"/>
    <xf numFmtId="0" fontId="54" fillId="0" borderId="139" applyNumberFormat="0" applyFill="0" applyAlignment="0" applyProtection="0"/>
    <xf numFmtId="0" fontId="54" fillId="0" borderId="140" applyNumberFormat="0" applyFill="0" applyAlignment="0" applyProtection="0"/>
    <xf numFmtId="0" fontId="54" fillId="0" borderId="140" applyNumberFormat="0" applyFill="0" applyAlignment="0" applyProtection="0"/>
    <xf numFmtId="0" fontId="54" fillId="0" borderId="140" applyNumberFormat="0" applyFill="0" applyAlignment="0" applyProtection="0"/>
    <xf numFmtId="0" fontId="54" fillId="0" borderId="140"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207" fontId="25" fillId="0" borderId="0"/>
    <xf numFmtId="228" fontId="40" fillId="0" borderId="0" applyFill="0" applyBorder="0" applyAlignment="0" applyProtection="0"/>
    <xf numFmtId="225" fontId="40" fillId="0" borderId="0" applyFill="0" applyBorder="0" applyAlignment="0" applyProtection="0"/>
    <xf numFmtId="229" fontId="26" fillId="0" borderId="0" applyFill="0">
      <alignment horizontal="center"/>
    </xf>
    <xf numFmtId="207" fontId="26" fillId="0" borderId="0" applyFont="0">
      <alignment horizontal="center"/>
      <protection locked="0"/>
    </xf>
    <xf numFmtId="207" fontId="12" fillId="0" borderId="0">
      <alignment horizontal="center"/>
      <protection locked="0"/>
    </xf>
    <xf numFmtId="224" fontId="70" fillId="0" borderId="1">
      <alignment horizontal="center" vertical="center"/>
    </xf>
    <xf numFmtId="260" fontId="40" fillId="0" borderId="0" applyFill="0" applyBorder="0" applyAlignment="0" applyProtection="0"/>
    <xf numFmtId="204" fontId="40" fillId="0" borderId="0" applyFill="0" applyBorder="0" applyAlignment="0" applyProtection="0"/>
    <xf numFmtId="0" fontId="186" fillId="27" borderId="32" applyNumberFormat="0" applyAlignment="0" applyProtection="0"/>
    <xf numFmtId="49" fontId="211" fillId="14" borderId="0">
      <alignment horizontal="left"/>
    </xf>
    <xf numFmtId="0" fontId="58" fillId="0" borderId="0">
      <alignment vertical="center"/>
    </xf>
    <xf numFmtId="0" fontId="13" fillId="0" borderId="0" applyNumberFormat="0" applyFill="0" applyBorder="0" applyAlignment="0" applyProtection="0"/>
    <xf numFmtId="0" fontId="13" fillId="0" borderId="0" applyNumberFormat="0" applyFill="0" applyBorder="0" applyAlignment="0" applyProtection="0"/>
    <xf numFmtId="0" fontId="187" fillId="0" borderId="0" applyNumberFormat="0" applyFill="0" applyBorder="0" applyAlignment="0" applyProtection="0"/>
    <xf numFmtId="0" fontId="194" fillId="0" borderId="0"/>
    <xf numFmtId="0" fontId="207" fillId="0" borderId="0"/>
    <xf numFmtId="0" fontId="188" fillId="22" borderId="0" applyNumberFormat="0" applyBorder="0" applyAlignment="0" applyProtection="0"/>
    <xf numFmtId="0" fontId="188" fillId="22" borderId="0" applyNumberFormat="0" applyBorder="0" applyAlignment="0" applyProtection="0"/>
    <xf numFmtId="0" fontId="185" fillId="30" borderId="0" applyNumberFormat="0" applyBorder="0" applyAlignment="0" applyProtection="0"/>
    <xf numFmtId="0" fontId="185" fillId="30" borderId="0" applyNumberFormat="0" applyBorder="0" applyAlignment="0" applyProtection="0"/>
    <xf numFmtId="0" fontId="12" fillId="0" borderId="0"/>
    <xf numFmtId="0" fontId="153" fillId="29" borderId="0" applyNumberFormat="0" applyBorder="0" applyAlignment="0" applyProtection="0"/>
    <xf numFmtId="0" fontId="153" fillId="29"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25" borderId="0" applyNumberFormat="0" applyBorder="0" applyAlignment="0" applyProtection="0"/>
    <xf numFmtId="0" fontId="153" fillId="25"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24" borderId="0" applyNumberFormat="0" applyBorder="0" applyAlignment="0" applyProtection="0"/>
    <xf numFmtId="0" fontId="153" fillId="24" borderId="0" applyNumberFormat="0" applyBorder="0" applyAlignment="0" applyProtection="0"/>
    <xf numFmtId="0" fontId="153" fillId="26" borderId="0" applyNumberFormat="0" applyBorder="0" applyAlignment="0" applyProtection="0"/>
    <xf numFmtId="0" fontId="153" fillId="26" borderId="0" applyNumberFormat="0" applyBorder="0" applyAlignment="0" applyProtection="0"/>
    <xf numFmtId="0" fontId="189" fillId="0" borderId="0" applyNumberFormat="0" applyFill="0" applyBorder="0" applyAlignment="0" applyProtection="0"/>
    <xf numFmtId="0" fontId="202" fillId="0" borderId="39" applyNumberFormat="0" applyFill="0" applyAlignment="0" applyProtection="0"/>
    <xf numFmtId="0" fontId="202" fillId="0" borderId="39" applyNumberFormat="0" applyFill="0" applyAlignment="0" applyProtection="0"/>
    <xf numFmtId="0" fontId="206" fillId="0" borderId="40" applyNumberFormat="0" applyFill="0" applyAlignment="0" applyProtection="0"/>
    <xf numFmtId="0" fontId="206" fillId="0" borderId="40" applyNumberFormat="0" applyFill="0" applyAlignment="0" applyProtection="0"/>
    <xf numFmtId="0" fontId="190" fillId="0" borderId="41" applyNumberFormat="0" applyFill="0" applyAlignment="0" applyProtection="0"/>
    <xf numFmtId="0" fontId="190" fillId="0" borderId="41" applyNumberFormat="0" applyFill="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73" fillId="0" borderId="0"/>
    <xf numFmtId="0" fontId="208" fillId="27" borderId="32" applyNumberFormat="0" applyAlignment="0" applyProtection="0"/>
    <xf numFmtId="0" fontId="208" fillId="27" borderId="32" applyNumberFormat="0" applyAlignment="0" applyProtection="0"/>
    <xf numFmtId="0" fontId="212" fillId="0" borderId="140" applyNumberFormat="0" applyFill="0" applyAlignment="0" applyProtection="0"/>
    <xf numFmtId="0" fontId="212" fillId="0" borderId="140" applyNumberFormat="0" applyFill="0" applyAlignment="0" applyProtection="0"/>
    <xf numFmtId="0" fontId="12" fillId="21" borderId="137" applyNumberFormat="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63" fillId="8" borderId="136" applyNumberFormat="0" applyAlignment="0" applyProtection="0"/>
    <xf numFmtId="0" fontId="163" fillId="8" borderId="136" applyNumberFormat="0" applyAlignment="0" applyProtection="0"/>
    <xf numFmtId="0" fontId="200" fillId="33" borderId="136" applyNumberFormat="0" applyAlignment="0" applyProtection="0"/>
    <xf numFmtId="0" fontId="200" fillId="33" borderId="136" applyNumberFormat="0" applyAlignment="0" applyProtection="0"/>
    <xf numFmtId="0" fontId="172" fillId="8" borderId="138" applyNumberFormat="0" applyAlignment="0" applyProtection="0"/>
    <xf numFmtId="0" fontId="172" fillId="8" borderId="138" applyNumberFormat="0" applyAlignment="0" applyProtection="0"/>
    <xf numFmtId="0" fontId="162" fillId="9" borderId="0" applyNumberFormat="0" applyBorder="0" applyAlignment="0" applyProtection="0"/>
    <xf numFmtId="0" fontId="162" fillId="9" borderId="0" applyNumberFormat="0" applyBorder="0" applyAlignment="0" applyProtection="0"/>
    <xf numFmtId="0" fontId="191" fillId="0" borderId="36" applyNumberFormat="0" applyFill="0" applyAlignment="0" applyProtection="0"/>
    <xf numFmtId="0" fontId="191" fillId="0" borderId="36" applyNumberFormat="0" applyFill="0" applyAlignment="0" applyProtection="0"/>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36" applyNumberFormat="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3" fillId="0" borderId="0" applyFont="0" applyFill="0" applyBorder="0" applyAlignment="0" applyProtection="0"/>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12" fillId="0" borderId="0" applyFont="0" applyFill="0" applyBorder="0" applyAlignment="0" applyProtection="0"/>
    <xf numFmtId="6" fontId="47" fillId="0" borderId="0" applyFill="0" applyBorder="0" applyAlignment="0" applyProtection="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44" fontId="3" fillId="0" borderId="0" applyFont="0" applyFill="0" applyBorder="0" applyAlignment="0" applyProtection="0"/>
    <xf numFmtId="43"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12" fillId="0" borderId="0" applyFont="0" applyFill="0" applyBorder="0" applyAlignment="0" applyProtection="0"/>
    <xf numFmtId="0" fontId="3" fillId="0" borderId="0"/>
    <xf numFmtId="43" fontId="64"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6" fontId="12" fillId="0" borderId="0" applyFill="0" applyBorder="0" applyAlignment="0" applyProtection="0"/>
    <xf numFmtId="43" fontId="52" fillId="0" borderId="0" applyFont="0" applyFill="0" applyBorder="0" applyAlignment="0" applyProtection="0">
      <alignment vertical="center"/>
    </xf>
    <xf numFmtId="0" fontId="3" fillId="0" borderId="0"/>
    <xf numFmtId="43" fontId="12" fillId="0" borderId="0" applyFont="0" applyFill="0" applyBorder="0" applyAlignment="0" applyProtection="0"/>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0" fontId="3" fillId="0" borderId="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31" borderId="136" applyNumberFormat="0" applyAlignment="0" applyProtection="0">
      <alignment vertical="center"/>
    </xf>
    <xf numFmtId="43" fontId="3" fillId="0" borderId="0" applyFont="0" applyFill="0" applyBorder="0" applyAlignment="0" applyProtection="0"/>
    <xf numFmtId="0" fontId="118" fillId="13" borderId="136" applyNumberFormat="0" applyAlignment="0" applyProtection="0">
      <alignment vertical="center"/>
    </xf>
    <xf numFmtId="43" fontId="52" fillId="0" borderId="0" applyFont="0" applyFill="0" applyBorder="0" applyAlignment="0" applyProtection="0">
      <alignment vertical="center"/>
    </xf>
    <xf numFmtId="0" fontId="118" fillId="31" borderId="136" applyNumberFormat="0" applyAlignment="0" applyProtection="0">
      <alignment vertical="center"/>
    </xf>
    <xf numFmtId="0" fontId="118" fillId="31" borderId="136" applyNumberFormat="0" applyAlignment="0" applyProtection="0">
      <alignment vertical="center"/>
    </xf>
    <xf numFmtId="43" fontId="58" fillId="0" borderId="0" applyFont="0" applyFill="0" applyBorder="0" applyAlignment="0" applyProtection="0">
      <alignment vertical="center"/>
    </xf>
    <xf numFmtId="0" fontId="118" fillId="31" borderId="13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31" borderId="13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31" borderId="136" applyNumberFormat="0" applyAlignment="0" applyProtection="0">
      <alignment vertical="center"/>
    </xf>
    <xf numFmtId="0" fontId="3" fillId="0" borderId="0"/>
    <xf numFmtId="0" fontId="118" fillId="8" borderId="136" applyNumberFormat="0" applyAlignment="0" applyProtection="0">
      <alignment vertical="center"/>
    </xf>
    <xf numFmtId="0" fontId="118" fillId="8" borderId="136" applyNumberFormat="0" applyAlignment="0" applyProtection="0">
      <alignment vertical="center"/>
    </xf>
    <xf numFmtId="0" fontId="118" fillId="8" borderId="13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8" borderId="136" applyNumberFormat="0" applyAlignment="0" applyProtection="0">
      <alignment vertical="center"/>
    </xf>
    <xf numFmtId="43" fontId="52" fillId="0" borderId="0" applyFont="0" applyFill="0" applyBorder="0" applyAlignment="0" applyProtection="0">
      <alignment vertical="center"/>
    </xf>
    <xf numFmtId="0" fontId="118" fillId="8" borderId="136" applyNumberFormat="0" applyAlignment="0" applyProtection="0">
      <alignment vertical="center"/>
    </xf>
    <xf numFmtId="0" fontId="118" fillId="13" borderId="136" applyNumberFormat="0" applyAlignment="0" applyProtection="0">
      <alignment vertical="center"/>
    </xf>
    <xf numFmtId="0" fontId="118" fillId="13" borderId="136" applyNumberFormat="0" applyAlignment="0" applyProtection="0">
      <alignment vertical="center"/>
    </xf>
    <xf numFmtId="43" fontId="52" fillId="0" borderId="0" applyFont="0" applyFill="0" applyBorder="0" applyAlignment="0" applyProtection="0">
      <alignment vertical="center"/>
    </xf>
    <xf numFmtId="0" fontId="121" fillId="40" borderId="32"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3"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9" fillId="0" borderId="0" applyFont="0" applyFill="0" applyBorder="0" applyAlignment="0" applyProtection="0"/>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3" fillId="0" borderId="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3" fillId="0" borderId="0"/>
    <xf numFmtId="0" fontId="60"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0" fontId="3" fillId="0" borderId="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6" fontId="47" fillId="0" borderId="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12" fillId="0" borderId="0" applyFont="0" applyFill="0" applyBorder="0" applyAlignment="0" applyProtection="0"/>
    <xf numFmtId="43" fontId="3" fillId="0" borderId="0" applyFont="0" applyFill="0" applyBorder="0" applyAlignment="0" applyProtection="0"/>
    <xf numFmtId="41" fontId="52" fillId="0" borderId="0" applyFont="0" applyFill="0" applyBorder="0" applyAlignment="0" applyProtection="0">
      <alignment vertical="center"/>
    </xf>
    <xf numFmtId="0" fontId="3" fillId="0" borderId="0"/>
    <xf numFmtId="41" fontId="52" fillId="0" borderId="0" applyFont="0" applyFill="0" applyBorder="0" applyAlignment="0" applyProtection="0">
      <alignment vertical="center"/>
    </xf>
    <xf numFmtId="43" fontId="62" fillId="0" borderId="0" applyFont="0" applyFill="0" applyBorder="0" applyAlignment="0" applyProtection="0"/>
    <xf numFmtId="41"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166" fontId="47" fillId="0" borderId="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0" fontId="3" fillId="0" borderId="0"/>
    <xf numFmtId="0" fontId="3" fillId="0" borderId="0"/>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37" applyNumberFormat="0" applyAlignment="0" applyProtection="0">
      <alignment vertical="center"/>
    </xf>
    <xf numFmtId="43" fontId="52" fillId="0" borderId="0" applyFont="0" applyFill="0" applyBorder="0" applyAlignment="0" applyProtection="0">
      <alignment vertical="center"/>
    </xf>
    <xf numFmtId="0" fontId="47" fillId="21" borderId="13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0" fontId="3" fillId="0" borderId="0"/>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9"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12" fillId="0" borderId="0" applyFill="0" applyBorder="0" applyAlignment="0" applyProtection="0"/>
    <xf numFmtId="43" fontId="52" fillId="0" borderId="0" applyFont="0" applyFill="0" applyBorder="0" applyAlignment="0" applyProtection="0">
      <alignment vertical="center"/>
    </xf>
    <xf numFmtId="0" fontId="3" fillId="0" borderId="0"/>
    <xf numFmtId="43" fontId="64" fillId="0" borderId="0" applyFont="0" applyFill="0" applyBorder="0" applyAlignment="0" applyProtection="0"/>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64" fillId="0" borderId="0" applyFont="0" applyFill="0" applyBorder="0" applyAlignment="0" applyProtection="0"/>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12" fillId="0" borderId="0" applyFont="0" applyFill="0" applyBorder="0" applyAlignment="0" applyProtection="0"/>
    <xf numFmtId="0" fontId="3" fillId="0" borderId="0"/>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0" fontId="3" fillId="0" borderId="0"/>
    <xf numFmtId="6" fontId="47" fillId="0" borderId="0" applyFill="0" applyBorder="0" applyAlignment="0" applyProtection="0">
      <alignment vertical="center"/>
    </xf>
    <xf numFmtId="6" fontId="47" fillId="0" borderId="0" applyFill="0" applyBorder="0" applyAlignment="0" applyProtection="0">
      <alignment vertical="center"/>
    </xf>
    <xf numFmtId="0" fontId="115" fillId="33" borderId="13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0" fontId="3" fillId="0" borderId="0"/>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9"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3" fillId="0" borderId="0" applyFont="0" applyFill="0" applyBorder="0" applyAlignment="0" applyProtection="0"/>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3" fontId="12" fillId="0" borderId="0" applyFont="0" applyFill="0" applyBorder="0" applyAlignment="0" applyProtection="0"/>
    <xf numFmtId="16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1" fontId="3" fillId="0" borderId="0" applyFont="0" applyFill="0" applyBorder="0" applyAlignment="0" applyProtection="0"/>
    <xf numFmtId="43" fontId="64" fillId="0" borderId="0" applyFont="0" applyFill="0" applyBorder="0" applyAlignment="0" applyProtection="0"/>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4" fontId="3" fillId="0" borderId="0" applyFont="0" applyFill="0" applyBorder="0" applyAlignment="0" applyProtection="0"/>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8" fontId="103" fillId="0" borderId="0" applyFont="0" applyFill="0" applyBorder="0" applyAlignment="0" applyProtection="0"/>
    <xf numFmtId="0" fontId="3" fillId="0" borderId="0"/>
    <xf numFmtId="43" fontId="12" fillId="0" borderId="0" applyFont="0" applyFill="0" applyBorder="0" applyAlignment="0" applyProtection="0"/>
    <xf numFmtId="43" fontId="52" fillId="0" borderId="0" applyFont="0" applyFill="0" applyBorder="0" applyAlignment="0" applyProtection="0">
      <alignment vertical="center"/>
    </xf>
    <xf numFmtId="0" fontId="3" fillId="0" borderId="0"/>
    <xf numFmtId="0" fontId="3" fillId="0" borderId="0"/>
    <xf numFmtId="41" fontId="12" fillId="0" borderId="0" applyFont="0" applyFill="0" applyBorder="0" applyAlignment="0" applyProtection="0"/>
    <xf numFmtId="43" fontId="52" fillId="0" borderId="0" applyFont="0" applyFill="0" applyBorder="0" applyAlignment="0" applyProtection="0">
      <alignment vertical="center"/>
    </xf>
    <xf numFmtId="0" fontId="3" fillId="0" borderId="0"/>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9"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64"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214" applyNumberFormat="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12" fillId="0" borderId="0" applyFont="0" applyFill="0" applyBorder="0" applyAlignment="0" applyProtection="0"/>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3" fillId="0" borderId="0" applyFont="0" applyFill="0" applyBorder="0" applyAlignment="0" applyProtection="0"/>
    <xf numFmtId="44" fontId="52" fillId="0" borderId="0" applyFont="0" applyFill="0" applyBorder="0" applyAlignment="0" applyProtection="0">
      <alignment vertical="center"/>
    </xf>
    <xf numFmtId="43" fontId="12" fillId="0" borderId="0" applyFont="0" applyFill="0" applyBorder="0" applyAlignment="0" applyProtection="0"/>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64" fillId="0" borderId="0" applyFont="0" applyFill="0" applyBorder="0" applyAlignment="0" applyProtection="0"/>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3" fillId="0" borderId="0" applyFont="0" applyFill="0" applyBorder="0" applyAlignment="0" applyProtection="0"/>
    <xf numFmtId="44" fontId="52" fillId="0" borderId="0" applyFont="0" applyFill="0" applyBorder="0" applyAlignment="0" applyProtection="0">
      <alignment vertical="center"/>
    </xf>
    <xf numFmtId="43" fontId="12" fillId="0" borderId="0" applyFont="0" applyFill="0" applyBorder="0" applyAlignment="0" applyProtection="0"/>
    <xf numFmtId="44" fontId="52" fillId="0" borderId="0" applyFont="0" applyFill="0" applyBorder="0" applyAlignment="0" applyProtection="0">
      <alignment vertical="center"/>
    </xf>
    <xf numFmtId="0" fontId="116" fillId="0" borderId="135">
      <alignment horizontal="left" vertical="center"/>
    </xf>
    <xf numFmtId="43" fontId="3" fillId="0" borderId="0" applyFont="0" applyFill="0" applyBorder="0" applyAlignment="0" applyProtection="0"/>
    <xf numFmtId="0" fontId="115" fillId="19" borderId="136" applyNumberFormat="0" applyAlignment="0" applyProtection="0">
      <alignment vertical="center"/>
    </xf>
    <xf numFmtId="43" fontId="12" fillId="0" borderId="0" applyFont="0" applyFill="0" applyBorder="0" applyAlignment="0" applyProtection="0"/>
    <xf numFmtId="0" fontId="116" fillId="0" borderId="135">
      <alignment horizontal="left" vertical="center"/>
    </xf>
    <xf numFmtId="0" fontId="116" fillId="0" borderId="135">
      <alignment horizontal="left" vertical="center"/>
    </xf>
    <xf numFmtId="0" fontId="116" fillId="0" borderId="135">
      <alignment horizontal="lef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3" fillId="0" borderId="0" applyFont="0" applyFill="0" applyBorder="0" applyAlignment="0" applyProtection="0"/>
    <xf numFmtId="0" fontId="132" fillId="13" borderId="1" applyNumberFormat="0" applyBorder="0" applyAlignment="0" applyProtection="0">
      <alignment vertical="center"/>
    </xf>
    <xf numFmtId="0" fontId="132" fillId="13" borderId="1" applyNumberFormat="0" applyBorder="0" applyAlignment="0" applyProtection="0">
      <alignment vertical="center"/>
    </xf>
    <xf numFmtId="0" fontId="132" fillId="13" borderId="1" applyNumberFormat="0" applyBorder="0" applyAlignment="0" applyProtection="0">
      <alignment vertical="center"/>
    </xf>
    <xf numFmtId="0" fontId="132" fillId="13" borderId="1" applyNumberFormat="0" applyBorder="0" applyAlignment="0" applyProtection="0">
      <alignment vertical="center"/>
    </xf>
    <xf numFmtId="0" fontId="132" fillId="13" borderId="1" applyNumberFormat="0" applyBorder="0" applyAlignment="0" applyProtection="0">
      <alignment vertical="center"/>
    </xf>
    <xf numFmtId="0" fontId="115" fillId="19" borderId="136" applyNumberFormat="0" applyAlignment="0" applyProtection="0">
      <alignment vertical="center"/>
    </xf>
    <xf numFmtId="0" fontId="115" fillId="19" borderId="136" applyNumberFormat="0" applyAlignment="0" applyProtection="0">
      <alignment vertical="center"/>
    </xf>
    <xf numFmtId="0" fontId="115" fillId="19" borderId="136" applyNumberFormat="0" applyAlignment="0" applyProtection="0">
      <alignment vertical="center"/>
    </xf>
    <xf numFmtId="0" fontId="115" fillId="19" borderId="136" applyNumberFormat="0" applyAlignment="0" applyProtection="0">
      <alignment vertical="center"/>
    </xf>
    <xf numFmtId="0" fontId="115" fillId="19" borderId="136" applyNumberFormat="0" applyAlignment="0" applyProtection="0">
      <alignment vertical="center"/>
    </xf>
    <xf numFmtId="0" fontId="115" fillId="19" borderId="136" applyNumberFormat="0" applyAlignment="0" applyProtection="0">
      <alignment vertical="center"/>
    </xf>
    <xf numFmtId="0" fontId="115" fillId="33" borderId="136" applyNumberFormat="0" applyAlignment="0" applyProtection="0">
      <alignment vertical="center"/>
    </xf>
    <xf numFmtId="0" fontId="115" fillId="33" borderId="136" applyNumberFormat="0" applyAlignment="0" applyProtection="0">
      <alignment vertical="center"/>
    </xf>
    <xf numFmtId="0" fontId="115" fillId="33" borderId="136" applyNumberFormat="0" applyAlignment="0" applyProtection="0">
      <alignment vertical="center"/>
    </xf>
    <xf numFmtId="0" fontId="115" fillId="33" borderId="136" applyNumberFormat="0" applyAlignment="0" applyProtection="0">
      <alignment vertical="center"/>
    </xf>
    <xf numFmtId="0" fontId="115" fillId="33" borderId="136" applyNumberFormat="0" applyAlignment="0" applyProtection="0">
      <alignment vertical="center"/>
    </xf>
    <xf numFmtId="0" fontId="115" fillId="33" borderId="136" applyNumberFormat="0" applyAlignment="0" applyProtection="0">
      <alignment vertical="center"/>
    </xf>
    <xf numFmtId="0" fontId="3" fillId="0" borderId="0"/>
    <xf numFmtId="43" fontId="19"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0" fontId="3" fillId="0" borderId="0"/>
    <xf numFmtId="43" fontId="62"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58"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47" fillId="21" borderId="215" applyNumberFormat="0" applyAlignment="0" applyProtection="0">
      <alignment vertical="center"/>
    </xf>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64"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0" fontId="3" fillId="0" borderId="0"/>
    <xf numFmtId="0" fontId="118" fillId="8" borderId="214" applyNumberFormat="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3" fontId="19"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1" fillId="40" borderId="32" applyNumberFormat="0" applyAlignment="0" applyProtection="0">
      <alignment vertical="center"/>
    </xf>
    <xf numFmtId="43" fontId="3" fillId="0" borderId="0" applyFont="0" applyFill="0" applyBorder="0" applyAlignment="0" applyProtection="0"/>
    <xf numFmtId="0" fontId="118" fillId="13" borderId="214" applyNumberFormat="0" applyAlignment="0" applyProtection="0">
      <alignment vertical="center"/>
    </xf>
    <xf numFmtId="0" fontId="118" fillId="8" borderId="214" applyNumberFormat="0" applyAlignment="0" applyProtection="0">
      <alignment vertical="center"/>
    </xf>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0" fontId="118" fillId="31" borderId="214" applyNumberFormat="0" applyAlignment="0" applyProtection="0">
      <alignment vertical="center"/>
    </xf>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0" fontId="3" fillId="0" borderId="0"/>
    <xf numFmtId="0" fontId="3" fillId="0" borderId="0"/>
    <xf numFmtId="0" fontId="50" fillId="0" borderId="140" applyNumberFormat="0" applyFill="0" applyAlignment="0" applyProtection="0">
      <alignment vertical="center"/>
    </xf>
    <xf numFmtId="0" fontId="3" fillId="0" borderId="0"/>
    <xf numFmtId="0" fontId="3"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19"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138" fillId="31" borderId="138" applyNumberFormat="0" applyAlignment="0" applyProtection="0">
      <alignment vertical="center"/>
    </xf>
    <xf numFmtId="43" fontId="12"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0" fontId="118" fillId="31" borderId="214" applyNumberFormat="0" applyAlignment="0" applyProtection="0">
      <alignment vertical="center"/>
    </xf>
    <xf numFmtId="0" fontId="3" fillId="0" borderId="0"/>
    <xf numFmtId="41" fontId="3" fillId="0" borderId="0" applyFont="0" applyFill="0" applyBorder="0" applyAlignment="0" applyProtection="0"/>
    <xf numFmtId="43" fontId="12" fillId="0" borderId="0" applyFont="0" applyFill="0" applyBorder="0" applyAlignment="0" applyProtection="0"/>
    <xf numFmtId="0" fontId="138" fillId="8" borderId="138" applyNumberFormat="0" applyAlignment="0" applyProtection="0">
      <alignment vertical="center"/>
    </xf>
    <xf numFmtId="43" fontId="64" fillId="0" borderId="0" applyFont="0" applyFill="0" applyBorder="0" applyAlignment="0" applyProtection="0"/>
    <xf numFmtId="0" fontId="47" fillId="21" borderId="137" applyNumberFormat="0" applyAlignment="0" applyProtection="0">
      <alignment vertical="center"/>
    </xf>
    <xf numFmtId="0" fontId="47" fillId="21" borderId="137" applyNumberFormat="0" applyAlignment="0" applyProtection="0">
      <alignment vertical="center"/>
    </xf>
    <xf numFmtId="0" fontId="47" fillId="21" borderId="137" applyNumberFormat="0" applyAlignment="0" applyProtection="0">
      <alignment vertical="center"/>
    </xf>
    <xf numFmtId="0" fontId="47" fillId="21" borderId="137" applyNumberFormat="0" applyAlignment="0" applyProtection="0">
      <alignment vertical="center"/>
    </xf>
    <xf numFmtId="0" fontId="47" fillId="21" borderId="137" applyNumberFormat="0" applyAlignment="0" applyProtection="0">
      <alignment vertical="center"/>
    </xf>
    <xf numFmtId="0" fontId="138" fillId="31" borderId="138" applyNumberFormat="0" applyAlignment="0" applyProtection="0">
      <alignment vertical="center"/>
    </xf>
    <xf numFmtId="0" fontId="138" fillId="31" borderId="138" applyNumberFormat="0" applyAlignment="0" applyProtection="0">
      <alignment vertical="center"/>
    </xf>
    <xf numFmtId="0" fontId="138" fillId="31" borderId="138" applyNumberFormat="0" applyAlignment="0" applyProtection="0">
      <alignment vertical="center"/>
    </xf>
    <xf numFmtId="0" fontId="138" fillId="31" borderId="138" applyNumberFormat="0" applyAlignment="0" applyProtection="0">
      <alignment vertical="center"/>
    </xf>
    <xf numFmtId="0" fontId="138" fillId="31" borderId="138" applyNumberFormat="0" applyAlignment="0" applyProtection="0">
      <alignment vertical="center"/>
    </xf>
    <xf numFmtId="0" fontId="138" fillId="31" borderId="138" applyNumberFormat="0" applyAlignment="0" applyProtection="0">
      <alignment vertical="center"/>
    </xf>
    <xf numFmtId="0" fontId="138" fillId="8" borderId="138" applyNumberFormat="0" applyAlignment="0" applyProtection="0">
      <alignment vertical="center"/>
    </xf>
    <xf numFmtId="0" fontId="138" fillId="8" borderId="138" applyNumberFormat="0" applyAlignment="0" applyProtection="0">
      <alignment vertical="center"/>
    </xf>
    <xf numFmtId="0" fontId="138" fillId="8" borderId="138" applyNumberFormat="0" applyAlignment="0" applyProtection="0">
      <alignment vertical="center"/>
    </xf>
    <xf numFmtId="0" fontId="138" fillId="8" borderId="138" applyNumberFormat="0" applyAlignment="0" applyProtection="0">
      <alignment vertical="center"/>
    </xf>
    <xf numFmtId="0" fontId="138" fillId="8" borderId="138" applyNumberFormat="0" applyAlignment="0" applyProtection="0">
      <alignment vertical="center"/>
    </xf>
    <xf numFmtId="0" fontId="138" fillId="8" borderId="138" applyNumberFormat="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50" fillId="0" borderId="139" applyNumberFormat="0" applyFill="0" applyAlignment="0" applyProtection="0">
      <alignment vertical="center"/>
    </xf>
    <xf numFmtId="0" fontId="50" fillId="0" borderId="139" applyNumberFormat="0" applyFill="0" applyAlignment="0" applyProtection="0">
      <alignment vertical="center"/>
    </xf>
    <xf numFmtId="0" fontId="50" fillId="0" borderId="139" applyNumberFormat="0" applyFill="0" applyAlignment="0" applyProtection="0">
      <alignment vertical="center"/>
    </xf>
    <xf numFmtId="0" fontId="50" fillId="0" borderId="139" applyNumberFormat="0" applyFill="0" applyAlignment="0" applyProtection="0">
      <alignment vertical="center"/>
    </xf>
    <xf numFmtId="0" fontId="50" fillId="0" borderId="139" applyNumberFormat="0" applyFill="0" applyAlignment="0" applyProtection="0">
      <alignment vertical="center"/>
    </xf>
    <xf numFmtId="0" fontId="50" fillId="0" borderId="139" applyNumberFormat="0" applyFill="0" applyAlignment="0" applyProtection="0">
      <alignment vertical="center"/>
    </xf>
    <xf numFmtId="0" fontId="50" fillId="0" borderId="139" applyNumberFormat="0" applyFill="0" applyAlignment="0" applyProtection="0">
      <alignment vertical="center"/>
    </xf>
    <xf numFmtId="0" fontId="50" fillId="0" borderId="140" applyNumberFormat="0" applyFill="0" applyAlignment="0" applyProtection="0">
      <alignment vertical="center"/>
    </xf>
    <xf numFmtId="0" fontId="50" fillId="0" borderId="140" applyNumberFormat="0" applyFill="0" applyAlignment="0" applyProtection="0">
      <alignment vertical="center"/>
    </xf>
    <xf numFmtId="0" fontId="50" fillId="0" borderId="140" applyNumberFormat="0" applyFill="0" applyAlignment="0" applyProtection="0">
      <alignment vertical="center"/>
    </xf>
    <xf numFmtId="0" fontId="50" fillId="0" borderId="140" applyNumberFormat="0" applyFill="0" applyAlignment="0" applyProtection="0">
      <alignment vertical="center"/>
    </xf>
    <xf numFmtId="0" fontId="50" fillId="0" borderId="140" applyNumberFormat="0" applyFill="0" applyAlignment="0" applyProtection="0">
      <alignment vertical="center"/>
    </xf>
    <xf numFmtId="0" fontId="50" fillId="0" borderId="140" applyNumberFormat="0" applyFill="0" applyAlignment="0" applyProtection="0">
      <alignment vertical="center"/>
    </xf>
    <xf numFmtId="43" fontId="19" fillId="0" borderId="0" applyFont="0" applyFill="0" applyBorder="0" applyAlignment="0" applyProtection="0"/>
    <xf numFmtId="0" fontId="58"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0" fillId="0" borderId="197" applyNumberFormat="0" applyFill="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160" applyNumberFormat="0" applyAlignment="0" applyProtection="0">
      <alignment vertical="center"/>
    </xf>
    <xf numFmtId="43" fontId="52" fillId="0" borderId="0" applyFont="0" applyFill="0" applyBorder="0" applyAlignment="0" applyProtection="0">
      <alignment vertical="center"/>
    </xf>
    <xf numFmtId="0" fontId="138" fillId="8" borderId="16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158" applyNumberFormat="0" applyAlignment="0" applyProtection="0">
      <alignment vertical="center"/>
    </xf>
    <xf numFmtId="0" fontId="115" fillId="19" borderId="158"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13" borderId="187"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58" applyNumberFormat="0" applyAlignment="0" applyProtection="0">
      <alignment vertical="center"/>
    </xf>
    <xf numFmtId="0" fontId="3" fillId="0" borderId="0"/>
    <xf numFmtId="43" fontId="52" fillId="0" borderId="0" applyFont="0" applyFill="0" applyBorder="0" applyAlignment="0" applyProtection="0">
      <alignment vertical="center"/>
    </xf>
    <xf numFmtId="0" fontId="50" fillId="0" borderId="203"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18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18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5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0" fontId="47" fillId="21" borderId="159" applyNumberFormat="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5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0" fontId="72" fillId="13" borderId="170" applyNumberFormat="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8" fillId="31" borderId="202" applyNumberFormat="0" applyAlignment="0" applyProtection="0">
      <alignment vertical="center"/>
    </xf>
    <xf numFmtId="0" fontId="132" fillId="13" borderId="1" applyNumberFormat="0" applyBorder="0" applyAlignment="0" applyProtection="0">
      <alignment vertical="center"/>
    </xf>
    <xf numFmtId="0" fontId="47" fillId="21" borderId="179"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9" borderId="201" applyNumberFormat="0" applyAlignment="0" applyProtection="0">
      <alignment vertical="center"/>
    </xf>
    <xf numFmtId="0" fontId="47" fillId="21" borderId="18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0" fillId="0" borderId="182" applyNumberFormat="0" applyFill="0" applyAlignment="0" applyProtection="0">
      <alignment vertical="center"/>
    </xf>
    <xf numFmtId="0" fontId="138" fillId="31" borderId="181" applyNumberFormat="0" applyAlignment="0" applyProtection="0">
      <alignment vertical="center"/>
    </xf>
    <xf numFmtId="0" fontId="115" fillId="33" borderId="194" applyNumberFormat="0" applyAlignment="0" applyProtection="0">
      <alignment vertical="center"/>
    </xf>
    <xf numFmtId="0" fontId="118" fillId="8" borderId="19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1" borderId="174"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31" borderId="158" applyNumberFormat="0" applyAlignment="0" applyProtection="0">
      <alignment vertical="center"/>
    </xf>
    <xf numFmtId="0" fontId="118" fillId="31" borderId="158" applyNumberFormat="0" applyAlignment="0" applyProtection="0">
      <alignment vertical="center"/>
    </xf>
    <xf numFmtId="0" fontId="118" fillId="13" borderId="158" applyNumberFormat="0" applyAlignment="0" applyProtection="0">
      <alignment vertical="center"/>
    </xf>
    <xf numFmtId="0" fontId="115" fillId="19" borderId="158" applyNumberFormat="0" applyAlignment="0" applyProtection="0">
      <alignment vertical="center"/>
    </xf>
    <xf numFmtId="0" fontId="118" fillId="8" borderId="187"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7" fillId="21" borderId="172" applyNumberFormat="0" applyAlignment="0" applyProtection="0">
      <alignment vertical="center"/>
    </xf>
    <xf numFmtId="0" fontId="54" fillId="0" borderId="204" applyNumberFormat="0" applyFill="0" applyAlignment="0" applyProtection="0"/>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2" fillId="13" borderId="1"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138" applyNumberFormat="0" applyAlignment="0" applyProtection="0">
      <alignment vertical="center"/>
    </xf>
    <xf numFmtId="0" fontId="138" fillId="8" borderId="13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3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13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136" applyNumberFormat="0" applyAlignment="0" applyProtection="0">
      <alignment vertical="center"/>
    </xf>
    <xf numFmtId="43" fontId="52" fillId="0" borderId="0" applyFont="0" applyFill="0" applyBorder="0" applyAlignment="0" applyProtection="0">
      <alignment vertical="center"/>
    </xf>
    <xf numFmtId="0" fontId="115" fillId="19" borderId="13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3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2" fillId="13" borderId="1" applyNumberFormat="0" applyBorder="0" applyAlignment="0" applyProtection="0">
      <alignment vertical="center"/>
    </xf>
    <xf numFmtId="43" fontId="52" fillId="0" borderId="0" applyFont="0" applyFill="0" applyBorder="0" applyAlignment="0" applyProtection="0">
      <alignment vertical="center"/>
    </xf>
    <xf numFmtId="0" fontId="118" fillId="8" borderId="136" applyNumberFormat="0" applyAlignment="0" applyProtection="0">
      <alignment vertical="center"/>
    </xf>
    <xf numFmtId="0" fontId="118" fillId="8" borderId="136" applyNumberFormat="0" applyAlignment="0" applyProtection="0">
      <alignment vertical="center"/>
    </xf>
    <xf numFmtId="0" fontId="118" fillId="31" borderId="136" applyNumberFormat="0" applyAlignment="0" applyProtection="0">
      <alignment vertical="center"/>
    </xf>
    <xf numFmtId="0" fontId="118" fillId="13" borderId="136" applyNumberFormat="0" applyAlignment="0" applyProtection="0">
      <alignment vertical="center"/>
    </xf>
    <xf numFmtId="0" fontId="115" fillId="19" borderId="13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6" fillId="0" borderId="135">
      <alignment horizontal="left" vertical="center"/>
    </xf>
    <xf numFmtId="0" fontId="115" fillId="33" borderId="136" applyNumberFormat="0" applyAlignment="0" applyProtection="0">
      <alignment vertical="center"/>
    </xf>
    <xf numFmtId="0" fontId="138" fillId="31" borderId="138" applyNumberFormat="0" applyAlignment="0" applyProtection="0">
      <alignment vertical="center"/>
    </xf>
    <xf numFmtId="0" fontId="138" fillId="31" borderId="138" applyNumberFormat="0" applyAlignment="0" applyProtection="0">
      <alignment vertical="center"/>
    </xf>
    <xf numFmtId="0" fontId="50" fillId="0" borderId="139" applyNumberFormat="0" applyFill="0" applyAlignment="0" applyProtection="0">
      <alignment vertical="center"/>
    </xf>
    <xf numFmtId="0" fontId="50" fillId="0" borderId="139" applyNumberFormat="0" applyFill="0" applyAlignment="0" applyProtection="0">
      <alignment vertical="center"/>
    </xf>
    <xf numFmtId="0" fontId="50" fillId="0" borderId="140" applyNumberFormat="0" applyFill="0" applyAlignment="0" applyProtection="0">
      <alignment vertical="center"/>
    </xf>
    <xf numFmtId="0" fontId="50" fillId="0" borderId="140" applyNumberFormat="0" applyFill="0" applyAlignment="0" applyProtection="0">
      <alignment vertical="center"/>
    </xf>
    <xf numFmtId="0" fontId="3" fillId="0" borderId="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77" fillId="0" borderId="157">
      <alignment horizontal="left" vertical="center"/>
    </xf>
    <xf numFmtId="10" fontId="72" fillId="13" borderId="1" applyNumberFormat="0" applyBorder="0" applyAlignment="0" applyProtection="0"/>
    <xf numFmtId="0" fontId="3" fillId="0" borderId="0"/>
    <xf numFmtId="0" fontId="3" fillId="0" borderId="0"/>
    <xf numFmtId="43" fontId="3" fillId="0" borderId="0" applyFont="0" applyFill="0" applyBorder="0" applyAlignment="0" applyProtection="0"/>
    <xf numFmtId="43" fontId="6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41" fontId="12" fillId="0" borderId="0" applyFont="0" applyFill="0" applyBorder="0" applyAlignment="0" applyProtection="0"/>
    <xf numFmtId="0" fontId="3" fillId="0" borderId="0"/>
    <xf numFmtId="0" fontId="118" fillId="31" borderId="214" applyNumberFormat="0" applyAlignment="0" applyProtection="0">
      <alignment vertical="center"/>
    </xf>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0" fontId="3" fillId="0" borderId="0"/>
    <xf numFmtId="8" fontId="103"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86" fillId="31" borderId="158" applyNumberFormat="0" applyAlignment="0" applyProtection="0"/>
    <xf numFmtId="0" fontId="93" fillId="19" borderId="158" applyNumberFormat="0" applyAlignment="0" applyProtection="0"/>
    <xf numFmtId="0" fontId="12" fillId="21" borderId="159" applyNumberFormat="0" applyAlignment="0" applyProtection="0"/>
    <xf numFmtId="0" fontId="95" fillId="31" borderId="160" applyNumberFormat="0" applyAlignment="0" applyProtection="0"/>
    <xf numFmtId="0" fontId="54" fillId="0" borderId="161" applyNumberFormat="0" applyFill="0" applyAlignment="0" applyProtection="0"/>
    <xf numFmtId="43" fontId="64" fillId="0" borderId="0" applyFont="0" applyFill="0" applyBorder="0" applyAlignment="0" applyProtection="0"/>
    <xf numFmtId="6" fontId="12" fillId="0" borderId="0" applyFill="0" applyBorder="0" applyAlignment="0" applyProtection="0"/>
    <xf numFmtId="0" fontId="3" fillId="0" borderId="0"/>
    <xf numFmtId="43" fontId="3" fillId="0" borderId="0" applyFont="0" applyFill="0" applyBorder="0" applyAlignment="0" applyProtection="0"/>
    <xf numFmtId="0" fontId="3" fillId="0" borderId="0"/>
    <xf numFmtId="6" fontId="12" fillId="0" borderId="0" applyFill="0" applyBorder="0" applyAlignment="0" applyProtection="0"/>
    <xf numFmtId="43" fontId="12" fillId="0" borderId="0" applyFont="0" applyFill="0" applyBorder="0" applyAlignment="0" applyProtection="0"/>
    <xf numFmtId="0" fontId="86" fillId="8" borderId="158" applyNumberFormat="0" applyAlignment="0" applyProtection="0"/>
    <xf numFmtId="8" fontId="10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9" fillId="0" borderId="0" applyFont="0" applyFill="0" applyBorder="0" applyAlignment="0" applyProtection="0"/>
    <xf numFmtId="0" fontId="93" fillId="33" borderId="158" applyNumberFormat="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1" fontId="12" fillId="0" borderId="0" applyFont="0" applyFill="0" applyBorder="0" applyAlignment="0" applyProtection="0"/>
    <xf numFmtId="43" fontId="64" fillId="0" borderId="0" applyFont="0" applyFill="0" applyBorder="0" applyAlignment="0" applyProtection="0"/>
    <xf numFmtId="0" fontId="3" fillId="0" borderId="0"/>
    <xf numFmtId="0" fontId="95" fillId="8" borderId="160" applyNumberFormat="0" applyAlignment="0" applyProtection="0"/>
    <xf numFmtId="0" fontId="54" fillId="0" borderId="162"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2"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10" fontId="72" fillId="13" borderId="1" applyNumberFormat="0" applyBorder="0" applyAlignment="0" applyProtection="0"/>
    <xf numFmtId="43" fontId="52" fillId="0" borderId="0" applyFont="0" applyFill="0" applyBorder="0" applyAlignment="0" applyProtection="0">
      <alignment vertical="center"/>
    </xf>
    <xf numFmtId="0" fontId="95" fillId="8" borderId="188" applyNumberFormat="0" applyAlignment="0" applyProtection="0"/>
    <xf numFmtId="0" fontId="138" fillId="31" borderId="188" applyNumberFormat="0" applyAlignment="0" applyProtection="0">
      <alignment vertical="center"/>
    </xf>
    <xf numFmtId="0" fontId="132" fillId="13" borderId="156" applyNumberFormat="0" applyBorder="0" applyAlignment="0" applyProtection="0">
      <alignment vertical="center"/>
    </xf>
    <xf numFmtId="43" fontId="52" fillId="0" borderId="0" applyFont="0" applyFill="0" applyBorder="0" applyAlignment="0" applyProtection="0">
      <alignment vertical="center"/>
    </xf>
    <xf numFmtId="0" fontId="132" fillId="13" borderId="198" applyNumberFormat="0" applyBorder="0" applyAlignment="0" applyProtection="0">
      <alignment vertical="center"/>
    </xf>
    <xf numFmtId="0" fontId="118" fillId="31" borderId="194" applyNumberFormat="0" applyAlignment="0" applyProtection="0">
      <alignment vertical="center"/>
    </xf>
    <xf numFmtId="0" fontId="138" fillId="8" borderId="202" applyNumberFormat="0" applyAlignment="0" applyProtection="0">
      <alignment vertical="center"/>
    </xf>
    <xf numFmtId="0" fontId="118" fillId="13" borderId="194" applyNumberFormat="0" applyAlignment="0" applyProtection="0">
      <alignment vertical="center"/>
    </xf>
    <xf numFmtId="0" fontId="116" fillId="0" borderId="157">
      <alignment horizontal="left" vertical="center"/>
    </xf>
    <xf numFmtId="0" fontId="86" fillId="31" borderId="201" applyNumberFormat="0" applyAlignment="0" applyProtection="0"/>
    <xf numFmtId="0" fontId="115" fillId="33" borderId="158" applyNumberFormat="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1" borderId="188" applyNumberFormat="0" applyAlignment="0" applyProtection="0">
      <alignment vertical="center"/>
    </xf>
    <xf numFmtId="0" fontId="50" fillId="0" borderId="183" applyNumberFormat="0" applyFill="0" applyAlignment="0" applyProtection="0">
      <alignment vertical="center"/>
    </xf>
    <xf numFmtId="0" fontId="138" fillId="31" borderId="181" applyNumberFormat="0" applyAlignment="0" applyProtection="0">
      <alignment vertical="center"/>
    </xf>
    <xf numFmtId="0" fontId="118" fillId="31" borderId="201" applyNumberFormat="0" applyAlignment="0" applyProtection="0">
      <alignment vertical="center"/>
    </xf>
    <xf numFmtId="0" fontId="47" fillId="21" borderId="186" applyNumberFormat="0" applyAlignment="0" applyProtection="0">
      <alignment vertical="center"/>
    </xf>
    <xf numFmtId="0" fontId="115" fillId="33" borderId="18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1" borderId="202" applyNumberFormat="0" applyAlignment="0" applyProtection="0">
      <alignment vertical="center"/>
    </xf>
    <xf numFmtId="0" fontId="12" fillId="21" borderId="200" applyNumberFormat="0" applyAlignment="0" applyProtection="0"/>
    <xf numFmtId="43" fontId="52" fillId="0" borderId="0" applyFont="0" applyFill="0" applyBorder="0" applyAlignment="0" applyProtection="0">
      <alignment vertical="center"/>
    </xf>
    <xf numFmtId="0" fontId="115" fillId="33" borderId="173" applyNumberFormat="0" applyAlignment="0" applyProtection="0">
      <alignment vertical="center"/>
    </xf>
    <xf numFmtId="0" fontId="138" fillId="31" borderId="188" applyNumberFormat="0" applyAlignment="0" applyProtection="0">
      <alignment vertical="center"/>
    </xf>
    <xf numFmtId="43" fontId="52" fillId="0" borderId="0" applyFont="0" applyFill="0" applyBorder="0" applyAlignment="0" applyProtection="0">
      <alignment vertical="center"/>
    </xf>
    <xf numFmtId="0" fontId="138" fillId="31" borderId="195" applyNumberFormat="0" applyAlignment="0" applyProtection="0">
      <alignment vertical="center"/>
    </xf>
    <xf numFmtId="0" fontId="138" fillId="31" borderId="160" applyNumberFormat="0" applyAlignment="0" applyProtection="0">
      <alignment vertical="center"/>
    </xf>
    <xf numFmtId="0" fontId="138" fillId="31" borderId="160" applyNumberFormat="0" applyAlignment="0" applyProtection="0">
      <alignment vertical="center"/>
    </xf>
    <xf numFmtId="0" fontId="50" fillId="0" borderId="161" applyNumberFormat="0" applyFill="0" applyAlignment="0" applyProtection="0">
      <alignment vertical="center"/>
    </xf>
    <xf numFmtId="0" fontId="50" fillId="0" borderId="161" applyNumberFormat="0" applyFill="0" applyAlignment="0" applyProtection="0">
      <alignment vertical="center"/>
    </xf>
    <xf numFmtId="0" fontId="50" fillId="0" borderId="162" applyNumberFormat="0" applyFill="0" applyAlignment="0" applyProtection="0">
      <alignment vertical="center"/>
    </xf>
    <xf numFmtId="0" fontId="50" fillId="0" borderId="162" applyNumberFormat="0" applyFill="0" applyAlignment="0" applyProtection="0">
      <alignment vertical="center"/>
    </xf>
    <xf numFmtId="0" fontId="132" fillId="13" borderId="170" applyNumberFormat="0" applyBorder="0" applyAlignment="0" applyProtection="0">
      <alignment vertical="center"/>
    </xf>
    <xf numFmtId="0" fontId="115" fillId="19" borderId="166" applyNumberFormat="0" applyAlignment="0" applyProtection="0">
      <alignment vertical="center"/>
    </xf>
    <xf numFmtId="0" fontId="115" fillId="33" borderId="201" applyNumberFormat="0" applyAlignment="0" applyProtection="0">
      <alignment vertical="center"/>
    </xf>
    <xf numFmtId="0" fontId="118" fillId="13" borderId="166" applyNumberFormat="0" applyAlignment="0" applyProtection="0">
      <alignment vertical="center"/>
    </xf>
    <xf numFmtId="0" fontId="118" fillId="31" borderId="166" applyNumberFormat="0" applyAlignment="0" applyProtection="0">
      <alignment vertical="center"/>
    </xf>
    <xf numFmtId="0" fontId="118" fillId="31" borderId="166" applyNumberFormat="0" applyAlignment="0" applyProtection="0">
      <alignment vertical="center"/>
    </xf>
    <xf numFmtId="0" fontId="118" fillId="8" borderId="166" applyNumberFormat="0" applyAlignment="0" applyProtection="0">
      <alignment vertical="center"/>
    </xf>
    <xf numFmtId="0" fontId="118" fillId="8" borderId="166" applyNumberFormat="0" applyAlignment="0" applyProtection="0">
      <alignment vertical="center"/>
    </xf>
    <xf numFmtId="0" fontId="50" fillId="0" borderId="204" applyNumberFormat="0" applyFill="0" applyAlignment="0" applyProtection="0">
      <alignment vertical="center"/>
    </xf>
    <xf numFmtId="0" fontId="138" fillId="8" borderId="188" applyNumberFormat="0" applyAlignment="0" applyProtection="0">
      <alignment vertical="center"/>
    </xf>
    <xf numFmtId="0" fontId="138" fillId="8" borderId="174" applyNumberFormat="0" applyAlignment="0" applyProtection="0">
      <alignment vertical="center"/>
    </xf>
    <xf numFmtId="0" fontId="138" fillId="8" borderId="174" applyNumberFormat="0" applyAlignment="0" applyProtection="0">
      <alignment vertical="center"/>
    </xf>
    <xf numFmtId="0" fontId="47" fillId="21" borderId="172" applyNumberFormat="0" applyAlignment="0" applyProtection="0">
      <alignment vertical="center"/>
    </xf>
    <xf numFmtId="0" fontId="115" fillId="33" borderId="173" applyNumberFormat="0" applyAlignment="0" applyProtection="0">
      <alignment vertical="center"/>
    </xf>
    <xf numFmtId="0" fontId="118" fillId="31" borderId="173" applyNumberFormat="0" applyAlignment="0" applyProtection="0">
      <alignment vertical="center"/>
    </xf>
    <xf numFmtId="0" fontId="115" fillId="19" borderId="173" applyNumberFormat="0" applyAlignment="0" applyProtection="0">
      <alignment vertical="center"/>
    </xf>
    <xf numFmtId="0" fontId="47" fillId="21" borderId="172" applyNumberFormat="0" applyAlignment="0" applyProtection="0">
      <alignment vertical="center"/>
    </xf>
    <xf numFmtId="43" fontId="52" fillId="0" borderId="0" applyFont="0" applyFill="0" applyBorder="0" applyAlignment="0" applyProtection="0">
      <alignment vertical="center"/>
    </xf>
    <xf numFmtId="0" fontId="47" fillId="21" borderId="165" applyNumberFormat="0" applyAlignment="0" applyProtection="0">
      <alignment vertical="center"/>
    </xf>
    <xf numFmtId="0" fontId="47" fillId="21" borderId="165" applyNumberFormat="0" applyAlignment="0" applyProtection="0">
      <alignment vertical="center"/>
    </xf>
    <xf numFmtId="0" fontId="115" fillId="19" borderId="166" applyNumberFormat="0" applyAlignment="0" applyProtection="0">
      <alignment vertical="center"/>
    </xf>
    <xf numFmtId="0" fontId="115" fillId="33" borderId="166" applyNumberFormat="0" applyAlignment="0" applyProtection="0">
      <alignment vertical="center"/>
    </xf>
    <xf numFmtId="0" fontId="138" fillId="8" borderId="167" applyNumberFormat="0" applyAlignment="0" applyProtection="0">
      <alignment vertical="center"/>
    </xf>
    <xf numFmtId="0" fontId="138" fillId="8" borderId="167" applyNumberFormat="0" applyAlignment="0" applyProtection="0">
      <alignment vertical="center"/>
    </xf>
    <xf numFmtId="0" fontId="93" fillId="19" borderId="187" applyNumberFormat="0" applyAlignment="0" applyProtection="0"/>
    <xf numFmtId="0" fontId="132" fillId="13" borderId="163" applyNumberFormat="0" applyBorder="0" applyAlignment="0" applyProtection="0">
      <alignment vertical="center"/>
    </xf>
    <xf numFmtId="0" fontId="116" fillId="0" borderId="164">
      <alignment horizontal="left" vertical="center"/>
    </xf>
    <xf numFmtId="0" fontId="115" fillId="33" borderId="166" applyNumberFormat="0" applyAlignment="0" applyProtection="0">
      <alignment vertical="center"/>
    </xf>
    <xf numFmtId="0" fontId="118" fillId="8" borderId="173" applyNumberFormat="0" applyAlignment="0" applyProtection="0">
      <alignment vertical="center"/>
    </xf>
    <xf numFmtId="0" fontId="118" fillId="8" borderId="173" applyNumberFormat="0" applyAlignment="0" applyProtection="0">
      <alignment vertical="center"/>
    </xf>
    <xf numFmtId="0" fontId="118" fillId="31" borderId="173" applyNumberFormat="0" applyAlignment="0" applyProtection="0">
      <alignment vertical="center"/>
    </xf>
    <xf numFmtId="0" fontId="118" fillId="13" borderId="173" applyNumberFormat="0" applyAlignment="0" applyProtection="0">
      <alignment vertical="center"/>
    </xf>
    <xf numFmtId="0" fontId="115" fillId="19" borderId="173" applyNumberFormat="0" applyAlignment="0" applyProtection="0">
      <alignment vertical="center"/>
    </xf>
    <xf numFmtId="0" fontId="138" fillId="31" borderId="167" applyNumberFormat="0" applyAlignment="0" applyProtection="0">
      <alignment vertical="center"/>
    </xf>
    <xf numFmtId="0" fontId="138" fillId="31" borderId="167" applyNumberFormat="0" applyAlignment="0" applyProtection="0">
      <alignment vertical="center"/>
    </xf>
    <xf numFmtId="0" fontId="50" fillId="0" borderId="168" applyNumberFormat="0" applyFill="0" applyAlignment="0" applyProtection="0">
      <alignment vertical="center"/>
    </xf>
    <xf numFmtId="0" fontId="50" fillId="0" borderId="168" applyNumberFormat="0" applyFill="0" applyAlignment="0" applyProtection="0">
      <alignment vertical="center"/>
    </xf>
    <xf numFmtId="0" fontId="50" fillId="0" borderId="169" applyNumberFormat="0" applyFill="0" applyAlignment="0" applyProtection="0">
      <alignment vertical="center"/>
    </xf>
    <xf numFmtId="0" fontId="50" fillId="0" borderId="169" applyNumberFormat="0" applyFill="0" applyAlignment="0" applyProtection="0">
      <alignment vertical="center"/>
    </xf>
    <xf numFmtId="0" fontId="116" fillId="0" borderId="171">
      <alignment horizontal="left" vertical="center"/>
    </xf>
    <xf numFmtId="0" fontId="115" fillId="33" borderId="173" applyNumberFormat="0" applyAlignment="0" applyProtection="0">
      <alignment vertical="center"/>
    </xf>
    <xf numFmtId="0" fontId="138" fillId="31" borderId="174" applyNumberFormat="0" applyAlignment="0" applyProtection="0">
      <alignment vertical="center"/>
    </xf>
    <xf numFmtId="0" fontId="138" fillId="31" borderId="174" applyNumberFormat="0" applyAlignment="0" applyProtection="0">
      <alignment vertical="center"/>
    </xf>
    <xf numFmtId="0" fontId="50" fillId="0" borderId="175" applyNumberFormat="0" applyFill="0" applyAlignment="0" applyProtection="0">
      <alignment vertical="center"/>
    </xf>
    <xf numFmtId="0" fontId="50" fillId="0" borderId="175" applyNumberFormat="0" applyFill="0" applyAlignment="0" applyProtection="0">
      <alignment vertical="center"/>
    </xf>
    <xf numFmtId="0" fontId="50" fillId="0" borderId="176" applyNumberFormat="0" applyFill="0" applyAlignment="0" applyProtection="0">
      <alignment vertical="center"/>
    </xf>
    <xf numFmtId="0" fontId="50" fillId="0" borderId="176" applyNumberFormat="0" applyFill="0" applyAlignment="0" applyProtection="0">
      <alignment vertical="center"/>
    </xf>
    <xf numFmtId="43" fontId="52" fillId="0" borderId="0" applyFont="0" applyFill="0" applyBorder="0" applyAlignment="0" applyProtection="0">
      <alignment vertical="center"/>
    </xf>
    <xf numFmtId="0" fontId="50" fillId="0" borderId="204" applyNumberFormat="0" applyFill="0" applyAlignment="0" applyProtection="0">
      <alignment vertical="center"/>
    </xf>
    <xf numFmtId="0" fontId="47" fillId="21" borderId="193" applyNumberFormat="0" applyAlignment="0" applyProtection="0">
      <alignment vertical="center"/>
    </xf>
    <xf numFmtId="0" fontId="77" fillId="0" borderId="171">
      <alignment horizontal="left" vertical="center"/>
    </xf>
    <xf numFmtId="10" fontId="72" fillId="13" borderId="163" applyNumberFormat="0" applyBorder="0" applyAlignment="0" applyProtection="0"/>
    <xf numFmtId="43" fontId="52" fillId="0" borderId="0" applyFont="0" applyFill="0" applyBorder="0" applyAlignment="0" applyProtection="0">
      <alignment vertical="center"/>
    </xf>
    <xf numFmtId="0" fontId="77" fillId="0" borderId="185">
      <alignment horizontal="left" vertical="center"/>
    </xf>
    <xf numFmtId="0" fontId="50" fillId="0" borderId="183" applyNumberFormat="0" applyFill="0" applyAlignment="0" applyProtection="0">
      <alignment vertical="center"/>
    </xf>
    <xf numFmtId="43" fontId="52" fillId="0" borderId="0" applyFont="0" applyFill="0" applyBorder="0" applyAlignment="0" applyProtection="0">
      <alignment vertical="center"/>
    </xf>
    <xf numFmtId="0" fontId="138" fillId="31" borderId="19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0" fillId="0" borderId="175" applyNumberFormat="0" applyFill="0" applyAlignment="0" applyProtection="0">
      <alignment vertical="center"/>
    </xf>
    <xf numFmtId="0" fontId="115" fillId="19" borderId="187" applyNumberFormat="0" applyAlignment="0" applyProtection="0">
      <alignment vertical="center"/>
    </xf>
    <xf numFmtId="0" fontId="138" fillId="8" borderId="188" applyNumberFormat="0" applyAlignment="0" applyProtection="0">
      <alignment vertical="center"/>
    </xf>
    <xf numFmtId="0" fontId="118" fillId="31" borderId="180" applyNumberFormat="0" applyAlignment="0" applyProtection="0">
      <alignment vertical="center"/>
    </xf>
    <xf numFmtId="43" fontId="52" fillId="0" borderId="0" applyFont="0" applyFill="0" applyBorder="0" applyAlignment="0" applyProtection="0">
      <alignment vertical="center"/>
    </xf>
    <xf numFmtId="0" fontId="12" fillId="21" borderId="186" applyNumberFormat="0" applyAlignment="0" applyProtection="0"/>
    <xf numFmtId="0" fontId="132" fillId="13" borderId="184" applyNumberFormat="0" applyBorder="0" applyAlignment="0" applyProtection="0">
      <alignment vertical="center"/>
    </xf>
    <xf numFmtId="0" fontId="115" fillId="19" borderId="187" applyNumberFormat="0" applyAlignment="0" applyProtection="0">
      <alignment vertical="center"/>
    </xf>
    <xf numFmtId="0" fontId="138" fillId="8" borderId="202" applyNumberFormat="0" applyAlignment="0" applyProtection="0">
      <alignment vertical="center"/>
    </xf>
    <xf numFmtId="0" fontId="86" fillId="31" borderId="173" applyNumberFormat="0" applyAlignment="0" applyProtection="0"/>
    <xf numFmtId="0" fontId="50" fillId="0" borderId="189" applyNumberFormat="0" applyFill="0" applyAlignment="0" applyProtection="0">
      <alignment vertical="center"/>
    </xf>
    <xf numFmtId="0" fontId="93" fillId="19" borderId="173" applyNumberFormat="0" applyAlignment="0" applyProtection="0"/>
    <xf numFmtId="0" fontId="12" fillId="21" borderId="172" applyNumberFormat="0" applyAlignment="0" applyProtection="0"/>
    <xf numFmtId="0" fontId="95" fillId="31" borderId="174" applyNumberFormat="0" applyAlignment="0" applyProtection="0"/>
    <xf numFmtId="0" fontId="54" fillId="0" borderId="175" applyNumberFormat="0" applyFill="0" applyAlignment="0" applyProtection="0"/>
    <xf numFmtId="0" fontId="50" fillId="0" borderId="196" applyNumberFormat="0" applyFill="0" applyAlignment="0" applyProtection="0">
      <alignment vertical="center"/>
    </xf>
    <xf numFmtId="43" fontId="52" fillId="0" borderId="0" applyFont="0" applyFill="0" applyBorder="0" applyAlignment="0" applyProtection="0">
      <alignment vertical="center"/>
    </xf>
    <xf numFmtId="10" fontId="72" fillId="13" borderId="184" applyNumberFormat="0" applyBorder="0" applyAlignment="0" applyProtection="0"/>
    <xf numFmtId="0" fontId="86" fillId="8" borderId="173" applyNumberFormat="0" applyAlignment="0" applyProtection="0"/>
    <xf numFmtId="0" fontId="93" fillId="33" borderId="173" applyNumberFormat="0" applyAlignment="0" applyProtection="0"/>
    <xf numFmtId="43" fontId="52" fillId="0" borderId="0" applyFont="0" applyFill="0" applyBorder="0" applyAlignment="0" applyProtection="0">
      <alignment vertical="center"/>
    </xf>
    <xf numFmtId="0" fontId="95" fillId="8" borderId="174" applyNumberFormat="0" applyAlignment="0" applyProtection="0"/>
    <xf numFmtId="43" fontId="52" fillId="0" borderId="0" applyFont="0" applyFill="0" applyBorder="0" applyAlignment="0" applyProtection="0">
      <alignment vertical="center"/>
    </xf>
    <xf numFmtId="0" fontId="54" fillId="0" borderId="176" applyNumberFormat="0" applyFill="0" applyAlignment="0" applyProtection="0"/>
    <xf numFmtId="0" fontId="115" fillId="33" borderId="187" applyNumberFormat="0" applyAlignment="0" applyProtection="0">
      <alignment vertical="center"/>
    </xf>
    <xf numFmtId="0" fontId="47" fillId="21" borderId="200" applyNumberFormat="0" applyAlignment="0" applyProtection="0">
      <alignment vertical="center"/>
    </xf>
    <xf numFmtId="0" fontId="47" fillId="21" borderId="179" applyNumberFormat="0" applyAlignment="0" applyProtection="0">
      <alignment vertical="center"/>
    </xf>
    <xf numFmtId="43" fontId="52" fillId="0" borderId="0" applyFont="0" applyFill="0" applyBorder="0" applyAlignment="0" applyProtection="0">
      <alignment vertical="center"/>
    </xf>
    <xf numFmtId="0" fontId="118" fillId="31" borderId="187"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0" fillId="0" borderId="176" applyNumberFormat="0" applyFill="0" applyAlignment="0" applyProtection="0">
      <alignment vertical="center"/>
    </xf>
    <xf numFmtId="0" fontId="118" fillId="31" borderId="173" applyNumberFormat="0" applyAlignment="0" applyProtection="0">
      <alignment vertical="center"/>
    </xf>
    <xf numFmtId="43" fontId="52" fillId="0" borderId="0" applyFont="0" applyFill="0" applyBorder="0" applyAlignment="0" applyProtection="0">
      <alignment vertical="center"/>
    </xf>
    <xf numFmtId="0" fontId="116" fillId="0" borderId="178">
      <alignment horizontal="left" vertical="center"/>
    </xf>
    <xf numFmtId="41" fontId="52" fillId="0" borderId="0" applyFont="0" applyFill="0" applyBorder="0" applyAlignment="0" applyProtection="0">
      <alignment vertical="center"/>
    </xf>
    <xf numFmtId="0" fontId="115" fillId="19" borderId="194" applyNumberFormat="0" applyAlignment="0" applyProtection="0">
      <alignment vertical="center"/>
    </xf>
    <xf numFmtId="0" fontId="54" fillId="0" borderId="189" applyNumberFormat="0" applyFill="0" applyAlignment="0" applyProtection="0"/>
    <xf numFmtId="43" fontId="52" fillId="0" borderId="0" applyFont="0" applyFill="0" applyBorder="0" applyAlignment="0" applyProtection="0">
      <alignment vertical="center"/>
    </xf>
    <xf numFmtId="0" fontId="118" fillId="8" borderId="194" applyNumberFormat="0" applyAlignment="0" applyProtection="0">
      <alignment vertical="center"/>
    </xf>
    <xf numFmtId="0" fontId="138" fillId="31" borderId="18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73" applyNumberFormat="0" applyAlignment="0" applyProtection="0">
      <alignment vertical="center"/>
    </xf>
    <xf numFmtId="0" fontId="118" fillId="8" borderId="187" applyNumberFormat="0" applyAlignment="0" applyProtection="0">
      <alignment vertical="center"/>
    </xf>
    <xf numFmtId="43" fontId="52" fillId="0" borderId="0" applyFont="0" applyFill="0" applyBorder="0" applyAlignment="0" applyProtection="0">
      <alignment vertical="center"/>
    </xf>
    <xf numFmtId="0" fontId="115" fillId="33" borderId="173" applyNumberFormat="0" applyAlignment="0" applyProtection="0">
      <alignment vertical="center"/>
    </xf>
    <xf numFmtId="43" fontId="52" fillId="0" borderId="0" applyFont="0" applyFill="0" applyBorder="0" applyAlignment="0" applyProtection="0">
      <alignment vertical="center"/>
    </xf>
    <xf numFmtId="0" fontId="93" fillId="19" borderId="201" applyNumberFormat="0" applyAlignment="0" applyProtection="0"/>
    <xf numFmtId="0" fontId="138" fillId="8" borderId="181" applyNumberFormat="0" applyAlignment="0" applyProtection="0">
      <alignment vertical="center"/>
    </xf>
    <xf numFmtId="0" fontId="118" fillId="8" borderId="201" applyNumberFormat="0" applyAlignment="0" applyProtection="0">
      <alignment vertical="center"/>
    </xf>
    <xf numFmtId="43" fontId="52" fillId="0" borderId="0" applyFont="0" applyFill="0" applyBorder="0" applyAlignment="0" applyProtection="0">
      <alignment vertical="center"/>
    </xf>
    <xf numFmtId="0" fontId="118" fillId="31" borderId="187" applyNumberFormat="0" applyAlignment="0" applyProtection="0">
      <alignment vertical="center"/>
    </xf>
    <xf numFmtId="0" fontId="95" fillId="8" borderId="202" applyNumberFormat="0" applyAlignment="0" applyProtection="0"/>
    <xf numFmtId="0" fontId="115" fillId="19" borderId="180" applyNumberFormat="0" applyAlignment="0" applyProtection="0">
      <alignment vertical="center"/>
    </xf>
    <xf numFmtId="41" fontId="52" fillId="0" borderId="0" applyFont="0" applyFill="0" applyBorder="0" applyAlignment="0" applyProtection="0">
      <alignment vertical="center"/>
    </xf>
    <xf numFmtId="0" fontId="54" fillId="0" borderId="203" applyNumberFormat="0" applyFill="0" applyAlignment="0" applyProtection="0"/>
    <xf numFmtId="0" fontId="115" fillId="19" borderId="194" applyNumberFormat="0" applyAlignment="0" applyProtection="0">
      <alignment vertical="center"/>
    </xf>
    <xf numFmtId="0" fontId="118" fillId="13" borderId="201" applyNumberFormat="0" applyAlignment="0" applyProtection="0">
      <alignment vertical="center"/>
    </xf>
    <xf numFmtId="0" fontId="47" fillId="21" borderId="193" applyNumberFormat="0" applyAlignment="0" applyProtection="0">
      <alignment vertical="center"/>
    </xf>
    <xf numFmtId="0" fontId="86" fillId="31" borderId="187" applyNumberFormat="0" applyAlignment="0" applyProtection="0"/>
    <xf numFmtId="0" fontId="50" fillId="0" borderId="176" applyNumberFormat="0" applyFill="0" applyAlignment="0" applyProtection="0">
      <alignment vertical="center"/>
    </xf>
    <xf numFmtId="43" fontId="52" fillId="0" borderId="0" applyFont="0" applyFill="0" applyBorder="0" applyAlignment="0" applyProtection="0">
      <alignment vertical="center"/>
    </xf>
    <xf numFmtId="0" fontId="118" fillId="13" borderId="173" applyNumberFormat="0" applyAlignment="0" applyProtection="0">
      <alignment vertical="center"/>
    </xf>
    <xf numFmtId="0" fontId="54" fillId="0" borderId="190" applyNumberFormat="0" applyFill="0" applyAlignment="0" applyProtection="0"/>
    <xf numFmtId="0" fontId="132" fillId="13" borderId="177" applyNumberFormat="0" applyBorder="0" applyAlignment="0" applyProtection="0">
      <alignment vertical="center"/>
    </xf>
    <xf numFmtId="0" fontId="118" fillId="8" borderId="180" applyNumberFormat="0" applyAlignment="0" applyProtection="0">
      <alignment vertical="center"/>
    </xf>
    <xf numFmtId="10" fontId="72" fillId="13" borderId="191" applyNumberFormat="0" applyBorder="0" applyAlignment="0" applyProtection="0"/>
    <xf numFmtId="0" fontId="132" fillId="13" borderId="191" applyNumberFormat="0" applyBorder="0" applyAlignment="0" applyProtection="0">
      <alignment vertical="center"/>
    </xf>
    <xf numFmtId="0" fontId="86" fillId="8" borderId="201" applyNumberFormat="0" applyAlignment="0" applyProtection="0"/>
    <xf numFmtId="0" fontId="138" fillId="31" borderId="174" applyNumberFormat="0" applyAlignment="0" applyProtection="0">
      <alignment vertical="center"/>
    </xf>
    <xf numFmtId="0" fontId="118" fillId="31" borderId="173" applyNumberFormat="0" applyAlignment="0" applyProtection="0">
      <alignment vertical="center"/>
    </xf>
    <xf numFmtId="0" fontId="50" fillId="0" borderId="189" applyNumberFormat="0" applyFill="0" applyAlignment="0" applyProtection="0">
      <alignment vertical="center"/>
    </xf>
    <xf numFmtId="0" fontId="118" fillId="31" borderId="187" applyNumberFormat="0" applyAlignment="0" applyProtection="0">
      <alignment vertical="center"/>
    </xf>
    <xf numFmtId="0" fontId="86" fillId="8" borderId="187" applyNumberFormat="0" applyAlignment="0" applyProtection="0"/>
    <xf numFmtId="0" fontId="115" fillId="33" borderId="18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7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9" borderId="201" applyNumberFormat="0" applyAlignment="0" applyProtection="0">
      <alignment vertical="center"/>
    </xf>
    <xf numFmtId="0" fontId="115" fillId="19" borderId="187" applyNumberFormat="0" applyAlignment="0" applyProtection="0">
      <alignment vertical="center"/>
    </xf>
    <xf numFmtId="41" fontId="52" fillId="0" borderId="0" applyFont="0" applyFill="0" applyBorder="0" applyAlignment="0" applyProtection="0">
      <alignment vertical="center"/>
    </xf>
    <xf numFmtId="0" fontId="118" fillId="8" borderId="187" applyNumberFormat="0" applyAlignment="0" applyProtection="0">
      <alignment vertical="center"/>
    </xf>
    <xf numFmtId="10" fontId="72" fillId="13" borderId="177" applyNumberFormat="0" applyBorder="0" applyAlignment="0" applyProtection="0"/>
    <xf numFmtId="0" fontId="115" fillId="19" borderId="180" applyNumberFormat="0" applyAlignment="0" applyProtection="0">
      <alignment vertical="center"/>
    </xf>
    <xf numFmtId="0" fontId="50" fillId="0" borderId="175"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187" applyNumberFormat="0" applyAlignment="0" applyProtection="0">
      <alignment vertical="center"/>
    </xf>
    <xf numFmtId="0" fontId="50" fillId="0" borderId="190" applyNumberFormat="0" applyFill="0" applyAlignment="0" applyProtection="0">
      <alignment vertical="center"/>
    </xf>
    <xf numFmtId="43" fontId="52" fillId="0" borderId="0" applyFont="0" applyFill="0" applyBorder="0" applyAlignment="0" applyProtection="0">
      <alignment vertical="center"/>
    </xf>
    <xf numFmtId="0" fontId="118" fillId="8" borderId="180" applyNumberFormat="0" applyAlignment="0" applyProtection="0">
      <alignment vertical="center"/>
    </xf>
    <xf numFmtId="43" fontId="52" fillId="0" borderId="0" applyFont="0" applyFill="0" applyBorder="0" applyAlignment="0" applyProtection="0">
      <alignment vertical="center"/>
    </xf>
    <xf numFmtId="0" fontId="95" fillId="31" borderId="188" applyNumberFormat="0" applyAlignment="0" applyProtection="0"/>
    <xf numFmtId="41" fontId="52" fillId="0" borderId="0" applyFont="0" applyFill="0" applyBorder="0" applyAlignment="0" applyProtection="0">
      <alignment vertical="center"/>
    </xf>
    <xf numFmtId="0" fontId="50" fillId="0" borderId="190" applyNumberFormat="0" applyFill="0" applyAlignment="0" applyProtection="0">
      <alignment vertical="center"/>
    </xf>
    <xf numFmtId="0" fontId="50" fillId="0" borderId="190" applyNumberFormat="0" applyFill="0" applyAlignment="0" applyProtection="0">
      <alignment vertical="center"/>
    </xf>
    <xf numFmtId="0" fontId="93" fillId="33" borderId="201" applyNumberFormat="0" applyAlignment="0" applyProtection="0"/>
    <xf numFmtId="0" fontId="116" fillId="0" borderId="192">
      <alignment horizontal="left" vertical="center"/>
    </xf>
    <xf numFmtId="0" fontId="138" fillId="8" borderId="181" applyNumberFormat="0" applyAlignment="0" applyProtection="0">
      <alignment vertical="center"/>
    </xf>
    <xf numFmtId="0" fontId="138" fillId="8" borderId="174" applyNumberFormat="0" applyAlignment="0" applyProtection="0">
      <alignment vertical="center"/>
    </xf>
    <xf numFmtId="0" fontId="115" fillId="33" borderId="194" applyNumberFormat="0" applyAlignment="0" applyProtection="0">
      <alignment vertical="center"/>
    </xf>
    <xf numFmtId="0" fontId="93" fillId="33" borderId="187" applyNumberFormat="0" applyAlignment="0" applyProtection="0"/>
    <xf numFmtId="43" fontId="52" fillId="0" borderId="0" applyFont="0" applyFill="0" applyBorder="0" applyAlignment="0" applyProtection="0">
      <alignment vertical="center"/>
    </xf>
    <xf numFmtId="0" fontId="118" fillId="13" borderId="187" applyNumberFormat="0" applyAlignment="0" applyProtection="0">
      <alignment vertical="center"/>
    </xf>
    <xf numFmtId="43" fontId="52" fillId="0" borderId="0" applyFont="0" applyFill="0" applyBorder="0" applyAlignment="0" applyProtection="0">
      <alignment vertical="center"/>
    </xf>
    <xf numFmtId="0" fontId="115" fillId="19" borderId="173" applyNumberFormat="0" applyAlignment="0" applyProtection="0">
      <alignment vertical="center"/>
    </xf>
    <xf numFmtId="0" fontId="50" fillId="0" borderId="190" applyNumberFormat="0" applyFill="0" applyAlignment="0" applyProtection="0">
      <alignment vertical="center"/>
    </xf>
    <xf numFmtId="0" fontId="50" fillId="0" borderId="189" applyNumberFormat="0" applyFill="0" applyAlignment="0" applyProtection="0">
      <alignment vertical="center"/>
    </xf>
    <xf numFmtId="43" fontId="52" fillId="0" borderId="0" applyFont="0" applyFill="0" applyBorder="0" applyAlignment="0" applyProtection="0">
      <alignment vertical="center"/>
    </xf>
    <xf numFmtId="0" fontId="138" fillId="8" borderId="195" applyNumberFormat="0" applyAlignment="0" applyProtection="0">
      <alignment vertical="center"/>
    </xf>
    <xf numFmtId="43" fontId="52" fillId="0" borderId="0" applyFont="0" applyFill="0" applyBorder="0" applyAlignment="0" applyProtection="0">
      <alignment vertical="center"/>
    </xf>
    <xf numFmtId="10" fontId="72" fillId="13" borderId="156" applyNumberFormat="0" applyBorder="0" applyAlignment="0" applyProtection="0"/>
    <xf numFmtId="0" fontId="138" fillId="8" borderId="195" applyNumberFormat="0" applyAlignment="0" applyProtection="0">
      <alignment vertical="center"/>
    </xf>
    <xf numFmtId="43" fontId="52" fillId="0" borderId="0" applyFont="0" applyFill="0" applyBorder="0" applyAlignment="0" applyProtection="0">
      <alignment vertical="center"/>
    </xf>
    <xf numFmtId="0" fontId="50" fillId="0" borderId="182" applyNumberFormat="0" applyFill="0" applyAlignment="0" applyProtection="0">
      <alignment vertical="center"/>
    </xf>
    <xf numFmtId="0" fontId="95" fillId="31" borderId="202" applyNumberFormat="0" applyAlignment="0" applyProtection="0"/>
    <xf numFmtId="0" fontId="115" fillId="33" borderId="187" applyNumberFormat="0" applyAlignment="0" applyProtection="0">
      <alignment vertical="center"/>
    </xf>
    <xf numFmtId="41" fontId="52" fillId="0" borderId="0" applyFont="0" applyFill="0" applyBorder="0" applyAlignment="0" applyProtection="0">
      <alignment vertical="center"/>
    </xf>
    <xf numFmtId="0" fontId="118" fillId="8" borderId="173" applyNumberFormat="0" applyAlignment="0" applyProtection="0">
      <alignment vertical="center"/>
    </xf>
    <xf numFmtId="43" fontId="52" fillId="0" borderId="0" applyFont="0" applyFill="0" applyBorder="0" applyAlignment="0" applyProtection="0">
      <alignment vertical="center"/>
    </xf>
    <xf numFmtId="0" fontId="118" fillId="31" borderId="201" applyNumberFormat="0" applyAlignment="0" applyProtection="0">
      <alignment vertical="center"/>
    </xf>
    <xf numFmtId="0" fontId="138" fillId="8" borderId="188" applyNumberFormat="0" applyAlignment="0" applyProtection="0">
      <alignment vertical="center"/>
    </xf>
    <xf numFmtId="0" fontId="47" fillId="21" borderId="186" applyNumberFormat="0" applyAlignment="0" applyProtection="0">
      <alignment vertical="center"/>
    </xf>
    <xf numFmtId="43" fontId="52" fillId="0" borderId="0" applyFont="0" applyFill="0" applyBorder="0" applyAlignment="0" applyProtection="0">
      <alignment vertical="center"/>
    </xf>
    <xf numFmtId="0" fontId="77" fillId="0" borderId="199">
      <alignment horizontal="left" vertical="center"/>
    </xf>
    <xf numFmtId="0" fontId="115" fillId="33" borderId="180" applyNumberFormat="0" applyAlignment="0" applyProtection="0">
      <alignment vertical="center"/>
    </xf>
    <xf numFmtId="0" fontId="116" fillId="0" borderId="185">
      <alignment horizontal="left" vertical="center"/>
    </xf>
    <xf numFmtId="0" fontId="115" fillId="33" borderId="201" applyNumberFormat="0" applyAlignment="0" applyProtection="0">
      <alignment vertical="center"/>
    </xf>
    <xf numFmtId="0" fontId="47" fillId="21" borderId="186" applyNumberFormat="0" applyAlignment="0" applyProtection="0">
      <alignment vertical="center"/>
    </xf>
    <xf numFmtId="43" fontId="52" fillId="0" borderId="0" applyFont="0" applyFill="0" applyBorder="0" applyAlignment="0" applyProtection="0">
      <alignment vertical="center"/>
    </xf>
    <xf numFmtId="0" fontId="50" fillId="0" borderId="196" applyNumberFormat="0" applyFill="0" applyAlignment="0" applyProtection="0">
      <alignment vertical="center"/>
    </xf>
    <xf numFmtId="0" fontId="118" fillId="8" borderId="187" applyNumberFormat="0" applyAlignment="0" applyProtection="0">
      <alignment vertical="center"/>
    </xf>
    <xf numFmtId="0" fontId="118" fillId="31" borderId="180" applyNumberFormat="0" applyAlignment="0" applyProtection="0">
      <alignment vertical="center"/>
    </xf>
    <xf numFmtId="41" fontId="52" fillId="0" borderId="0" applyFont="0" applyFill="0" applyBorder="0" applyAlignment="0" applyProtection="0">
      <alignment vertical="center"/>
    </xf>
    <xf numFmtId="0" fontId="115" fillId="19" borderId="173" applyNumberFormat="0" applyAlignment="0" applyProtection="0">
      <alignment vertical="center"/>
    </xf>
    <xf numFmtId="43" fontId="52" fillId="0" borderId="0" applyFont="0" applyFill="0" applyBorder="0" applyAlignment="0" applyProtection="0">
      <alignment vertical="center"/>
    </xf>
    <xf numFmtId="0" fontId="50" fillId="0" borderId="189" applyNumberFormat="0" applyFill="0" applyAlignment="0" applyProtection="0">
      <alignment vertical="center"/>
    </xf>
    <xf numFmtId="0" fontId="138" fillId="8" borderId="174" applyNumberFormat="0" applyAlignment="0" applyProtection="0">
      <alignment vertical="center"/>
    </xf>
    <xf numFmtId="43" fontId="52" fillId="0" borderId="0" applyFont="0" applyFill="0" applyBorder="0" applyAlignment="0" applyProtection="0">
      <alignment vertical="center"/>
    </xf>
    <xf numFmtId="0" fontId="50" fillId="0" borderId="197" applyNumberFormat="0" applyFill="0" applyAlignment="0" applyProtection="0">
      <alignment vertical="center"/>
    </xf>
    <xf numFmtId="0" fontId="116" fillId="0" borderId="199">
      <alignment horizontal="left" vertical="center"/>
    </xf>
    <xf numFmtId="0" fontId="47" fillId="21" borderId="200" applyNumberFormat="0" applyAlignment="0" applyProtection="0">
      <alignment vertical="center"/>
    </xf>
    <xf numFmtId="0" fontId="118" fillId="8" borderId="201" applyNumberFormat="0" applyAlignment="0" applyProtection="0">
      <alignment vertical="center"/>
    </xf>
    <xf numFmtId="0" fontId="118" fillId="31" borderId="194" applyNumberFormat="0" applyAlignment="0" applyProtection="0">
      <alignment vertical="center"/>
    </xf>
    <xf numFmtId="0" fontId="115" fillId="19" borderId="187" applyNumberFormat="0" applyAlignment="0" applyProtection="0">
      <alignment vertical="center"/>
    </xf>
    <xf numFmtId="43" fontId="52" fillId="0" borderId="0" applyFont="0" applyFill="0" applyBorder="0" applyAlignment="0" applyProtection="0">
      <alignment vertical="center"/>
    </xf>
    <xf numFmtId="0" fontId="50" fillId="0" borderId="203" applyNumberFormat="0" applyFill="0" applyAlignment="0" applyProtection="0">
      <alignment vertical="center"/>
    </xf>
    <xf numFmtId="0" fontId="138" fillId="8" borderId="18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4" fontId="3" fillId="0" borderId="0" applyFont="0" applyFill="0" applyBorder="0" applyAlignment="0" applyProtection="0"/>
    <xf numFmtId="0" fontId="47" fillId="21" borderId="235" applyNumberFormat="0" applyAlignment="0" applyProtection="0">
      <alignment vertical="center"/>
    </xf>
    <xf numFmtId="43" fontId="64" fillId="0" borderId="0" applyFont="0" applyFill="0" applyBorder="0" applyAlignment="0" applyProtection="0"/>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0" fontId="3" fillId="0" borderId="0"/>
    <xf numFmtId="43" fontId="19" fillId="0" borderId="0" applyFont="0" applyFill="0" applyBorder="0" applyAlignment="0" applyProtection="0"/>
    <xf numFmtId="43" fontId="64" fillId="0" borderId="0" applyFont="0" applyFill="0" applyBorder="0" applyAlignment="0" applyProtection="0"/>
    <xf numFmtId="41" fontId="52" fillId="0" borderId="0" applyFont="0" applyFill="0" applyBorder="0" applyAlignment="0" applyProtection="0">
      <alignment vertical="center"/>
    </xf>
    <xf numFmtId="0" fontId="3" fillId="0" borderId="0"/>
    <xf numFmtId="41"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3" fillId="0" borderId="0"/>
    <xf numFmtId="44" fontId="52"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115" fillId="19" borderId="20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201" applyNumberFormat="0" applyAlignment="0" applyProtection="0">
      <alignment vertical="center"/>
    </xf>
    <xf numFmtId="0" fontId="118" fillId="31" borderId="201" applyNumberFormat="0" applyAlignment="0" applyProtection="0">
      <alignment vertical="center"/>
    </xf>
    <xf numFmtId="0" fontId="118" fillId="31" borderId="201" applyNumberFormat="0" applyAlignment="0" applyProtection="0">
      <alignment vertical="center"/>
    </xf>
    <xf numFmtId="0" fontId="118" fillId="8" borderId="201" applyNumberFormat="0" applyAlignment="0" applyProtection="0">
      <alignment vertical="center"/>
    </xf>
    <xf numFmtId="0" fontId="118" fillId="8" borderId="201"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2" fillId="21" borderId="207" applyNumberFormat="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95" fillId="31" borderId="209" applyNumberFormat="0" applyAlignment="0" applyProtection="0"/>
    <xf numFmtId="43" fontId="19"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0" fontId="86" fillId="8" borderId="208" applyNumberFormat="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20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0" fontId="50" fillId="0" borderId="246" applyNumberFormat="0" applyFill="0" applyAlignment="0" applyProtection="0">
      <alignment vertical="center"/>
    </xf>
    <xf numFmtId="43" fontId="52" fillId="0" borderId="0" applyFont="0" applyFill="0" applyBorder="0" applyAlignment="0" applyProtection="0">
      <alignment vertical="center"/>
    </xf>
    <xf numFmtId="0" fontId="95" fillId="8" borderId="209" applyNumberFormat="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200" applyNumberFormat="0" applyAlignment="0" applyProtection="0">
      <alignment vertical="center"/>
    </xf>
    <xf numFmtId="0" fontId="47" fillId="21" borderId="200" applyNumberFormat="0" applyAlignment="0" applyProtection="0">
      <alignment vertical="center"/>
    </xf>
    <xf numFmtId="43" fontId="52" fillId="0" borderId="0" applyFont="0" applyFill="0" applyBorder="0" applyAlignment="0" applyProtection="0">
      <alignment vertical="center"/>
    </xf>
    <xf numFmtId="0" fontId="115" fillId="19" borderId="201" applyNumberFormat="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0" fontId="115" fillId="33" borderId="201" applyNumberFormat="0" applyAlignment="0" applyProtection="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24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9" borderId="236" applyNumberFormat="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86" fillId="31" borderId="208" applyNumberFormat="0" applyAlignment="0" applyProtection="0"/>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3" fillId="0" borderId="0"/>
    <xf numFmtId="0" fontId="118" fillId="13" borderId="214" applyNumberFormat="0" applyAlignment="0" applyProtection="0">
      <alignment vertical="center"/>
    </xf>
    <xf numFmtId="43" fontId="3" fillId="0" borderId="0" applyFont="0" applyFill="0" applyBorder="0" applyAlignment="0" applyProtection="0"/>
    <xf numFmtId="43" fontId="62" fillId="0" borderId="0" applyFont="0" applyFill="0" applyBorder="0" applyAlignment="0" applyProtection="0"/>
    <xf numFmtId="0" fontId="50" fillId="0" borderId="245" applyNumberFormat="0" applyFill="0" applyAlignment="0" applyProtection="0">
      <alignment vertical="center"/>
    </xf>
    <xf numFmtId="43" fontId="12" fillId="0" borderId="0" applyFont="0" applyFill="0" applyBorder="0" applyAlignment="0" applyProtection="0"/>
    <xf numFmtId="0" fontId="115" fillId="33" borderId="201" applyNumberFormat="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0" fontId="3" fillId="0" borderId="0"/>
    <xf numFmtId="41" fontId="3" fillId="0" borderId="0" applyFont="0" applyFill="0" applyBorder="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10" fontId="72" fillId="13" borderId="212" applyNumberFormat="0" applyBorder="0" applyAlignment="0" applyProtection="0"/>
    <xf numFmtId="0" fontId="3" fillId="0" borderId="0"/>
    <xf numFmtId="43" fontId="19" fillId="0" borderId="0" applyFont="0" applyFill="0" applyBorder="0" applyAlignment="0" applyProtection="0"/>
    <xf numFmtId="43" fontId="3" fillId="0" borderId="0" applyFont="0" applyFill="0" applyBorder="0" applyAlignment="0" applyProtection="0"/>
    <xf numFmtId="0" fontId="115" fillId="19" borderId="236" applyNumberFormat="0" applyAlignment="0" applyProtection="0">
      <alignment vertical="center"/>
    </xf>
    <xf numFmtId="0" fontId="50" fillId="0" borderId="203" applyNumberFormat="0" applyFill="0" applyAlignment="0" applyProtection="0">
      <alignment vertical="center"/>
    </xf>
    <xf numFmtId="0" fontId="50" fillId="0" borderId="203" applyNumberFormat="0" applyFill="0" applyAlignment="0" applyProtection="0">
      <alignment vertical="center"/>
    </xf>
    <xf numFmtId="0" fontId="50" fillId="0" borderId="204" applyNumberFormat="0" applyFill="0" applyAlignment="0" applyProtection="0">
      <alignment vertical="center"/>
    </xf>
    <xf numFmtId="0" fontId="50" fillId="0" borderId="204"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2" fillId="13" borderId="205"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15" fillId="19" borderId="20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201" applyNumberFormat="0" applyAlignment="0" applyProtection="0">
      <alignment vertical="center"/>
    </xf>
    <xf numFmtId="0" fontId="118" fillId="31" borderId="201" applyNumberFormat="0" applyAlignment="0" applyProtection="0">
      <alignment vertical="center"/>
    </xf>
    <xf numFmtId="0" fontId="118" fillId="31" borderId="201" applyNumberFormat="0" applyAlignment="0" applyProtection="0">
      <alignment vertical="center"/>
    </xf>
    <xf numFmtId="0" fontId="118" fillId="8" borderId="201" applyNumberFormat="0" applyAlignment="0" applyProtection="0">
      <alignment vertical="center"/>
    </xf>
    <xf numFmtId="0" fontId="118" fillId="8" borderId="201"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209" applyNumberFormat="0" applyAlignment="0" applyProtection="0">
      <alignment vertical="center"/>
    </xf>
    <xf numFmtId="0" fontId="138" fillId="8" borderId="20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20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20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208" applyNumberFormat="0" applyAlignment="0" applyProtection="0">
      <alignment vertical="center"/>
    </xf>
    <xf numFmtId="43" fontId="52" fillId="0" borderId="0" applyFont="0" applyFill="0" applyBorder="0" applyAlignment="0" applyProtection="0">
      <alignment vertical="center"/>
    </xf>
    <xf numFmtId="0" fontId="115" fillId="19" borderId="20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20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200" applyNumberFormat="0" applyAlignment="0" applyProtection="0">
      <alignment vertical="center"/>
    </xf>
    <xf numFmtId="0" fontId="47" fillId="21" borderId="200" applyNumberFormat="0" applyAlignment="0" applyProtection="0">
      <alignment vertical="center"/>
    </xf>
    <xf numFmtId="43" fontId="52" fillId="0" borderId="0" applyFont="0" applyFill="0" applyBorder="0" applyAlignment="0" applyProtection="0">
      <alignment vertical="center"/>
    </xf>
    <xf numFmtId="0" fontId="115" fillId="19" borderId="20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20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188" applyNumberFormat="0" applyAlignment="0" applyProtection="0">
      <alignment vertical="center"/>
    </xf>
    <xf numFmtId="0" fontId="138" fillId="8" borderId="18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2" fillId="13" borderId="205" applyNumberFormat="0" applyBorder="0" applyAlignment="0" applyProtection="0">
      <alignment vertical="center"/>
    </xf>
    <xf numFmtId="0" fontId="116" fillId="0" borderId="135">
      <alignment horizontal="left" vertical="center"/>
    </xf>
    <xf numFmtId="0" fontId="115" fillId="33" borderId="201" applyNumberFormat="0" applyAlignment="0" applyProtection="0">
      <alignment vertical="center"/>
    </xf>
    <xf numFmtId="0" fontId="118" fillId="8" borderId="208" applyNumberFormat="0" applyAlignment="0" applyProtection="0">
      <alignment vertical="center"/>
    </xf>
    <xf numFmtId="0" fontId="118" fillId="8" borderId="208" applyNumberFormat="0" applyAlignment="0" applyProtection="0">
      <alignment vertical="center"/>
    </xf>
    <xf numFmtId="0" fontId="118" fillId="31" borderId="208" applyNumberFormat="0" applyAlignment="0" applyProtection="0">
      <alignment vertical="center"/>
    </xf>
    <xf numFmtId="0" fontId="118" fillId="13" borderId="208" applyNumberFormat="0" applyAlignment="0" applyProtection="0">
      <alignment vertical="center"/>
    </xf>
    <xf numFmtId="0" fontId="115" fillId="19" borderId="208" applyNumberFormat="0" applyAlignment="0" applyProtection="0">
      <alignment vertical="center"/>
    </xf>
    <xf numFmtId="0" fontId="138" fillId="31" borderId="188" applyNumberFormat="0" applyAlignment="0" applyProtection="0">
      <alignment vertical="center"/>
    </xf>
    <xf numFmtId="0" fontId="138" fillId="31" borderId="188" applyNumberFormat="0" applyAlignment="0" applyProtection="0">
      <alignment vertical="center"/>
    </xf>
    <xf numFmtId="43" fontId="52" fillId="0" borderId="0" applyFont="0" applyFill="0" applyBorder="0" applyAlignment="0" applyProtection="0">
      <alignment vertical="center"/>
    </xf>
    <xf numFmtId="0" fontId="50" fillId="0" borderId="203" applyNumberFormat="0" applyFill="0" applyAlignment="0" applyProtection="0">
      <alignment vertical="center"/>
    </xf>
    <xf numFmtId="0" fontId="50" fillId="0" borderId="203" applyNumberFormat="0" applyFill="0" applyAlignment="0" applyProtection="0">
      <alignment vertical="center"/>
    </xf>
    <xf numFmtId="0" fontId="50" fillId="0" borderId="204" applyNumberFormat="0" applyFill="0" applyAlignment="0" applyProtection="0">
      <alignment vertical="center"/>
    </xf>
    <xf numFmtId="0" fontId="50" fillId="0" borderId="204" applyNumberFormat="0" applyFill="0" applyAlignment="0" applyProtection="0">
      <alignment vertical="center"/>
    </xf>
    <xf numFmtId="0" fontId="116" fillId="0" borderId="206">
      <alignment horizontal="left" vertical="center"/>
    </xf>
    <xf numFmtId="0" fontId="115" fillId="33" borderId="208" applyNumberFormat="0" applyAlignment="0" applyProtection="0">
      <alignment vertical="center"/>
    </xf>
    <xf numFmtId="0" fontId="138" fillId="31" borderId="209" applyNumberFormat="0" applyAlignment="0" applyProtection="0">
      <alignment vertical="center"/>
    </xf>
    <xf numFmtId="0" fontId="138" fillId="31" borderId="209" applyNumberFormat="0" applyAlignment="0" applyProtection="0">
      <alignment vertical="center"/>
    </xf>
    <xf numFmtId="0" fontId="50" fillId="0" borderId="210" applyNumberFormat="0" applyFill="0" applyAlignment="0" applyProtection="0">
      <alignment vertical="center"/>
    </xf>
    <xf numFmtId="0" fontId="50" fillId="0" borderId="210" applyNumberFormat="0" applyFill="0" applyAlignment="0" applyProtection="0">
      <alignment vertical="center"/>
    </xf>
    <xf numFmtId="0" fontId="50" fillId="0" borderId="211" applyNumberFormat="0" applyFill="0" applyAlignment="0" applyProtection="0">
      <alignment vertical="center"/>
    </xf>
    <xf numFmtId="0" fontId="50" fillId="0" borderId="211" applyNumberFormat="0" applyFill="0" applyAlignment="0" applyProtection="0">
      <alignment vertical="center"/>
    </xf>
    <xf numFmtId="43" fontId="64" fillId="0" borderId="0" applyFont="0" applyFill="0" applyBorder="0" applyAlignment="0" applyProtection="0"/>
    <xf numFmtId="6" fontId="12" fillId="0" borderId="0" applyFill="0" applyBorder="0" applyAlignment="0" applyProtection="0"/>
    <xf numFmtId="43" fontId="6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77" fillId="0" borderId="213">
      <alignment horizontal="left" vertical="center"/>
    </xf>
    <xf numFmtId="10" fontId="72" fillId="13" borderId="205" applyNumberFormat="0" applyBorder="0" applyAlignment="0" applyProtection="0"/>
    <xf numFmtId="43" fontId="52" fillId="0" borderId="0" applyFont="0" applyFill="0" applyBorder="0" applyAlignment="0" applyProtection="0">
      <alignment vertical="center"/>
    </xf>
    <xf numFmtId="0" fontId="3" fillId="0" borderId="0"/>
    <xf numFmtId="0" fontId="3" fillId="0" borderId="0"/>
    <xf numFmtId="0" fontId="3" fillId="0" borderId="0"/>
    <xf numFmtId="43" fontId="62"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118" fillId="31" borderId="243" applyNumberFormat="0" applyAlignment="0" applyProtection="0">
      <alignment vertical="center"/>
    </xf>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118" fillId="13" borderId="243" applyNumberFormat="0" applyAlignment="0" applyProtection="0">
      <alignment vertical="center"/>
    </xf>
    <xf numFmtId="0" fontId="3" fillId="0" borderId="0"/>
    <xf numFmtId="41" fontId="12" fillId="0" borderId="0" applyFont="0" applyFill="0" applyBorder="0" applyAlignment="0" applyProtection="0"/>
    <xf numFmtId="0" fontId="3" fillId="0" borderId="0"/>
    <xf numFmtId="0" fontId="93" fillId="33" borderId="208" applyNumberFormat="0" applyAlignment="0" applyProtection="0"/>
    <xf numFmtId="0" fontId="3" fillId="0" borderId="0"/>
    <xf numFmtId="0" fontId="3" fillId="0" borderId="0"/>
    <xf numFmtId="43" fontId="12" fillId="0" borderId="0" applyFont="0" applyFill="0" applyBorder="0" applyAlignment="0" applyProtection="0"/>
    <xf numFmtId="0" fontId="3" fillId="0" borderId="0"/>
    <xf numFmtId="0" fontId="115" fillId="33" borderId="229" applyNumberFormat="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0" fontId="3" fillId="0" borderId="0"/>
    <xf numFmtId="43" fontId="3" fillId="0" borderId="0" applyFont="0" applyFill="0" applyBorder="0" applyAlignment="0" applyProtection="0"/>
    <xf numFmtId="44" fontId="12" fillId="0" borderId="0" applyFont="0" applyFill="0" applyBorder="0" applyAlignment="0" applyProtection="0"/>
    <xf numFmtId="0" fontId="3" fillId="0" borderId="0"/>
    <xf numFmtId="43" fontId="3" fillId="0" borderId="0" applyFont="0" applyFill="0" applyBorder="0" applyAlignment="0" applyProtection="0"/>
    <xf numFmtId="0" fontId="86" fillId="31" borderId="214" applyNumberFormat="0" applyAlignment="0" applyProtection="0"/>
    <xf numFmtId="0" fontId="93" fillId="19" borderId="214" applyNumberFormat="0" applyAlignment="0" applyProtection="0"/>
    <xf numFmtId="0" fontId="12" fillId="21" borderId="215" applyNumberFormat="0" applyAlignment="0" applyProtection="0"/>
    <xf numFmtId="0" fontId="95" fillId="31" borderId="216" applyNumberFormat="0" applyAlignment="0" applyProtection="0"/>
    <xf numFmtId="0" fontId="54" fillId="0" borderId="217" applyNumberFormat="0" applyFill="0" applyAlignment="0" applyProtection="0"/>
    <xf numFmtId="0" fontId="3" fillId="0" borderId="0"/>
    <xf numFmtId="6" fontId="12" fillId="0" borderId="0" applyFill="0" applyBorder="0" applyAlignment="0" applyProtection="0"/>
    <xf numFmtId="0" fontId="3" fillId="0" borderId="0"/>
    <xf numFmtId="0" fontId="115" fillId="33" borderId="236" applyNumberFormat="0" applyAlignment="0" applyProtection="0">
      <alignment vertical="center"/>
    </xf>
    <xf numFmtId="0" fontId="54" fillId="0" borderId="211" applyNumberFormat="0" applyFill="0" applyAlignment="0" applyProtection="0"/>
    <xf numFmtId="43" fontId="12" fillId="0" borderId="0" applyFont="0" applyFill="0" applyBorder="0" applyAlignment="0" applyProtection="0"/>
    <xf numFmtId="0" fontId="86" fillId="8" borderId="214" applyNumberFormat="0" applyAlignment="0" applyProtection="0"/>
    <xf numFmtId="43" fontId="3" fillId="0" borderId="0" applyFont="0" applyFill="0" applyBorder="0" applyAlignment="0" applyProtection="0"/>
    <xf numFmtId="8" fontId="103" fillId="0" borderId="0" applyFont="0" applyFill="0" applyBorder="0" applyAlignment="0" applyProtection="0"/>
    <xf numFmtId="0" fontId="3" fillId="0" borderId="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0" fontId="93" fillId="33" borderId="214" applyNumberFormat="0" applyAlignment="0" applyProtection="0"/>
    <xf numFmtId="0" fontId="3" fillId="0" borderId="0"/>
    <xf numFmtId="43" fontId="3" fillId="0" borderId="0" applyFont="0" applyFill="0" applyBorder="0" applyAlignment="0" applyProtection="0"/>
    <xf numFmtId="0" fontId="3" fillId="0" borderId="0"/>
    <xf numFmtId="0" fontId="95" fillId="8" borderId="216" applyNumberFormat="0" applyAlignment="0" applyProtection="0"/>
    <xf numFmtId="0" fontId="54" fillId="0" borderId="218"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0" fontId="86" fillId="31" borderId="243" applyNumberFormat="0" applyAlignment="0" applyProtection="0"/>
    <xf numFmtId="0" fontId="93" fillId="19" borderId="208" applyNumberFormat="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10" fontId="72" fillId="13" borderId="1" applyNumberFormat="0" applyBorder="0" applyAlignment="0" applyProtection="0"/>
    <xf numFmtId="0" fontId="54" fillId="0" borderId="210" applyNumberFormat="0" applyFill="0" applyAlignment="0" applyProtection="0"/>
    <xf numFmtId="0" fontId="50" fillId="0" borderId="232" applyNumberFormat="0" applyFill="0" applyAlignment="0" applyProtection="0">
      <alignment vertical="center"/>
    </xf>
    <xf numFmtId="0" fontId="138" fillId="31" borderId="244" applyNumberFormat="0" applyAlignment="0" applyProtection="0">
      <alignment vertical="center"/>
    </xf>
    <xf numFmtId="0" fontId="138" fillId="31" borderId="230" applyNumberFormat="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0" fontId="3" fillId="0" borderId="0"/>
    <xf numFmtId="43" fontId="62" fillId="0" borderId="0" applyFont="0" applyFill="0" applyBorder="0" applyAlignment="0" applyProtection="0"/>
    <xf numFmtId="41" fontId="3" fillId="0" borderId="0" applyFont="0" applyFill="0" applyBorder="0" applyAlignment="0" applyProtection="0"/>
    <xf numFmtId="0" fontId="138" fillId="8" borderId="230" applyNumberFormat="0" applyAlignment="0" applyProtection="0">
      <alignment vertical="center"/>
    </xf>
    <xf numFmtId="0" fontId="115" fillId="19" borderId="229" applyNumberFormat="0" applyAlignment="0" applyProtection="0">
      <alignment vertical="center"/>
    </xf>
    <xf numFmtId="43" fontId="52" fillId="0" borderId="0" applyFont="0" applyFill="0" applyBorder="0" applyAlignment="0" applyProtection="0">
      <alignment vertical="center"/>
    </xf>
    <xf numFmtId="0" fontId="132" fillId="13" borderId="219" applyNumberFormat="0" applyBorder="0" applyAlignment="0" applyProtection="0">
      <alignment vertical="center"/>
    </xf>
    <xf numFmtId="0" fontId="115" fillId="19" borderId="214" applyNumberFormat="0" applyAlignment="0" applyProtection="0">
      <alignment vertical="center"/>
    </xf>
    <xf numFmtId="0" fontId="118" fillId="13" borderId="214" applyNumberFormat="0" applyAlignment="0" applyProtection="0">
      <alignment vertical="center"/>
    </xf>
    <xf numFmtId="0" fontId="118" fillId="31" borderId="214" applyNumberFormat="0" applyAlignment="0" applyProtection="0">
      <alignment vertical="center"/>
    </xf>
    <xf numFmtId="0" fontId="118" fillId="31" borderId="214" applyNumberFormat="0" applyAlignment="0" applyProtection="0">
      <alignment vertical="center"/>
    </xf>
    <xf numFmtId="0" fontId="118" fillId="8" borderId="214" applyNumberFormat="0" applyAlignment="0" applyProtection="0">
      <alignment vertical="center"/>
    </xf>
    <xf numFmtId="0" fontId="118" fillId="8" borderId="214" applyNumberFormat="0" applyAlignment="0" applyProtection="0">
      <alignment vertical="center"/>
    </xf>
    <xf numFmtId="0" fontId="138" fillId="8" borderId="223" applyNumberFormat="0" applyAlignment="0" applyProtection="0">
      <alignment vertical="center"/>
    </xf>
    <xf numFmtId="0" fontId="138" fillId="8" borderId="223" applyNumberFormat="0" applyAlignment="0" applyProtection="0">
      <alignment vertical="center"/>
    </xf>
    <xf numFmtId="0" fontId="47" fillId="21" borderId="221" applyNumberFormat="0" applyAlignment="0" applyProtection="0">
      <alignment vertical="center"/>
    </xf>
    <xf numFmtId="0" fontId="115" fillId="33" borderId="222" applyNumberFormat="0" applyAlignment="0" applyProtection="0">
      <alignment vertical="center"/>
    </xf>
    <xf numFmtId="0" fontId="118" fillId="31" borderId="222" applyNumberFormat="0" applyAlignment="0" applyProtection="0">
      <alignment vertical="center"/>
    </xf>
    <xf numFmtId="0" fontId="115" fillId="19" borderId="222" applyNumberFormat="0" applyAlignment="0" applyProtection="0">
      <alignment vertical="center"/>
    </xf>
    <xf numFmtId="0" fontId="47" fillId="21" borderId="221" applyNumberFormat="0" applyAlignment="0" applyProtection="0">
      <alignment vertical="center"/>
    </xf>
    <xf numFmtId="0" fontId="47" fillId="21" borderId="215" applyNumberFormat="0" applyAlignment="0" applyProtection="0">
      <alignment vertical="center"/>
    </xf>
    <xf numFmtId="0" fontId="47" fillId="21" borderId="215" applyNumberFormat="0" applyAlignment="0" applyProtection="0">
      <alignment vertical="center"/>
    </xf>
    <xf numFmtId="0" fontId="115" fillId="19" borderId="214" applyNumberFormat="0" applyAlignment="0" applyProtection="0">
      <alignment vertical="center"/>
    </xf>
    <xf numFmtId="0" fontId="115" fillId="33" borderId="214" applyNumberFormat="0" applyAlignment="0" applyProtection="0">
      <alignment vertical="center"/>
    </xf>
    <xf numFmtId="0" fontId="138" fillId="8" borderId="216" applyNumberFormat="0" applyAlignment="0" applyProtection="0">
      <alignment vertical="center"/>
    </xf>
    <xf numFmtId="0" fontId="138" fillId="8" borderId="216" applyNumberFormat="0" applyAlignment="0" applyProtection="0">
      <alignment vertical="center"/>
    </xf>
    <xf numFmtId="0" fontId="95" fillId="8" borderId="244" applyNumberFormat="0" applyAlignment="0" applyProtection="0"/>
    <xf numFmtId="0" fontId="54" fillId="0" borderId="245" applyNumberFormat="0" applyFill="0" applyAlignment="0" applyProtection="0"/>
    <xf numFmtId="0" fontId="132" fillId="13" borderId="212" applyNumberFormat="0" applyBorder="0" applyAlignment="0" applyProtection="0">
      <alignment vertical="center"/>
    </xf>
    <xf numFmtId="0" fontId="116" fillId="0" borderId="213">
      <alignment horizontal="left" vertical="center"/>
    </xf>
    <xf numFmtId="0" fontId="115" fillId="33" borderId="214" applyNumberFormat="0" applyAlignment="0" applyProtection="0">
      <alignment vertical="center"/>
    </xf>
    <xf numFmtId="0" fontId="118" fillId="8" borderId="222" applyNumberFormat="0" applyAlignment="0" applyProtection="0">
      <alignment vertical="center"/>
    </xf>
    <xf numFmtId="0" fontId="118" fillId="8" borderId="222" applyNumberFormat="0" applyAlignment="0" applyProtection="0">
      <alignment vertical="center"/>
    </xf>
    <xf numFmtId="0" fontId="118" fillId="31" borderId="222" applyNumberFormat="0" applyAlignment="0" applyProtection="0">
      <alignment vertical="center"/>
    </xf>
    <xf numFmtId="0" fontId="118" fillId="13" borderId="222" applyNumberFormat="0" applyAlignment="0" applyProtection="0">
      <alignment vertical="center"/>
    </xf>
    <xf numFmtId="0" fontId="115" fillId="19" borderId="222" applyNumberFormat="0" applyAlignment="0" applyProtection="0">
      <alignment vertical="center"/>
    </xf>
    <xf numFmtId="0" fontId="138" fillId="31" borderId="216" applyNumberFormat="0" applyAlignment="0" applyProtection="0">
      <alignment vertical="center"/>
    </xf>
    <xf numFmtId="0" fontId="138" fillId="31" borderId="216" applyNumberFormat="0" applyAlignment="0" applyProtection="0">
      <alignment vertical="center"/>
    </xf>
    <xf numFmtId="0" fontId="50" fillId="0" borderId="217" applyNumberFormat="0" applyFill="0" applyAlignment="0" applyProtection="0">
      <alignment vertical="center"/>
    </xf>
    <xf numFmtId="0" fontId="50" fillId="0" borderId="217" applyNumberFormat="0" applyFill="0" applyAlignment="0" applyProtection="0">
      <alignment vertical="center"/>
    </xf>
    <xf numFmtId="0" fontId="50" fillId="0" borderId="218" applyNumberFormat="0" applyFill="0" applyAlignment="0" applyProtection="0">
      <alignment vertical="center"/>
    </xf>
    <xf numFmtId="0" fontId="50" fillId="0" borderId="218" applyNumberFormat="0" applyFill="0" applyAlignment="0" applyProtection="0">
      <alignment vertical="center"/>
    </xf>
    <xf numFmtId="0" fontId="116" fillId="0" borderId="220">
      <alignment horizontal="left" vertical="center"/>
    </xf>
    <xf numFmtId="0" fontId="115" fillId="33" borderId="222" applyNumberFormat="0" applyAlignment="0" applyProtection="0">
      <alignment vertical="center"/>
    </xf>
    <xf numFmtId="0" fontId="138" fillId="31" borderId="223" applyNumberFormat="0" applyAlignment="0" applyProtection="0">
      <alignment vertical="center"/>
    </xf>
    <xf numFmtId="0" fontId="138" fillId="31" borderId="223" applyNumberFormat="0" applyAlignment="0" applyProtection="0">
      <alignment vertical="center"/>
    </xf>
    <xf numFmtId="0" fontId="50" fillId="0" borderId="224" applyNumberFormat="0" applyFill="0" applyAlignment="0" applyProtection="0">
      <alignment vertical="center"/>
    </xf>
    <xf numFmtId="0" fontId="50" fillId="0" borderId="224" applyNumberFormat="0" applyFill="0" applyAlignment="0" applyProtection="0">
      <alignment vertical="center"/>
    </xf>
    <xf numFmtId="0" fontId="50" fillId="0" borderId="225" applyNumberFormat="0" applyFill="0" applyAlignment="0" applyProtection="0">
      <alignment vertical="center"/>
    </xf>
    <xf numFmtId="0" fontId="50" fillId="0" borderId="225" applyNumberFormat="0" applyFill="0" applyAlignment="0" applyProtection="0">
      <alignment vertical="center"/>
    </xf>
    <xf numFmtId="0" fontId="77" fillId="0" borderId="220">
      <alignment horizontal="left" vertical="center"/>
    </xf>
    <xf numFmtId="10" fontId="72" fillId="13" borderId="212" applyNumberFormat="0" applyBorder="0" applyAlignment="0" applyProtection="0"/>
    <xf numFmtId="0" fontId="50" fillId="0" borderId="245" applyNumberFormat="0" applyFill="0" applyAlignment="0" applyProtection="0">
      <alignment vertical="center"/>
    </xf>
    <xf numFmtId="0" fontId="115" fillId="19" borderId="243" applyNumberFormat="0" applyAlignment="0" applyProtection="0">
      <alignment vertical="center"/>
    </xf>
    <xf numFmtId="0" fontId="47" fillId="21" borderId="242" applyNumberFormat="0" applyAlignment="0" applyProtection="0">
      <alignment vertical="center"/>
    </xf>
    <xf numFmtId="0" fontId="3" fillId="0" borderId="0"/>
    <xf numFmtId="43" fontId="64" fillId="0" borderId="0" applyFont="0" applyFill="0" applyBorder="0" applyAlignment="0" applyProtection="0"/>
    <xf numFmtId="0" fontId="138" fillId="31" borderId="237" applyNumberFormat="0" applyAlignment="0" applyProtection="0">
      <alignment vertical="center"/>
    </xf>
    <xf numFmtId="0" fontId="86" fillId="8" borderId="243" applyNumberFormat="0" applyAlignment="0" applyProtection="0"/>
    <xf numFmtId="0" fontId="47" fillId="21" borderId="242" applyNumberFormat="0" applyAlignment="0" applyProtection="0">
      <alignment vertical="center"/>
    </xf>
    <xf numFmtId="0" fontId="86" fillId="31" borderId="222" applyNumberFormat="0" applyAlignment="0" applyProtection="0"/>
    <xf numFmtId="0" fontId="93" fillId="19" borderId="222" applyNumberFormat="0" applyAlignment="0" applyProtection="0"/>
    <xf numFmtId="0" fontId="12" fillId="21" borderId="221" applyNumberFormat="0" applyAlignment="0" applyProtection="0"/>
    <xf numFmtId="0" fontId="95" fillId="31" borderId="223" applyNumberFormat="0" applyAlignment="0" applyProtection="0"/>
    <xf numFmtId="0" fontId="54" fillId="0" borderId="224" applyNumberFormat="0" applyFill="0" applyAlignment="0" applyProtection="0"/>
    <xf numFmtId="0" fontId="86" fillId="8" borderId="222" applyNumberFormat="0" applyAlignment="0" applyProtection="0"/>
    <xf numFmtId="0" fontId="93" fillId="33" borderId="222" applyNumberFormat="0" applyAlignment="0" applyProtection="0"/>
    <xf numFmtId="0" fontId="95" fillId="8" borderId="223" applyNumberFormat="0" applyAlignment="0" applyProtection="0"/>
    <xf numFmtId="0" fontId="54" fillId="0" borderId="225" applyNumberFormat="0" applyFill="0" applyAlignment="0" applyProtection="0"/>
    <xf numFmtId="0" fontId="138" fillId="8" borderId="237" applyNumberFormat="0" applyAlignment="0" applyProtection="0">
      <alignment vertical="center"/>
    </xf>
    <xf numFmtId="0" fontId="3" fillId="0" borderId="0"/>
    <xf numFmtId="0" fontId="132" fillId="13" borderId="240" applyNumberFormat="0" applyBorder="0" applyAlignment="0" applyProtection="0">
      <alignment vertical="center"/>
    </xf>
    <xf numFmtId="10" fontId="72" fillId="13" borderId="247" applyNumberFormat="0" applyBorder="0" applyAlignment="0" applyProtection="0"/>
    <xf numFmtId="0" fontId="50" fillId="0" borderId="238" applyNumberFormat="0" applyFill="0" applyAlignment="0" applyProtection="0">
      <alignment vertical="center"/>
    </xf>
    <xf numFmtId="10" fontId="72" fillId="13" borderId="226" applyNumberFormat="0" applyBorder="0" applyAlignment="0" applyProtection="0"/>
    <xf numFmtId="0" fontId="118" fillId="31" borderId="236" applyNumberFormat="0" applyAlignment="0" applyProtection="0">
      <alignment vertical="center"/>
    </xf>
    <xf numFmtId="0" fontId="3" fillId="0" borderId="0"/>
    <xf numFmtId="43" fontId="12" fillId="0" borderId="0" applyFont="0" applyFill="0" applyBorder="0" applyAlignment="0" applyProtection="0"/>
    <xf numFmtId="0" fontId="93" fillId="19" borderId="243" applyNumberFormat="0" applyAlignment="0" applyProtection="0"/>
    <xf numFmtId="0" fontId="50" fillId="0" borderId="231" applyNumberFormat="0" applyFill="0" applyAlignment="0" applyProtection="0">
      <alignment vertical="center"/>
    </xf>
    <xf numFmtId="43" fontId="3" fillId="0" borderId="0" applyFont="0" applyFill="0" applyBorder="0" applyAlignment="0" applyProtection="0"/>
    <xf numFmtId="0" fontId="50" fillId="0" borderId="239" applyNumberFormat="0" applyFill="0" applyAlignment="0" applyProtection="0">
      <alignment vertical="center"/>
    </xf>
    <xf numFmtId="0" fontId="118" fillId="8" borderId="236" applyNumberFormat="0" applyAlignment="0" applyProtection="0">
      <alignment vertical="center"/>
    </xf>
    <xf numFmtId="0" fontId="118" fillId="13" borderId="229" applyNumberFormat="0" applyAlignment="0" applyProtection="0">
      <alignment vertical="center"/>
    </xf>
    <xf numFmtId="0" fontId="12" fillId="21" borderId="242" applyNumberFormat="0" applyAlignment="0" applyProtection="0"/>
    <xf numFmtId="10" fontId="72" fillId="13" borderId="233" applyNumberFormat="0" applyBorder="0" applyAlignment="0" applyProtection="0"/>
    <xf numFmtId="0" fontId="116" fillId="0" borderId="241">
      <alignment horizontal="left" vertical="center"/>
    </xf>
    <xf numFmtId="0" fontId="116" fillId="0" borderId="234">
      <alignment horizontal="left" vertical="center"/>
    </xf>
    <xf numFmtId="0" fontId="118" fillId="31" borderId="229" applyNumberFormat="0" applyAlignment="0" applyProtection="0">
      <alignment vertical="center"/>
    </xf>
    <xf numFmtId="43" fontId="3" fillId="0" borderId="0" applyFont="0" applyFill="0" applyBorder="0" applyAlignment="0" applyProtection="0"/>
    <xf numFmtId="0" fontId="118" fillId="31" borderId="236" applyNumberFormat="0" applyAlignment="0" applyProtection="0">
      <alignment vertical="center"/>
    </xf>
    <xf numFmtId="0" fontId="77" fillId="0" borderId="248">
      <alignment horizontal="left" vertical="center"/>
    </xf>
    <xf numFmtId="0" fontId="50" fillId="0" borderId="232" applyNumberFormat="0" applyFill="0" applyAlignment="0" applyProtection="0">
      <alignment vertical="center"/>
    </xf>
    <xf numFmtId="0" fontId="50" fillId="0" borderId="238" applyNumberFormat="0" applyFill="0" applyAlignment="0" applyProtection="0">
      <alignment vertical="center"/>
    </xf>
    <xf numFmtId="0" fontId="118" fillId="8" borderId="236" applyNumberFormat="0" applyAlignment="0" applyProtection="0">
      <alignment vertical="center"/>
    </xf>
    <xf numFmtId="0" fontId="3" fillId="0" borderId="0"/>
    <xf numFmtId="0" fontId="3" fillId="0" borderId="0"/>
    <xf numFmtId="0" fontId="54" fillId="0" borderId="246" applyNumberFormat="0" applyFill="0" applyAlignment="0" applyProtection="0"/>
    <xf numFmtId="0" fontId="138" fillId="31" borderId="244" applyNumberFormat="0" applyAlignment="0" applyProtection="0">
      <alignment vertical="center"/>
    </xf>
    <xf numFmtId="0" fontId="118" fillId="8" borderId="243" applyNumberFormat="0" applyAlignment="0" applyProtection="0">
      <alignment vertical="center"/>
    </xf>
    <xf numFmtId="0" fontId="118" fillId="8" borderId="229" applyNumberFormat="0" applyAlignment="0" applyProtection="0">
      <alignment vertical="center"/>
    </xf>
    <xf numFmtId="0" fontId="47" fillId="21" borderId="228" applyNumberFormat="0" applyAlignment="0" applyProtection="0">
      <alignment vertical="center"/>
    </xf>
    <xf numFmtId="0" fontId="93" fillId="33" borderId="243" applyNumberFormat="0" applyAlignment="0" applyProtection="0"/>
    <xf numFmtId="0" fontId="138" fillId="31" borderId="237" applyNumberFormat="0" applyAlignment="0" applyProtection="0">
      <alignment vertical="center"/>
    </xf>
    <xf numFmtId="0" fontId="118" fillId="13" borderId="236" applyNumberFormat="0" applyAlignment="0" applyProtection="0">
      <alignment vertical="center"/>
    </xf>
    <xf numFmtId="0" fontId="115" fillId="33" borderId="236" applyNumberFormat="0" applyAlignment="0" applyProtection="0">
      <alignment vertical="center"/>
    </xf>
    <xf numFmtId="0" fontId="115" fillId="19" borderId="229" applyNumberFormat="0" applyAlignment="0" applyProtection="0">
      <alignment vertical="center"/>
    </xf>
    <xf numFmtId="0" fontId="95" fillId="31" borderId="244" applyNumberFormat="0" applyAlignment="0" applyProtection="0"/>
    <xf numFmtId="0" fontId="115" fillId="33" borderId="229" applyNumberFormat="0" applyAlignment="0" applyProtection="0">
      <alignment vertical="center"/>
    </xf>
    <xf numFmtId="0" fontId="115" fillId="33" borderId="243" applyNumberFormat="0" applyAlignment="0" applyProtection="0">
      <alignment vertical="center"/>
    </xf>
    <xf numFmtId="0" fontId="118" fillId="8" borderId="229" applyNumberFormat="0" applyAlignment="0" applyProtection="0">
      <alignment vertical="center"/>
    </xf>
    <xf numFmtId="0" fontId="118" fillId="8" borderId="243" applyNumberFormat="0" applyAlignment="0" applyProtection="0">
      <alignment vertical="center"/>
    </xf>
    <xf numFmtId="0" fontId="138" fillId="8" borderId="244" applyNumberFormat="0" applyAlignment="0" applyProtection="0">
      <alignment vertical="center"/>
    </xf>
    <xf numFmtId="43" fontId="12" fillId="0" borderId="0" applyFont="0" applyFill="0" applyBorder="0" applyAlignment="0" applyProtection="0"/>
    <xf numFmtId="0" fontId="132" fillId="13" borderId="233" applyNumberFormat="0" applyBorder="0" applyAlignment="0" applyProtection="0">
      <alignment vertical="center"/>
    </xf>
    <xf numFmtId="0" fontId="132" fillId="13" borderId="226" applyNumberFormat="0" applyBorder="0" applyAlignment="0" applyProtection="0">
      <alignment vertical="center"/>
    </xf>
    <xf numFmtId="41" fontId="3" fillId="0" borderId="0" applyFont="0" applyFill="0" applyBorder="0" applyAlignment="0" applyProtection="0"/>
    <xf numFmtId="0" fontId="47" fillId="21" borderId="228" applyNumberFormat="0" applyAlignment="0" applyProtection="0">
      <alignment vertical="center"/>
    </xf>
    <xf numFmtId="0" fontId="50" fillId="0" borderId="246" applyNumberFormat="0" applyFill="0" applyAlignment="0" applyProtection="0">
      <alignment vertical="center"/>
    </xf>
    <xf numFmtId="0" fontId="138" fillId="8" borderId="237" applyNumberFormat="0" applyAlignment="0" applyProtection="0">
      <alignment vertical="center"/>
    </xf>
    <xf numFmtId="0" fontId="138" fillId="31" borderId="230" applyNumberFormat="0" applyAlignment="0" applyProtection="0">
      <alignment vertical="center"/>
    </xf>
    <xf numFmtId="0" fontId="118" fillId="31" borderId="229" applyNumberFormat="0" applyAlignment="0" applyProtection="0">
      <alignment vertical="center"/>
    </xf>
    <xf numFmtId="43" fontId="3" fillId="0" borderId="0" applyFont="0" applyFill="0" applyBorder="0" applyAlignment="0" applyProtection="0"/>
    <xf numFmtId="0" fontId="3" fillId="0" borderId="0"/>
    <xf numFmtId="0" fontId="138" fillId="8" borderId="244" applyNumberFormat="0" applyAlignment="0" applyProtection="0">
      <alignment vertical="center"/>
    </xf>
    <xf numFmtId="0" fontId="138" fillId="8" borderId="230" applyNumberFormat="0" applyAlignment="0" applyProtection="0">
      <alignment vertical="center"/>
    </xf>
    <xf numFmtId="0" fontId="50" fillId="0" borderId="231" applyNumberFormat="0" applyFill="0" applyAlignment="0" applyProtection="0">
      <alignment vertical="center"/>
    </xf>
    <xf numFmtId="0" fontId="50" fillId="0" borderId="239" applyNumberFormat="0" applyFill="0" applyAlignment="0" applyProtection="0">
      <alignment vertical="center"/>
    </xf>
    <xf numFmtId="0" fontId="77" fillId="0" borderId="241">
      <alignment horizontal="left" vertical="center"/>
    </xf>
    <xf numFmtId="43" fontId="64" fillId="0" borderId="0" applyFont="0" applyFill="0" applyBorder="0" applyAlignment="0" applyProtection="0"/>
    <xf numFmtId="0" fontId="3" fillId="0" borderId="0"/>
    <xf numFmtId="0" fontId="115" fillId="33" borderId="243" applyNumberFormat="0" applyAlignment="0" applyProtection="0">
      <alignment vertical="center"/>
    </xf>
    <xf numFmtId="0" fontId="47" fillId="21" borderId="235" applyNumberFormat="0" applyAlignment="0" applyProtection="0">
      <alignment vertical="center"/>
    </xf>
    <xf numFmtId="0" fontId="115" fillId="19" borderId="243" applyNumberFormat="0" applyAlignment="0" applyProtection="0">
      <alignment vertical="center"/>
    </xf>
    <xf numFmtId="0" fontId="116" fillId="0" borderId="227">
      <alignment horizontal="left" vertical="center"/>
    </xf>
    <xf numFmtId="0" fontId="3" fillId="0" borderId="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6" fontId="12" fillId="0" borderId="0" applyFill="0" applyBorder="0" applyAlignment="0" applyProtection="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43" fontId="64"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8" fontId="10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19" fillId="0" borderId="0" applyFont="0" applyFill="0" applyBorder="0" applyAlignment="0" applyProtection="0"/>
    <xf numFmtId="6" fontId="12" fillId="0" borderId="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3" fillId="0" borderId="0"/>
    <xf numFmtId="44"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115" fillId="19" borderId="214" applyNumberFormat="0" applyAlignment="0" applyProtection="0">
      <alignment vertical="center"/>
    </xf>
    <xf numFmtId="0" fontId="116" fillId="0" borderId="206">
      <alignment horizontal="left" vertical="center"/>
    </xf>
    <xf numFmtId="0" fontId="116" fillId="0" borderId="206">
      <alignment horizontal="left" vertical="center"/>
    </xf>
    <xf numFmtId="41" fontId="3" fillId="0" borderId="0" applyFont="0" applyFill="0" applyBorder="0" applyAlignment="0" applyProtection="0"/>
    <xf numFmtId="0" fontId="132" fillId="13" borderId="205" applyNumberFormat="0" applyBorder="0" applyAlignment="0" applyProtection="0">
      <alignment vertical="center"/>
    </xf>
    <xf numFmtId="0" fontId="132" fillId="13" borderId="205" applyNumberFormat="0" applyBorder="0" applyAlignment="0" applyProtection="0">
      <alignment vertical="center"/>
    </xf>
    <xf numFmtId="0" fontId="115" fillId="19" borderId="214" applyNumberFormat="0" applyAlignment="0" applyProtection="0">
      <alignment vertical="center"/>
    </xf>
    <xf numFmtId="0" fontId="115" fillId="19" borderId="214" applyNumberFormat="0" applyAlignment="0" applyProtection="0">
      <alignment vertical="center"/>
    </xf>
    <xf numFmtId="0" fontId="115" fillId="33" borderId="214" applyNumberFormat="0" applyAlignment="0" applyProtection="0">
      <alignment vertical="center"/>
    </xf>
    <xf numFmtId="0" fontId="115" fillId="33" borderId="214" applyNumberFormat="0" applyAlignment="0" applyProtection="0">
      <alignment vertical="center"/>
    </xf>
    <xf numFmtId="0" fontId="115" fillId="33" borderId="214" applyNumberFormat="0" applyAlignment="0" applyProtection="0">
      <alignment vertical="center"/>
    </xf>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8" fontId="10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95" fillId="31" borderId="341" applyNumberFormat="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8" fontId="103" fillId="0" borderId="0" applyFont="0" applyFill="0" applyBorder="0" applyAlignment="0" applyProtection="0"/>
    <xf numFmtId="43" fontId="12" fillId="0" borderId="0" applyFont="0" applyFill="0" applyBorder="0" applyAlignment="0" applyProtection="0"/>
    <xf numFmtId="6" fontId="12" fillId="0" borderId="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54" fillId="0" borderId="343" applyNumberFormat="0" applyFill="0" applyAlignment="0" applyProtection="0"/>
    <xf numFmtId="0" fontId="95" fillId="8" borderId="341" applyNumberFormat="0" applyAlignment="0" applyProtection="0"/>
    <xf numFmtId="0" fontId="54" fillId="0" borderId="342" applyNumberFormat="0" applyFill="0" applyAlignment="0" applyProtection="0"/>
    <xf numFmtId="43" fontId="3" fillId="0" borderId="0" applyFont="0" applyFill="0" applyBorder="0" applyAlignment="0" applyProtection="0"/>
    <xf numFmtId="0" fontId="138" fillId="8" borderId="209" applyNumberFormat="0" applyAlignment="0" applyProtection="0">
      <alignment vertical="center"/>
    </xf>
    <xf numFmtId="43" fontId="3" fillId="0" borderId="0" applyFont="0" applyFill="0" applyBorder="0" applyAlignment="0" applyProtection="0"/>
    <xf numFmtId="0" fontId="47" fillId="21" borderId="215" applyNumberFormat="0" applyAlignment="0" applyProtection="0">
      <alignment vertical="center"/>
    </xf>
    <xf numFmtId="0" fontId="47" fillId="21" borderId="215" applyNumberFormat="0" applyAlignment="0" applyProtection="0">
      <alignment vertical="center"/>
    </xf>
    <xf numFmtId="0" fontId="138" fillId="31" borderId="209" applyNumberFormat="0" applyAlignment="0" applyProtection="0">
      <alignment vertical="center"/>
    </xf>
    <xf numFmtId="0" fontId="138" fillId="31" borderId="209" applyNumberFormat="0" applyAlignment="0" applyProtection="0">
      <alignment vertical="center"/>
    </xf>
    <xf numFmtId="0" fontId="138" fillId="31" borderId="209" applyNumberFormat="0" applyAlignment="0" applyProtection="0">
      <alignment vertical="center"/>
    </xf>
    <xf numFmtId="0" fontId="138" fillId="8" borderId="209" applyNumberFormat="0" applyAlignment="0" applyProtection="0">
      <alignment vertical="center"/>
    </xf>
    <xf numFmtId="0" fontId="138" fillId="8" borderId="209" applyNumberFormat="0" applyAlignment="0" applyProtection="0">
      <alignment vertical="center"/>
    </xf>
    <xf numFmtId="43" fontId="64" fillId="0" borderId="0" applyFont="0" applyFill="0" applyBorder="0" applyAlignment="0" applyProtection="0"/>
    <xf numFmtId="43" fontId="3" fillId="0" borderId="0" applyFont="0" applyFill="0" applyBorder="0" applyAlignment="0" applyProtection="0"/>
    <xf numFmtId="0" fontId="50" fillId="0" borderId="217" applyNumberFormat="0" applyFill="0" applyAlignment="0" applyProtection="0">
      <alignment vertical="center"/>
    </xf>
    <xf numFmtId="0" fontId="50" fillId="0" borderId="217" applyNumberFormat="0" applyFill="0" applyAlignment="0" applyProtection="0">
      <alignment vertical="center"/>
    </xf>
    <xf numFmtId="0" fontId="50" fillId="0" borderId="217" applyNumberFormat="0" applyFill="0" applyAlignment="0" applyProtection="0">
      <alignment vertical="center"/>
    </xf>
    <xf numFmtId="0" fontId="50" fillId="0" borderId="218" applyNumberFormat="0" applyFill="0" applyAlignment="0" applyProtection="0">
      <alignment vertical="center"/>
    </xf>
    <xf numFmtId="0" fontId="50" fillId="0" borderId="218" applyNumberFormat="0" applyFill="0" applyAlignment="0" applyProtection="0">
      <alignment vertical="center"/>
    </xf>
    <xf numFmtId="0" fontId="50" fillId="0" borderId="218" applyNumberFormat="0" applyFill="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50" fillId="0" borderId="288" applyNumberFormat="0" applyFill="0" applyAlignment="0" applyProtection="0">
      <alignment vertical="center"/>
    </xf>
    <xf numFmtId="43" fontId="64"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138" fillId="8" borderId="251" applyNumberFormat="0" applyAlignment="0" applyProtection="0">
      <alignment vertical="center"/>
    </xf>
    <xf numFmtId="0" fontId="138" fillId="8" borderId="251" applyNumberFormat="0" applyAlignment="0" applyProtection="0">
      <alignment vertical="center"/>
    </xf>
    <xf numFmtId="43" fontId="12" fillId="0" borderId="0" applyFont="0" applyFill="0" applyBorder="0" applyAlignment="0" applyProtection="0"/>
    <xf numFmtId="0" fontId="115" fillId="33" borderId="249" applyNumberFormat="0" applyAlignment="0" applyProtection="0">
      <alignment vertical="center"/>
    </xf>
    <xf numFmtId="0" fontId="115" fillId="19" borderId="249" applyNumberFormat="0" applyAlignment="0" applyProtection="0">
      <alignment vertical="center"/>
    </xf>
    <xf numFmtId="0" fontId="3" fillId="0" borderId="0"/>
    <xf numFmtId="0" fontId="118" fillId="13" borderId="278" applyNumberFormat="0" applyAlignment="0" applyProtection="0">
      <alignment vertical="center"/>
    </xf>
    <xf numFmtId="0" fontId="3" fillId="0" borderId="0"/>
    <xf numFmtId="43" fontId="62" fillId="0" borderId="0" applyFont="0" applyFill="0" applyBorder="0" applyAlignment="0" applyProtection="0"/>
    <xf numFmtId="43" fontId="6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3" fillId="0" borderId="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8" fillId="8" borderId="249" applyNumberFormat="0" applyAlignment="0" applyProtection="0">
      <alignment vertical="center"/>
    </xf>
    <xf numFmtId="43" fontId="3" fillId="0" borderId="0" applyFont="0" applyFill="0" applyBorder="0" applyAlignment="0" applyProtection="0"/>
    <xf numFmtId="0" fontId="50" fillId="0" borderId="294" applyNumberFormat="0" applyFill="0" applyAlignment="0" applyProtection="0">
      <alignment vertical="center"/>
    </xf>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9" fillId="0" borderId="0" applyFont="0" applyFill="0" applyBorder="0" applyAlignment="0" applyProtection="0"/>
    <xf numFmtId="41" fontId="3" fillId="0" borderId="0" applyFont="0" applyFill="0" applyBorder="0" applyAlignment="0" applyProtection="0"/>
    <xf numFmtId="44" fontId="82" fillId="0" borderId="0" applyFont="0" applyFill="0" applyBorder="0" applyAlignment="0" applyProtection="0"/>
    <xf numFmtId="0" fontId="3" fillId="0" borderId="0"/>
    <xf numFmtId="0" fontId="118" fillId="13" borderId="271" applyNumberFormat="0" applyAlignment="0" applyProtection="0">
      <alignment vertical="center"/>
    </xf>
    <xf numFmtId="43" fontId="62" fillId="0" borderId="0" applyFont="0" applyFill="0" applyBorder="0" applyAlignment="0" applyProtection="0"/>
    <xf numFmtId="43" fontId="64" fillId="0" borderId="0" applyFont="0" applyFill="0" applyBorder="0" applyAlignment="0" applyProtection="0"/>
    <xf numFmtId="0" fontId="3" fillId="0" borderId="0"/>
    <xf numFmtId="0" fontId="118" fillId="31" borderId="278" applyNumberFormat="0" applyAlignment="0" applyProtection="0">
      <alignment vertical="center"/>
    </xf>
    <xf numFmtId="43" fontId="19"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19"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0" fontId="47" fillId="21" borderId="250" applyNumberFormat="0" applyAlignment="0" applyProtection="0">
      <alignment vertical="center"/>
    </xf>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47" fillId="21" borderId="250" applyNumberFormat="0" applyAlignment="0" applyProtection="0">
      <alignment vertical="center"/>
    </xf>
    <xf numFmtId="41" fontId="12"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118" fillId="8" borderId="249" applyNumberFormat="0" applyAlignment="0" applyProtection="0">
      <alignment vertical="center"/>
    </xf>
    <xf numFmtId="43" fontId="19" fillId="0" borderId="0" applyFont="0" applyFill="0" applyBorder="0" applyAlignment="0" applyProtection="0"/>
    <xf numFmtId="0" fontId="3" fillId="0" borderId="0"/>
    <xf numFmtId="0" fontId="3" fillId="0" borderId="0"/>
    <xf numFmtId="10" fontId="72" fillId="13" borderId="261" applyNumberFormat="0" applyBorder="0" applyAlignment="0" applyProtection="0"/>
    <xf numFmtId="0" fontId="3" fillId="0" borderId="0"/>
    <xf numFmtId="168"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6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138" fillId="31" borderId="293" applyNumberFormat="0" applyAlignment="0" applyProtection="0">
      <alignment vertical="center"/>
    </xf>
    <xf numFmtId="0" fontId="3" fillId="0" borderId="0"/>
    <xf numFmtId="0" fontId="132" fillId="13" borderId="205" applyNumberFormat="0" applyBorder="0" applyAlignment="0" applyProtection="0">
      <alignment vertical="center"/>
    </xf>
    <xf numFmtId="0" fontId="47" fillId="21" borderId="270" applyNumberFormat="0" applyAlignment="0" applyProtection="0">
      <alignment vertical="center"/>
    </xf>
    <xf numFmtId="43" fontId="3" fillId="0" borderId="0" applyFont="0" applyFill="0" applyBorder="0" applyAlignment="0" applyProtection="0"/>
    <xf numFmtId="0" fontId="115" fillId="19" borderId="292" applyNumberFormat="0" applyAlignment="0" applyProtection="0">
      <alignment vertical="center"/>
    </xf>
    <xf numFmtId="0" fontId="47" fillId="21" borderId="277" applyNumberFormat="0" applyAlignment="0" applyProtection="0">
      <alignment vertical="center"/>
    </xf>
    <xf numFmtId="0" fontId="50" fillId="0" borderId="273" applyNumberFormat="0" applyFill="0" applyAlignment="0" applyProtection="0">
      <alignment vertical="center"/>
    </xf>
    <xf numFmtId="0" fontId="138" fillId="31" borderId="272" applyNumberFormat="0" applyAlignment="0" applyProtection="0">
      <alignment vertical="center"/>
    </xf>
    <xf numFmtId="0" fontId="115" fillId="33" borderId="285" applyNumberFormat="0" applyAlignment="0" applyProtection="0">
      <alignment vertical="center"/>
    </xf>
    <xf numFmtId="0" fontId="118" fillId="8" borderId="285" applyNumberFormat="0" applyAlignment="0" applyProtection="0">
      <alignment vertical="center"/>
    </xf>
    <xf numFmtId="0" fontId="3" fillId="0" borderId="0"/>
    <xf numFmtId="43" fontId="12" fillId="0" borderId="0" applyFont="0" applyFill="0" applyBorder="0" applyAlignment="0" applyProtection="0"/>
    <xf numFmtId="0" fontId="138" fillId="31" borderId="265" applyNumberFormat="0" applyAlignment="0" applyProtection="0">
      <alignment vertical="center"/>
    </xf>
    <xf numFmtId="43" fontId="12" fillId="0" borderId="0" applyFont="0" applyFill="0" applyBorder="0" applyAlignment="0" applyProtection="0"/>
    <xf numFmtId="43" fontId="64" fillId="0" borderId="0" applyFont="0" applyFill="0" applyBorder="0" applyAlignment="0" applyProtection="0"/>
    <xf numFmtId="0" fontId="118" fillId="31" borderId="249" applyNumberFormat="0" applyAlignment="0" applyProtection="0">
      <alignment vertical="center"/>
    </xf>
    <xf numFmtId="0" fontId="118" fillId="31" borderId="249" applyNumberFormat="0" applyAlignment="0" applyProtection="0">
      <alignment vertical="center"/>
    </xf>
    <xf numFmtId="0" fontId="118" fillId="13" borderId="249" applyNumberFormat="0" applyAlignment="0" applyProtection="0">
      <alignment vertical="center"/>
    </xf>
    <xf numFmtId="0" fontId="115" fillId="19" borderId="249" applyNumberFormat="0" applyAlignment="0" applyProtection="0">
      <alignment vertical="center"/>
    </xf>
    <xf numFmtId="0" fontId="118" fillId="8" borderId="278" applyNumberFormat="0" applyAlignment="0" applyProtection="0">
      <alignment vertical="center"/>
    </xf>
    <xf numFmtId="0" fontId="3" fillId="0" borderId="0"/>
    <xf numFmtId="43" fontId="12" fillId="0" borderId="0" applyFont="0" applyFill="0" applyBorder="0" applyAlignment="0" applyProtection="0"/>
    <xf numFmtId="43" fontId="64" fillId="0" borderId="0" applyFont="0" applyFill="0" applyBorder="0" applyAlignment="0" applyProtection="0"/>
    <xf numFmtId="0" fontId="47" fillId="21" borderId="263" applyNumberFormat="0" applyAlignment="0" applyProtection="0">
      <alignment vertical="center"/>
    </xf>
    <xf numFmtId="0" fontId="54" fillId="0" borderId="295" applyNumberFormat="0" applyFill="0" applyAlignment="0" applyProtection="0"/>
    <xf numFmtId="8" fontId="103" fillId="0" borderId="0" applyFont="0" applyFill="0" applyBorder="0" applyAlignment="0" applyProtection="0"/>
    <xf numFmtId="41" fontId="3" fillId="0" borderId="0" applyFont="0" applyFill="0" applyBorder="0" applyAlignment="0" applyProtection="0"/>
    <xf numFmtId="0" fontId="132" fillId="13" borderId="205" applyNumberFormat="0" applyBorder="0" applyAlignment="0" applyProtection="0">
      <alignment vertical="center"/>
    </xf>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43" fontId="19" fillId="0" borderId="0" applyFont="0" applyFill="0" applyBorder="0" applyAlignment="0" applyProtection="0"/>
    <xf numFmtId="0" fontId="138" fillId="8" borderId="209" applyNumberFormat="0" applyAlignment="0" applyProtection="0">
      <alignment vertical="center"/>
    </xf>
    <xf numFmtId="0" fontId="138" fillId="8" borderId="209" applyNumberFormat="0" applyAlignment="0" applyProtection="0">
      <alignment vertical="center"/>
    </xf>
    <xf numFmtId="43" fontId="3" fillId="0" borderId="0" applyFont="0" applyFill="0" applyBorder="0" applyAlignment="0" applyProtection="0"/>
    <xf numFmtId="41" fontId="3" fillId="0" borderId="0" applyFont="0" applyFill="0" applyBorder="0" applyAlignment="0" applyProtection="0"/>
    <xf numFmtId="0" fontId="47" fillId="21" borderId="215" applyNumberFormat="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0" fontId="115" fillId="33" borderId="214" applyNumberFormat="0" applyAlignment="0" applyProtection="0">
      <alignment vertical="center"/>
    </xf>
    <xf numFmtId="0" fontId="118" fillId="31" borderId="214" applyNumberFormat="0" applyAlignment="0" applyProtection="0">
      <alignment vertical="center"/>
    </xf>
    <xf numFmtId="0" fontId="115" fillId="19" borderId="214" applyNumberFormat="0" applyAlignment="0" applyProtection="0">
      <alignment vertical="center"/>
    </xf>
    <xf numFmtId="0" fontId="3" fillId="0" borderId="0"/>
    <xf numFmtId="43" fontId="12" fillId="0" borderId="0" applyFont="0" applyFill="0" applyBorder="0" applyAlignment="0" applyProtection="0"/>
    <xf numFmtId="43" fontId="12" fillId="0" borderId="0" applyFont="0" applyFill="0" applyBorder="0" applyAlignment="0" applyProtection="0"/>
    <xf numFmtId="0" fontId="47" fillId="21" borderId="215" applyNumberFormat="0" applyAlignment="0" applyProtection="0">
      <alignment vertical="center"/>
    </xf>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6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132" fillId="13" borderId="205" applyNumberFormat="0" applyBorder="0" applyAlignment="0" applyProtection="0">
      <alignment vertical="center"/>
    </xf>
    <xf numFmtId="0" fontId="118" fillId="8" borderId="214" applyNumberFormat="0" applyAlignment="0" applyProtection="0">
      <alignment vertical="center"/>
    </xf>
    <xf numFmtId="0" fontId="118" fillId="8" borderId="214" applyNumberFormat="0" applyAlignment="0" applyProtection="0">
      <alignment vertical="center"/>
    </xf>
    <xf numFmtId="0" fontId="118" fillId="31" borderId="214" applyNumberFormat="0" applyAlignment="0" applyProtection="0">
      <alignment vertical="center"/>
    </xf>
    <xf numFmtId="0" fontId="118" fillId="13" borderId="214" applyNumberFormat="0" applyAlignment="0" applyProtection="0">
      <alignment vertical="center"/>
    </xf>
    <xf numFmtId="0" fontId="115" fillId="19" borderId="214" applyNumberFormat="0" applyAlignment="0" applyProtection="0">
      <alignment vertical="center"/>
    </xf>
    <xf numFmtId="0" fontId="116" fillId="0" borderId="206">
      <alignment horizontal="left" vertical="center"/>
    </xf>
    <xf numFmtId="0" fontId="115" fillId="33" borderId="214" applyNumberFormat="0" applyAlignment="0" applyProtection="0">
      <alignment vertical="center"/>
    </xf>
    <xf numFmtId="0" fontId="138" fillId="31" borderId="209" applyNumberFormat="0" applyAlignment="0" applyProtection="0">
      <alignment vertical="center"/>
    </xf>
    <xf numFmtId="0" fontId="138" fillId="31" borderId="209" applyNumberFormat="0" applyAlignment="0" applyProtection="0">
      <alignment vertical="center"/>
    </xf>
    <xf numFmtId="0" fontId="50" fillId="0" borderId="217" applyNumberFormat="0" applyFill="0" applyAlignment="0" applyProtection="0">
      <alignment vertical="center"/>
    </xf>
    <xf numFmtId="0" fontId="50" fillId="0" borderId="217" applyNumberFormat="0" applyFill="0" applyAlignment="0" applyProtection="0">
      <alignment vertical="center"/>
    </xf>
    <xf numFmtId="0" fontId="50" fillId="0" borderId="218" applyNumberFormat="0" applyFill="0" applyAlignment="0" applyProtection="0">
      <alignment vertical="center"/>
    </xf>
    <xf numFmtId="0" fontId="50" fillId="0" borderId="218" applyNumberFormat="0" applyFill="0" applyAlignment="0" applyProtection="0">
      <alignment vertical="center"/>
    </xf>
    <xf numFmtId="43" fontId="12"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6" fontId="12" fillId="0" borderId="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19"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6" fontId="12" fillId="0" borderId="0" applyFill="0" applyBorder="0" applyAlignment="0" applyProtection="0"/>
    <xf numFmtId="0" fontId="3" fillId="0" borderId="0"/>
    <xf numFmtId="0" fontId="77" fillId="0" borderId="248">
      <alignment horizontal="left" vertical="center"/>
    </xf>
    <xf numFmtId="10" fontId="72" fillId="13" borderId="205" applyNumberFormat="0" applyBorder="0" applyAlignment="0" applyProtection="0"/>
    <xf numFmtId="43" fontId="6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0" fontId="86" fillId="31" borderId="249" applyNumberFormat="0" applyAlignment="0" applyProtection="0"/>
    <xf numFmtId="0" fontId="93" fillId="19" borderId="249" applyNumberFormat="0" applyAlignment="0" applyProtection="0"/>
    <xf numFmtId="0" fontId="12" fillId="21" borderId="250" applyNumberFormat="0" applyAlignment="0" applyProtection="0"/>
    <xf numFmtId="0" fontId="95" fillId="31" borderId="251" applyNumberFormat="0" applyAlignment="0" applyProtection="0"/>
    <xf numFmtId="0" fontId="54" fillId="0" borderId="252" applyNumberFormat="0" applyFill="0" applyAlignment="0" applyProtection="0"/>
    <xf numFmtId="44" fontId="3" fillId="0" borderId="0" applyFont="0" applyFill="0" applyBorder="0" applyAlignment="0" applyProtection="0"/>
    <xf numFmtId="0" fontId="86" fillId="8" borderId="249" applyNumberFormat="0" applyAlignment="0" applyProtection="0"/>
    <xf numFmtId="8" fontId="103" fillId="0" borderId="0" applyFont="0" applyFill="0" applyBorder="0" applyAlignment="0" applyProtection="0"/>
    <xf numFmtId="43" fontId="12" fillId="0" borderId="0" applyFont="0" applyFill="0" applyBorder="0" applyAlignment="0" applyProtection="0"/>
    <xf numFmtId="0" fontId="93" fillId="33" borderId="249" applyNumberFormat="0" applyAlignment="0" applyProtection="0"/>
    <xf numFmtId="0" fontId="3" fillId="0" borderId="0"/>
    <xf numFmtId="43" fontId="19"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0" fontId="3" fillId="0" borderId="0"/>
    <xf numFmtId="0" fontId="95" fillId="8" borderId="251" applyNumberFormat="0" applyAlignment="0" applyProtection="0"/>
    <xf numFmtId="10" fontId="72" fillId="13" borderId="331" applyNumberFormat="0" applyBorder="0" applyAlignment="0" applyProtection="0"/>
    <xf numFmtId="0" fontId="54" fillId="0" borderId="253" applyNumberFormat="0" applyFill="0" applyAlignment="0" applyProtection="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1" fontId="12" fillId="0" borderId="0" applyFont="0" applyFill="0" applyBorder="0" applyAlignment="0" applyProtection="0"/>
    <xf numFmtId="171"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41" fontId="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43" fontId="19" fillId="0" borderId="0" applyFont="0" applyFill="0" applyBorder="0" applyAlignment="0" applyProtection="0"/>
    <xf numFmtId="0" fontId="3" fillId="0" borderId="0"/>
    <xf numFmtId="8" fontId="103" fillId="0" borderId="0" applyFont="0" applyFill="0" applyBorder="0" applyAlignment="0" applyProtection="0"/>
    <xf numFmtId="41"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62" fillId="0" borderId="0" applyFont="0" applyFill="0" applyBorder="0" applyAlignment="0" applyProtection="0"/>
    <xf numFmtId="0" fontId="86" fillId="8" borderId="327" applyNumberFormat="0" applyAlignment="0" applyProtection="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62" fillId="0" borderId="0" applyFont="0" applyFill="0" applyBorder="0" applyAlignment="0" applyProtection="0"/>
    <xf numFmtId="43" fontId="19" fillId="0" borderId="0" applyFont="0" applyFill="0" applyBorder="0" applyAlignment="0" applyProtection="0"/>
    <xf numFmtId="41" fontId="1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2"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64"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0" fontId="3" fillId="0" borderId="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168" fontId="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0" fontId="3" fillId="0" borderId="0"/>
    <xf numFmtId="41"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19" fillId="0" borderId="0" applyFont="0" applyFill="0" applyBorder="0" applyAlignment="0" applyProtection="0"/>
    <xf numFmtId="0" fontId="3" fillId="0" borderId="0"/>
    <xf numFmtId="43" fontId="3" fillId="0" borderId="0" applyFont="0" applyFill="0" applyBorder="0" applyAlignment="0" applyProtection="0"/>
    <xf numFmtId="6" fontId="12" fillId="0" borderId="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1"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8" fontId="103" fillId="0" borderId="0" applyFont="0" applyFill="0" applyBorder="0" applyAlignment="0" applyProtection="0"/>
    <xf numFmtId="43" fontId="12" fillId="0" borderId="0" applyFont="0" applyFill="0" applyBorder="0" applyAlignment="0" applyProtection="0"/>
    <xf numFmtId="0" fontId="3" fillId="0" borderId="0"/>
    <xf numFmtId="0" fontId="86" fillId="31" borderId="327" applyNumberFormat="0" applyAlignment="0" applyProtection="0"/>
    <xf numFmtId="43" fontId="64"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106"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12" fillId="21" borderId="340" applyNumberFormat="0" applyAlignment="0" applyProtection="0"/>
    <xf numFmtId="0" fontId="3" fillId="0" borderId="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9"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19"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3" fontId="3" fillId="0" borderId="0" applyFont="0" applyFill="0" applyBorder="0" applyAlignment="0" applyProtection="0"/>
    <xf numFmtId="43" fontId="6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93" fillId="19" borderId="327" applyNumberFormat="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6" fontId="12" fillId="0" borderId="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9" fillId="0" borderId="0" applyFont="0" applyFill="0" applyBorder="0" applyAlignment="0" applyProtection="0"/>
    <xf numFmtId="43" fontId="3" fillId="0" borderId="0" applyFont="0" applyFill="0" applyBorder="0" applyAlignment="0" applyProtection="0"/>
    <xf numFmtId="0" fontId="3" fillId="0" borderId="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10" fontId="72" fillId="13" borderId="205" applyNumberFormat="0" applyBorder="0" applyAlignment="0" applyProtection="0"/>
    <xf numFmtId="0" fontId="95" fillId="8" borderId="279" applyNumberFormat="0" applyAlignment="0" applyProtection="0"/>
    <xf numFmtId="0" fontId="138" fillId="31" borderId="279" applyNumberFormat="0" applyAlignment="0" applyProtection="0">
      <alignment vertical="center"/>
    </xf>
    <xf numFmtId="0" fontId="132" fillId="13" borderId="247" applyNumberFormat="0" applyBorder="0" applyAlignment="0" applyProtection="0">
      <alignment vertical="center"/>
    </xf>
    <xf numFmtId="43" fontId="12" fillId="0" borderId="0" applyFont="0" applyFill="0" applyBorder="0" applyAlignment="0" applyProtection="0"/>
    <xf numFmtId="0" fontId="132" fillId="13" borderId="289" applyNumberFormat="0" applyBorder="0" applyAlignment="0" applyProtection="0">
      <alignment vertical="center"/>
    </xf>
    <xf numFmtId="0" fontId="118" fillId="31" borderId="285" applyNumberFormat="0" applyAlignment="0" applyProtection="0">
      <alignment vertical="center"/>
    </xf>
    <xf numFmtId="0" fontId="138" fillId="8" borderId="293" applyNumberFormat="0" applyAlignment="0" applyProtection="0">
      <alignment vertical="center"/>
    </xf>
    <xf numFmtId="0" fontId="118" fillId="13" borderId="285" applyNumberFormat="0" applyAlignment="0" applyProtection="0">
      <alignment vertical="center"/>
    </xf>
    <xf numFmtId="0" fontId="116" fillId="0" borderId="248">
      <alignment horizontal="left" vertical="center"/>
    </xf>
    <xf numFmtId="0" fontId="86" fillId="31" borderId="292" applyNumberFormat="0" applyAlignment="0" applyProtection="0"/>
    <xf numFmtId="0" fontId="115" fillId="33" borderId="249" applyNumberFormat="0" applyAlignment="0" applyProtection="0">
      <alignment vertical="center"/>
    </xf>
    <xf numFmtId="43" fontId="64" fillId="0" borderId="0" applyFont="0" applyFill="0" applyBorder="0" applyAlignment="0" applyProtection="0"/>
    <xf numFmtId="0" fontId="138" fillId="31" borderId="279" applyNumberFormat="0" applyAlignment="0" applyProtection="0">
      <alignment vertical="center"/>
    </xf>
    <xf numFmtId="0" fontId="50" fillId="0" borderId="274" applyNumberFormat="0" applyFill="0" applyAlignment="0" applyProtection="0">
      <alignment vertical="center"/>
    </xf>
    <xf numFmtId="0" fontId="138" fillId="31" borderId="272" applyNumberFormat="0" applyAlignment="0" applyProtection="0">
      <alignment vertical="center"/>
    </xf>
    <xf numFmtId="0" fontId="118" fillId="31" borderId="292" applyNumberFormat="0" applyAlignment="0" applyProtection="0">
      <alignment vertical="center"/>
    </xf>
    <xf numFmtId="0" fontId="47" fillId="21" borderId="277" applyNumberFormat="0" applyAlignment="0" applyProtection="0">
      <alignment vertical="center"/>
    </xf>
    <xf numFmtId="0" fontId="115" fillId="33" borderId="278" applyNumberFormat="0" applyAlignment="0" applyProtection="0">
      <alignment vertical="center"/>
    </xf>
    <xf numFmtId="0" fontId="138" fillId="31" borderId="293" applyNumberFormat="0" applyAlignment="0" applyProtection="0">
      <alignment vertical="center"/>
    </xf>
    <xf numFmtId="0" fontId="12" fillId="21" borderId="291" applyNumberFormat="0" applyAlignment="0" applyProtection="0"/>
    <xf numFmtId="0" fontId="115" fillId="33" borderId="264" applyNumberFormat="0" applyAlignment="0" applyProtection="0">
      <alignment vertical="center"/>
    </xf>
    <xf numFmtId="0" fontId="138" fillId="31" borderId="279" applyNumberFormat="0" applyAlignment="0" applyProtection="0">
      <alignment vertical="center"/>
    </xf>
    <xf numFmtId="0" fontId="3" fillId="0" borderId="0"/>
    <xf numFmtId="0" fontId="138" fillId="31" borderId="286" applyNumberFormat="0" applyAlignment="0" applyProtection="0">
      <alignment vertical="center"/>
    </xf>
    <xf numFmtId="0" fontId="138" fillId="31" borderId="251" applyNumberFormat="0" applyAlignment="0" applyProtection="0">
      <alignment vertical="center"/>
    </xf>
    <xf numFmtId="0" fontId="138" fillId="31" borderId="251" applyNumberFormat="0" applyAlignment="0" applyProtection="0">
      <alignment vertical="center"/>
    </xf>
    <xf numFmtId="0" fontId="50" fillId="0" borderId="252" applyNumberFormat="0" applyFill="0" applyAlignment="0" applyProtection="0">
      <alignment vertical="center"/>
    </xf>
    <xf numFmtId="0" fontId="50" fillId="0" borderId="252" applyNumberFormat="0" applyFill="0" applyAlignment="0" applyProtection="0">
      <alignment vertical="center"/>
    </xf>
    <xf numFmtId="0" fontId="50" fillId="0" borderId="253" applyNumberFormat="0" applyFill="0" applyAlignment="0" applyProtection="0">
      <alignment vertical="center"/>
    </xf>
    <xf numFmtId="0" fontId="50" fillId="0" borderId="253" applyNumberFormat="0" applyFill="0" applyAlignment="0" applyProtection="0">
      <alignment vertical="center"/>
    </xf>
    <xf numFmtId="0" fontId="132" fillId="13" borderId="261" applyNumberFormat="0" applyBorder="0" applyAlignment="0" applyProtection="0">
      <alignment vertical="center"/>
    </xf>
    <xf numFmtId="0" fontId="115" fillId="19" borderId="257" applyNumberFormat="0" applyAlignment="0" applyProtection="0">
      <alignment vertical="center"/>
    </xf>
    <xf numFmtId="0" fontId="115" fillId="33" borderId="292" applyNumberFormat="0" applyAlignment="0" applyProtection="0">
      <alignment vertical="center"/>
    </xf>
    <xf numFmtId="0" fontId="118" fillId="13" borderId="257" applyNumberFormat="0" applyAlignment="0" applyProtection="0">
      <alignment vertical="center"/>
    </xf>
    <xf numFmtId="0" fontId="118" fillId="31" borderId="257" applyNumberFormat="0" applyAlignment="0" applyProtection="0">
      <alignment vertical="center"/>
    </xf>
    <xf numFmtId="0" fontId="118" fillId="31" borderId="257" applyNumberFormat="0" applyAlignment="0" applyProtection="0">
      <alignment vertical="center"/>
    </xf>
    <xf numFmtId="0" fontId="118" fillId="8" borderId="257" applyNumberFormat="0" applyAlignment="0" applyProtection="0">
      <alignment vertical="center"/>
    </xf>
    <xf numFmtId="0" fontId="118" fillId="8" borderId="257" applyNumberFormat="0" applyAlignment="0" applyProtection="0">
      <alignment vertical="center"/>
    </xf>
    <xf numFmtId="0" fontId="50" fillId="0" borderId="295" applyNumberFormat="0" applyFill="0" applyAlignment="0" applyProtection="0">
      <alignment vertical="center"/>
    </xf>
    <xf numFmtId="0" fontId="138" fillId="8" borderId="279" applyNumberFormat="0" applyAlignment="0" applyProtection="0">
      <alignment vertical="center"/>
    </xf>
    <xf numFmtId="0" fontId="138" fillId="8" borderId="265" applyNumberFormat="0" applyAlignment="0" applyProtection="0">
      <alignment vertical="center"/>
    </xf>
    <xf numFmtId="0" fontId="138" fillId="8" borderId="265" applyNumberFormat="0" applyAlignment="0" applyProtection="0">
      <alignment vertical="center"/>
    </xf>
    <xf numFmtId="0" fontId="47" fillId="21" borderId="263" applyNumberFormat="0" applyAlignment="0" applyProtection="0">
      <alignment vertical="center"/>
    </xf>
    <xf numFmtId="0" fontId="115" fillId="33" borderId="264" applyNumberFormat="0" applyAlignment="0" applyProtection="0">
      <alignment vertical="center"/>
    </xf>
    <xf numFmtId="0" fontId="118" fillId="31" borderId="264" applyNumberFormat="0" applyAlignment="0" applyProtection="0">
      <alignment vertical="center"/>
    </xf>
    <xf numFmtId="0" fontId="115" fillId="19" borderId="264" applyNumberFormat="0" applyAlignment="0" applyProtection="0">
      <alignment vertical="center"/>
    </xf>
    <xf numFmtId="0" fontId="47" fillId="21" borderId="263" applyNumberFormat="0" applyAlignment="0" applyProtection="0">
      <alignment vertical="center"/>
    </xf>
    <xf numFmtId="43" fontId="12" fillId="0" borderId="0" applyFont="0" applyFill="0" applyBorder="0" applyAlignment="0" applyProtection="0"/>
    <xf numFmtId="0" fontId="47" fillId="21" borderId="256" applyNumberFormat="0" applyAlignment="0" applyProtection="0">
      <alignment vertical="center"/>
    </xf>
    <xf numFmtId="0" fontId="47" fillId="21" borderId="256" applyNumberFormat="0" applyAlignment="0" applyProtection="0">
      <alignment vertical="center"/>
    </xf>
    <xf numFmtId="0" fontId="115" fillId="19" borderId="257" applyNumberFormat="0" applyAlignment="0" applyProtection="0">
      <alignment vertical="center"/>
    </xf>
    <xf numFmtId="0" fontId="115" fillId="33" borderId="257" applyNumberFormat="0" applyAlignment="0" applyProtection="0">
      <alignment vertical="center"/>
    </xf>
    <xf numFmtId="0" fontId="138" fillId="8" borderId="258" applyNumberFormat="0" applyAlignment="0" applyProtection="0">
      <alignment vertical="center"/>
    </xf>
    <xf numFmtId="0" fontId="138" fillId="8" borderId="258" applyNumberFormat="0" applyAlignment="0" applyProtection="0">
      <alignment vertical="center"/>
    </xf>
    <xf numFmtId="0" fontId="93" fillId="19" borderId="278" applyNumberFormat="0" applyAlignment="0" applyProtection="0"/>
    <xf numFmtId="0" fontId="132" fillId="13" borderId="254" applyNumberFormat="0" applyBorder="0" applyAlignment="0" applyProtection="0">
      <alignment vertical="center"/>
    </xf>
    <xf numFmtId="0" fontId="116" fillId="0" borderId="255">
      <alignment horizontal="left" vertical="center"/>
    </xf>
    <xf numFmtId="0" fontId="115" fillId="33" borderId="257" applyNumberFormat="0" applyAlignment="0" applyProtection="0">
      <alignment vertical="center"/>
    </xf>
    <xf numFmtId="0" fontId="118" fillId="8" borderId="264" applyNumberFormat="0" applyAlignment="0" applyProtection="0">
      <alignment vertical="center"/>
    </xf>
    <xf numFmtId="0" fontId="118" fillId="8" borderId="264" applyNumberFormat="0" applyAlignment="0" applyProtection="0">
      <alignment vertical="center"/>
    </xf>
    <xf numFmtId="0" fontId="118" fillId="31" borderId="264" applyNumberFormat="0" applyAlignment="0" applyProtection="0">
      <alignment vertical="center"/>
    </xf>
    <xf numFmtId="0" fontId="118" fillId="13" borderId="264" applyNumberFormat="0" applyAlignment="0" applyProtection="0">
      <alignment vertical="center"/>
    </xf>
    <xf numFmtId="0" fontId="115" fillId="19" borderId="264" applyNumberFormat="0" applyAlignment="0" applyProtection="0">
      <alignment vertical="center"/>
    </xf>
    <xf numFmtId="0" fontId="138" fillId="31" borderId="258" applyNumberFormat="0" applyAlignment="0" applyProtection="0">
      <alignment vertical="center"/>
    </xf>
    <xf numFmtId="0" fontId="138" fillId="31" borderId="258" applyNumberFormat="0" applyAlignment="0" applyProtection="0">
      <alignment vertical="center"/>
    </xf>
    <xf numFmtId="0" fontId="50" fillId="0" borderId="259" applyNumberFormat="0" applyFill="0" applyAlignment="0" applyProtection="0">
      <alignment vertical="center"/>
    </xf>
    <xf numFmtId="0" fontId="50" fillId="0" borderId="259" applyNumberFormat="0" applyFill="0" applyAlignment="0" applyProtection="0">
      <alignment vertical="center"/>
    </xf>
    <xf numFmtId="0" fontId="50" fillId="0" borderId="260" applyNumberFormat="0" applyFill="0" applyAlignment="0" applyProtection="0">
      <alignment vertical="center"/>
    </xf>
    <xf numFmtId="0" fontId="50" fillId="0" borderId="260" applyNumberFormat="0" applyFill="0" applyAlignment="0" applyProtection="0">
      <alignment vertical="center"/>
    </xf>
    <xf numFmtId="0" fontId="116" fillId="0" borderId="262">
      <alignment horizontal="left" vertical="center"/>
    </xf>
    <xf numFmtId="0" fontId="115" fillId="33" borderId="264" applyNumberFormat="0" applyAlignment="0" applyProtection="0">
      <alignment vertical="center"/>
    </xf>
    <xf numFmtId="0" fontId="138" fillId="31" borderId="265" applyNumberFormat="0" applyAlignment="0" applyProtection="0">
      <alignment vertical="center"/>
    </xf>
    <xf numFmtId="0" fontId="138" fillId="31" borderId="265" applyNumberFormat="0" applyAlignment="0" applyProtection="0">
      <alignment vertical="center"/>
    </xf>
    <xf numFmtId="0" fontId="50" fillId="0" borderId="266" applyNumberFormat="0" applyFill="0" applyAlignment="0" applyProtection="0">
      <alignment vertical="center"/>
    </xf>
    <xf numFmtId="0" fontId="50" fillId="0" borderId="266" applyNumberFormat="0" applyFill="0" applyAlignment="0" applyProtection="0">
      <alignment vertical="center"/>
    </xf>
    <xf numFmtId="0" fontId="50" fillId="0" borderId="267" applyNumberFormat="0" applyFill="0" applyAlignment="0" applyProtection="0">
      <alignment vertical="center"/>
    </xf>
    <xf numFmtId="0" fontId="50" fillId="0" borderId="267" applyNumberFormat="0" applyFill="0" applyAlignment="0" applyProtection="0">
      <alignment vertical="center"/>
    </xf>
    <xf numFmtId="43" fontId="64" fillId="0" borderId="0" applyFont="0" applyFill="0" applyBorder="0" applyAlignment="0" applyProtection="0"/>
    <xf numFmtId="0" fontId="50" fillId="0" borderId="295" applyNumberFormat="0" applyFill="0" applyAlignment="0" applyProtection="0">
      <alignment vertical="center"/>
    </xf>
    <xf numFmtId="0" fontId="47" fillId="21" borderId="284" applyNumberFormat="0" applyAlignment="0" applyProtection="0">
      <alignment vertical="center"/>
    </xf>
    <xf numFmtId="0" fontId="77" fillId="0" borderId="262">
      <alignment horizontal="left" vertical="center"/>
    </xf>
    <xf numFmtId="10" fontId="72" fillId="13" borderId="254" applyNumberFormat="0" applyBorder="0" applyAlignment="0" applyProtection="0"/>
    <xf numFmtId="0" fontId="77" fillId="0" borderId="276">
      <alignment horizontal="left" vertical="center"/>
    </xf>
    <xf numFmtId="0" fontId="50" fillId="0" borderId="274" applyNumberFormat="0" applyFill="0" applyAlignment="0" applyProtection="0">
      <alignment vertical="center"/>
    </xf>
    <xf numFmtId="0" fontId="138" fillId="31" borderId="286" applyNumberFormat="0" applyAlignment="0" applyProtection="0">
      <alignment vertical="center"/>
    </xf>
    <xf numFmtId="6" fontId="12" fillId="0" borderId="0" applyFill="0" applyBorder="0" applyAlignment="0" applyProtection="0"/>
    <xf numFmtId="0" fontId="50" fillId="0" borderId="266" applyNumberFormat="0" applyFill="0" applyAlignment="0" applyProtection="0">
      <alignment vertical="center"/>
    </xf>
    <xf numFmtId="0" fontId="115" fillId="19" borderId="278" applyNumberFormat="0" applyAlignment="0" applyProtection="0">
      <alignment vertical="center"/>
    </xf>
    <xf numFmtId="0" fontId="138" fillId="8" borderId="279" applyNumberFormat="0" applyAlignment="0" applyProtection="0">
      <alignment vertical="center"/>
    </xf>
    <xf numFmtId="0" fontId="118" fillId="31" borderId="271" applyNumberFormat="0" applyAlignment="0" applyProtection="0">
      <alignment vertical="center"/>
    </xf>
    <xf numFmtId="0" fontId="12" fillId="21" borderId="277" applyNumberFormat="0" applyAlignment="0" applyProtection="0"/>
    <xf numFmtId="0" fontId="132" fillId="13" borderId="275" applyNumberFormat="0" applyBorder="0" applyAlignment="0" applyProtection="0">
      <alignment vertical="center"/>
    </xf>
    <xf numFmtId="0" fontId="115" fillId="19" borderId="278" applyNumberFormat="0" applyAlignment="0" applyProtection="0">
      <alignment vertical="center"/>
    </xf>
    <xf numFmtId="0" fontId="138" fillId="8" borderId="293" applyNumberFormat="0" applyAlignment="0" applyProtection="0">
      <alignment vertical="center"/>
    </xf>
    <xf numFmtId="0" fontId="86" fillId="31" borderId="264" applyNumberFormat="0" applyAlignment="0" applyProtection="0"/>
    <xf numFmtId="0" fontId="50" fillId="0" borderId="280" applyNumberFormat="0" applyFill="0" applyAlignment="0" applyProtection="0">
      <alignment vertical="center"/>
    </xf>
    <xf numFmtId="0" fontId="93" fillId="19" borderId="264" applyNumberFormat="0" applyAlignment="0" applyProtection="0"/>
    <xf numFmtId="0" fontId="12" fillId="21" borderId="263" applyNumberFormat="0" applyAlignment="0" applyProtection="0"/>
    <xf numFmtId="0" fontId="95" fillId="31" borderId="265" applyNumberFormat="0" applyAlignment="0" applyProtection="0"/>
    <xf numFmtId="0" fontId="54" fillId="0" borderId="266" applyNumberFormat="0" applyFill="0" applyAlignment="0" applyProtection="0"/>
    <xf numFmtId="0" fontId="50" fillId="0" borderId="287" applyNumberFormat="0" applyFill="0" applyAlignment="0" applyProtection="0">
      <alignment vertical="center"/>
    </xf>
    <xf numFmtId="10" fontId="72" fillId="13" borderId="275" applyNumberFormat="0" applyBorder="0" applyAlignment="0" applyProtection="0"/>
    <xf numFmtId="0" fontId="86" fillId="8" borderId="264" applyNumberFormat="0" applyAlignment="0" applyProtection="0"/>
    <xf numFmtId="0" fontId="93" fillId="33" borderId="264" applyNumberFormat="0" applyAlignment="0" applyProtection="0"/>
    <xf numFmtId="0" fontId="95" fillId="8" borderId="265" applyNumberFormat="0" applyAlignment="0" applyProtection="0"/>
    <xf numFmtId="0" fontId="54" fillId="0" borderId="267" applyNumberFormat="0" applyFill="0" applyAlignment="0" applyProtection="0"/>
    <xf numFmtId="0" fontId="115" fillId="33" borderId="278" applyNumberFormat="0" applyAlignment="0" applyProtection="0">
      <alignment vertical="center"/>
    </xf>
    <xf numFmtId="0" fontId="47" fillId="21" borderId="291" applyNumberFormat="0" applyAlignment="0" applyProtection="0">
      <alignment vertical="center"/>
    </xf>
    <xf numFmtId="0" fontId="47" fillId="21" borderId="270" applyNumberFormat="0" applyAlignment="0" applyProtection="0">
      <alignment vertical="center"/>
    </xf>
    <xf numFmtId="0" fontId="118" fillId="31" borderId="278" applyNumberFormat="0" applyAlignment="0" applyProtection="0">
      <alignment vertical="center"/>
    </xf>
    <xf numFmtId="0" fontId="50" fillId="0" borderId="267" applyNumberFormat="0" applyFill="0" applyAlignment="0" applyProtection="0">
      <alignment vertical="center"/>
    </xf>
    <xf numFmtId="0" fontId="118" fillId="31" borderId="264" applyNumberFormat="0" applyAlignment="0" applyProtection="0">
      <alignment vertical="center"/>
    </xf>
    <xf numFmtId="0" fontId="116" fillId="0" borderId="269">
      <alignment horizontal="left" vertical="center"/>
    </xf>
    <xf numFmtId="43" fontId="12" fillId="0" borderId="0" applyFont="0" applyFill="0" applyBorder="0" applyAlignment="0" applyProtection="0"/>
    <xf numFmtId="0" fontId="115" fillId="19" borderId="285" applyNumberFormat="0" applyAlignment="0" applyProtection="0">
      <alignment vertical="center"/>
    </xf>
    <xf numFmtId="0" fontId="54" fillId="0" borderId="280" applyNumberFormat="0" applyFill="0" applyAlignment="0" applyProtection="0"/>
    <xf numFmtId="0" fontId="118" fillId="8" borderId="285" applyNumberFormat="0" applyAlignment="0" applyProtection="0">
      <alignment vertical="center"/>
    </xf>
    <xf numFmtId="0" fontId="138" fillId="31" borderId="279" applyNumberFormat="0" applyAlignment="0" applyProtection="0">
      <alignment vertical="center"/>
    </xf>
    <xf numFmtId="44" fontId="3" fillId="0" borderId="0" applyFont="0" applyFill="0" applyBorder="0" applyAlignment="0" applyProtection="0"/>
    <xf numFmtId="0" fontId="3" fillId="0" borderId="0"/>
    <xf numFmtId="0" fontId="118" fillId="8" borderId="264" applyNumberFormat="0" applyAlignment="0" applyProtection="0">
      <alignment vertical="center"/>
    </xf>
    <xf numFmtId="0" fontId="118" fillId="8" borderId="278" applyNumberFormat="0" applyAlignment="0" applyProtection="0">
      <alignment vertical="center"/>
    </xf>
    <xf numFmtId="0" fontId="115" fillId="33" borderId="264" applyNumberFormat="0" applyAlignment="0" applyProtection="0">
      <alignment vertical="center"/>
    </xf>
    <xf numFmtId="0" fontId="3" fillId="0" borderId="0"/>
    <xf numFmtId="0" fontId="93" fillId="19" borderId="292" applyNumberFormat="0" applyAlignment="0" applyProtection="0"/>
    <xf numFmtId="0" fontId="138" fillId="8" borderId="272" applyNumberFormat="0" applyAlignment="0" applyProtection="0">
      <alignment vertical="center"/>
    </xf>
    <xf numFmtId="0" fontId="118" fillId="8" borderId="292" applyNumberFormat="0" applyAlignment="0" applyProtection="0">
      <alignment vertical="center"/>
    </xf>
    <xf numFmtId="0" fontId="118" fillId="31" borderId="278" applyNumberFormat="0" applyAlignment="0" applyProtection="0">
      <alignment vertical="center"/>
    </xf>
    <xf numFmtId="0" fontId="95" fillId="8" borderId="293" applyNumberFormat="0" applyAlignment="0" applyProtection="0"/>
    <xf numFmtId="0" fontId="115" fillId="19" borderId="271" applyNumberFormat="0" applyAlignment="0" applyProtection="0">
      <alignment vertical="center"/>
    </xf>
    <xf numFmtId="0" fontId="3" fillId="0" borderId="0"/>
    <xf numFmtId="0" fontId="54" fillId="0" borderId="294" applyNumberFormat="0" applyFill="0" applyAlignment="0" applyProtection="0"/>
    <xf numFmtId="0" fontId="115" fillId="19" borderId="285" applyNumberFormat="0" applyAlignment="0" applyProtection="0">
      <alignment vertical="center"/>
    </xf>
    <xf numFmtId="0" fontId="118" fillId="13" borderId="292" applyNumberFormat="0" applyAlignment="0" applyProtection="0">
      <alignment vertical="center"/>
    </xf>
    <xf numFmtId="0" fontId="47" fillId="21" borderId="284" applyNumberFormat="0" applyAlignment="0" applyProtection="0">
      <alignment vertical="center"/>
    </xf>
    <xf numFmtId="0" fontId="86" fillId="31" borderId="278" applyNumberFormat="0" applyAlignment="0" applyProtection="0"/>
    <xf numFmtId="0" fontId="50" fillId="0" borderId="267" applyNumberFormat="0" applyFill="0" applyAlignment="0" applyProtection="0">
      <alignment vertical="center"/>
    </xf>
    <xf numFmtId="43" fontId="3" fillId="0" borderId="0" applyFont="0" applyFill="0" applyBorder="0" applyAlignment="0" applyProtection="0"/>
    <xf numFmtId="0" fontId="118" fillId="13" borderId="264" applyNumberFormat="0" applyAlignment="0" applyProtection="0">
      <alignment vertical="center"/>
    </xf>
    <xf numFmtId="0" fontId="54" fillId="0" borderId="281" applyNumberFormat="0" applyFill="0" applyAlignment="0" applyProtection="0"/>
    <xf numFmtId="0" fontId="132" fillId="13" borderId="268" applyNumberFormat="0" applyBorder="0" applyAlignment="0" applyProtection="0">
      <alignment vertical="center"/>
    </xf>
    <xf numFmtId="0" fontId="118" fillId="8" borderId="271" applyNumberFormat="0" applyAlignment="0" applyProtection="0">
      <alignment vertical="center"/>
    </xf>
    <xf numFmtId="10" fontId="72" fillId="13" borderId="282" applyNumberFormat="0" applyBorder="0" applyAlignment="0" applyProtection="0"/>
    <xf numFmtId="0" fontId="132" fillId="13" borderId="282" applyNumberFormat="0" applyBorder="0" applyAlignment="0" applyProtection="0">
      <alignment vertical="center"/>
    </xf>
    <xf numFmtId="0" fontId="86" fillId="8" borderId="292" applyNumberFormat="0" applyAlignment="0" applyProtection="0"/>
    <xf numFmtId="0" fontId="138" fillId="31" borderId="265" applyNumberFormat="0" applyAlignment="0" applyProtection="0">
      <alignment vertical="center"/>
    </xf>
    <xf numFmtId="0" fontId="118" fillId="31" borderId="264" applyNumberFormat="0" applyAlignment="0" applyProtection="0">
      <alignment vertical="center"/>
    </xf>
    <xf numFmtId="0" fontId="50" fillId="0" borderId="280" applyNumberFormat="0" applyFill="0" applyAlignment="0" applyProtection="0">
      <alignment vertical="center"/>
    </xf>
    <xf numFmtId="0" fontId="118" fillId="31" borderId="278" applyNumberFormat="0" applyAlignment="0" applyProtection="0">
      <alignment vertical="center"/>
    </xf>
    <xf numFmtId="0" fontId="86" fillId="8" borderId="278" applyNumberFormat="0" applyAlignment="0" applyProtection="0"/>
    <xf numFmtId="0" fontId="115" fillId="33" borderId="271" applyNumberFormat="0" applyAlignment="0" applyProtection="0">
      <alignment vertical="center"/>
    </xf>
    <xf numFmtId="0" fontId="3" fillId="0" borderId="0"/>
    <xf numFmtId="0" fontId="47" fillId="21" borderId="263" applyNumberFormat="0" applyAlignment="0" applyProtection="0">
      <alignment vertical="center"/>
    </xf>
    <xf numFmtId="9" fontId="3" fillId="0" borderId="0" applyFont="0" applyFill="0" applyBorder="0" applyAlignment="0" applyProtection="0"/>
    <xf numFmtId="0" fontId="115" fillId="19" borderId="292" applyNumberFormat="0" applyAlignment="0" applyProtection="0">
      <alignment vertical="center"/>
    </xf>
    <xf numFmtId="0" fontId="115" fillId="19" borderId="278" applyNumberFormat="0" applyAlignment="0" applyProtection="0">
      <alignment vertical="center"/>
    </xf>
    <xf numFmtId="43" fontId="19" fillId="0" borderId="0" applyFont="0" applyFill="0" applyBorder="0" applyAlignment="0" applyProtection="0"/>
    <xf numFmtId="0" fontId="118" fillId="8" borderId="278" applyNumberFormat="0" applyAlignment="0" applyProtection="0">
      <alignment vertical="center"/>
    </xf>
    <xf numFmtId="10" fontId="72" fillId="13" borderId="268" applyNumberFormat="0" applyBorder="0" applyAlignment="0" applyProtection="0"/>
    <xf numFmtId="0" fontId="115" fillId="19" borderId="271" applyNumberFormat="0" applyAlignment="0" applyProtection="0">
      <alignment vertical="center"/>
    </xf>
    <xf numFmtId="0" fontId="50" fillId="0" borderId="266" applyNumberFormat="0" applyFill="0" applyAlignment="0" applyProtection="0">
      <alignment vertical="center"/>
    </xf>
    <xf numFmtId="0" fontId="3" fillId="0" borderId="0"/>
    <xf numFmtId="0" fontId="115" fillId="33" borderId="278" applyNumberFormat="0" applyAlignment="0" applyProtection="0">
      <alignment vertical="center"/>
    </xf>
    <xf numFmtId="0" fontId="50" fillId="0" borderId="281" applyNumberFormat="0" applyFill="0" applyAlignment="0" applyProtection="0">
      <alignment vertical="center"/>
    </xf>
    <xf numFmtId="0" fontId="118" fillId="8" borderId="271" applyNumberFormat="0" applyAlignment="0" applyProtection="0">
      <alignment vertical="center"/>
    </xf>
    <xf numFmtId="0" fontId="95" fillId="31" borderId="279" applyNumberFormat="0" applyAlignment="0" applyProtection="0"/>
    <xf numFmtId="41" fontId="3" fillId="0" borderId="0" applyFont="0" applyFill="0" applyBorder="0" applyAlignment="0" applyProtection="0"/>
    <xf numFmtId="0" fontId="50" fillId="0" borderId="281" applyNumberFormat="0" applyFill="0" applyAlignment="0" applyProtection="0">
      <alignment vertical="center"/>
    </xf>
    <xf numFmtId="0" fontId="50" fillId="0" borderId="281" applyNumberFormat="0" applyFill="0" applyAlignment="0" applyProtection="0">
      <alignment vertical="center"/>
    </xf>
    <xf numFmtId="0" fontId="93" fillId="33" borderId="292" applyNumberFormat="0" applyAlignment="0" applyProtection="0"/>
    <xf numFmtId="0" fontId="116" fillId="0" borderId="283">
      <alignment horizontal="left" vertical="center"/>
    </xf>
    <xf numFmtId="0" fontId="138" fillId="8" borderId="272" applyNumberFormat="0" applyAlignment="0" applyProtection="0">
      <alignment vertical="center"/>
    </xf>
    <xf numFmtId="0" fontId="138" fillId="8" borderId="265" applyNumberFormat="0" applyAlignment="0" applyProtection="0">
      <alignment vertical="center"/>
    </xf>
    <xf numFmtId="0" fontId="115" fillId="33" borderId="285" applyNumberFormat="0" applyAlignment="0" applyProtection="0">
      <alignment vertical="center"/>
    </xf>
    <xf numFmtId="0" fontId="93" fillId="33" borderId="278" applyNumberFormat="0" applyAlignment="0" applyProtection="0"/>
    <xf numFmtId="0" fontId="3" fillId="0" borderId="0"/>
    <xf numFmtId="0" fontId="118" fillId="13" borderId="278" applyNumberFormat="0" applyAlignment="0" applyProtection="0">
      <alignment vertical="center"/>
    </xf>
    <xf numFmtId="0" fontId="115" fillId="19" borderId="264" applyNumberFormat="0" applyAlignment="0" applyProtection="0">
      <alignment vertical="center"/>
    </xf>
    <xf numFmtId="0" fontId="50" fillId="0" borderId="281" applyNumberFormat="0" applyFill="0" applyAlignment="0" applyProtection="0">
      <alignment vertical="center"/>
    </xf>
    <xf numFmtId="0" fontId="50" fillId="0" borderId="280" applyNumberFormat="0" applyFill="0" applyAlignment="0" applyProtection="0">
      <alignment vertical="center"/>
    </xf>
    <xf numFmtId="41" fontId="12" fillId="0" borderId="0" applyFont="0" applyFill="0" applyBorder="0" applyAlignment="0" applyProtection="0"/>
    <xf numFmtId="0" fontId="138" fillId="8" borderId="286" applyNumberFormat="0" applyAlignment="0" applyProtection="0">
      <alignment vertical="center"/>
    </xf>
    <xf numFmtId="43" fontId="12" fillId="0" borderId="0" applyFont="0" applyFill="0" applyBorder="0" applyAlignment="0" applyProtection="0"/>
    <xf numFmtId="10" fontId="72" fillId="13" borderId="247" applyNumberFormat="0" applyBorder="0" applyAlignment="0" applyProtection="0"/>
    <xf numFmtId="0" fontId="138" fillId="8" borderId="286" applyNumberFormat="0" applyAlignment="0" applyProtection="0">
      <alignment vertical="center"/>
    </xf>
    <xf numFmtId="0" fontId="50" fillId="0" borderId="273" applyNumberFormat="0" applyFill="0" applyAlignment="0" applyProtection="0">
      <alignment vertical="center"/>
    </xf>
    <xf numFmtId="0" fontId="95" fillId="31" borderId="293" applyNumberFormat="0" applyAlignment="0" applyProtection="0"/>
    <xf numFmtId="0" fontId="115" fillId="33" borderId="278" applyNumberFormat="0" applyAlignment="0" applyProtection="0">
      <alignment vertical="center"/>
    </xf>
    <xf numFmtId="0" fontId="3" fillId="0" borderId="0"/>
    <xf numFmtId="0" fontId="118" fillId="8" borderId="264" applyNumberFormat="0" applyAlignment="0" applyProtection="0">
      <alignment vertical="center"/>
    </xf>
    <xf numFmtId="0" fontId="118" fillId="31" borderId="292" applyNumberFormat="0" applyAlignment="0" applyProtection="0">
      <alignment vertical="center"/>
    </xf>
    <xf numFmtId="0" fontId="138" fillId="8" borderId="279" applyNumberFormat="0" applyAlignment="0" applyProtection="0">
      <alignment vertical="center"/>
    </xf>
    <xf numFmtId="0" fontId="47" fillId="21" borderId="277" applyNumberFormat="0" applyAlignment="0" applyProtection="0">
      <alignment vertical="center"/>
    </xf>
    <xf numFmtId="0" fontId="77" fillId="0" borderId="290">
      <alignment horizontal="left" vertical="center"/>
    </xf>
    <xf numFmtId="0" fontId="115" fillId="33" borderId="271" applyNumberFormat="0" applyAlignment="0" applyProtection="0">
      <alignment vertical="center"/>
    </xf>
    <xf numFmtId="0" fontId="116" fillId="0" borderId="276">
      <alignment horizontal="left" vertical="center"/>
    </xf>
    <xf numFmtId="0" fontId="115" fillId="33" borderId="292" applyNumberFormat="0" applyAlignment="0" applyProtection="0">
      <alignment vertical="center"/>
    </xf>
    <xf numFmtId="0" fontId="47" fillId="21" borderId="277" applyNumberFormat="0" applyAlignment="0" applyProtection="0">
      <alignment vertical="center"/>
    </xf>
    <xf numFmtId="0" fontId="50" fillId="0" borderId="287" applyNumberFormat="0" applyFill="0" applyAlignment="0" applyProtection="0">
      <alignment vertical="center"/>
    </xf>
    <xf numFmtId="0" fontId="118" fillId="8" borderId="278" applyNumberFormat="0" applyAlignment="0" applyProtection="0">
      <alignment vertical="center"/>
    </xf>
    <xf numFmtId="0" fontId="118" fillId="31" borderId="271" applyNumberFormat="0" applyAlignment="0" applyProtection="0">
      <alignment vertical="center"/>
    </xf>
    <xf numFmtId="43" fontId="12" fillId="0" borderId="0" applyFont="0" applyFill="0" applyBorder="0" applyAlignment="0" applyProtection="0"/>
    <xf numFmtId="0" fontId="115" fillId="19" borderId="264" applyNumberFormat="0" applyAlignment="0" applyProtection="0">
      <alignment vertical="center"/>
    </xf>
    <xf numFmtId="41" fontId="3" fillId="0" borderId="0" applyFont="0" applyFill="0" applyBorder="0" applyAlignment="0" applyProtection="0"/>
    <xf numFmtId="0" fontId="50" fillId="0" borderId="280" applyNumberFormat="0" applyFill="0" applyAlignment="0" applyProtection="0">
      <alignment vertical="center"/>
    </xf>
    <xf numFmtId="0" fontId="138" fillId="8" borderId="265" applyNumberFormat="0" applyAlignment="0" applyProtection="0">
      <alignment vertical="center"/>
    </xf>
    <xf numFmtId="0" fontId="50" fillId="0" borderId="288" applyNumberFormat="0" applyFill="0" applyAlignment="0" applyProtection="0">
      <alignment vertical="center"/>
    </xf>
    <xf numFmtId="0" fontId="116" fillId="0" borderId="290">
      <alignment horizontal="left" vertical="center"/>
    </xf>
    <xf numFmtId="0" fontId="47" fillId="21" borderId="291" applyNumberFormat="0" applyAlignment="0" applyProtection="0">
      <alignment vertical="center"/>
    </xf>
    <xf numFmtId="0" fontId="118" fillId="8" borderId="292" applyNumberFormat="0" applyAlignment="0" applyProtection="0">
      <alignment vertical="center"/>
    </xf>
    <xf numFmtId="0" fontId="118" fillId="31" borderId="285" applyNumberFormat="0" applyAlignment="0" applyProtection="0">
      <alignment vertical="center"/>
    </xf>
    <xf numFmtId="0" fontId="115" fillId="19" borderId="278" applyNumberFormat="0" applyAlignment="0" applyProtection="0">
      <alignment vertical="center"/>
    </xf>
    <xf numFmtId="0" fontId="3" fillId="0" borderId="0"/>
    <xf numFmtId="0" fontId="50" fillId="0" borderId="294" applyNumberFormat="0" applyFill="0" applyAlignment="0" applyProtection="0">
      <alignment vertical="center"/>
    </xf>
    <xf numFmtId="0" fontId="138" fillId="8" borderId="279" applyNumberFormat="0" applyAlignment="0" applyProtection="0">
      <alignment vertical="center"/>
    </xf>
    <xf numFmtId="0" fontId="3" fillId="0" borderId="0"/>
    <xf numFmtId="0" fontId="47" fillId="21" borderId="326" applyNumberFormat="0" applyAlignment="0" applyProtection="0">
      <alignment vertical="center"/>
    </xf>
    <xf numFmtId="43" fontId="3" fillId="0" borderId="0" applyFont="0" applyFill="0" applyBorder="0" applyAlignment="0" applyProtection="0"/>
    <xf numFmtId="43" fontId="12" fillId="0" borderId="0" applyFont="0" applyFill="0" applyBorder="0" applyAlignment="0" applyProtection="0"/>
    <xf numFmtId="0" fontId="3" fillId="0" borderId="0"/>
    <xf numFmtId="44" fontId="3" fillId="0" borderId="0" applyFont="0" applyFill="0" applyBorder="0" applyAlignment="0" applyProtection="0"/>
    <xf numFmtId="43" fontId="12" fillId="0" borderId="0" applyFont="0" applyFill="0" applyBorder="0" applyAlignment="0" applyProtection="0"/>
    <xf numFmtId="0" fontId="3" fillId="0" borderId="0"/>
    <xf numFmtId="41" fontId="12" fillId="0" borderId="0" applyFont="0" applyFill="0" applyBorder="0" applyAlignment="0" applyProtection="0"/>
    <xf numFmtId="0" fontId="115" fillId="19" borderId="292" applyNumberFormat="0" applyAlignment="0" applyProtection="0">
      <alignment vertical="center"/>
    </xf>
    <xf numFmtId="0" fontId="3" fillId="0" borderId="0"/>
    <xf numFmtId="0" fontId="118" fillId="13" borderId="292" applyNumberFormat="0" applyAlignment="0" applyProtection="0">
      <alignment vertical="center"/>
    </xf>
    <xf numFmtId="0" fontId="118" fillId="31" borderId="292" applyNumberFormat="0" applyAlignment="0" applyProtection="0">
      <alignment vertical="center"/>
    </xf>
    <xf numFmtId="0" fontId="118" fillId="31" borderId="292" applyNumberFormat="0" applyAlignment="0" applyProtection="0">
      <alignment vertical="center"/>
    </xf>
    <xf numFmtId="0" fontId="118" fillId="8" borderId="292" applyNumberFormat="0" applyAlignment="0" applyProtection="0">
      <alignment vertical="center"/>
    </xf>
    <xf numFmtId="0" fontId="118" fillId="8" borderId="292" applyNumberFormat="0" applyAlignment="0" applyProtection="0">
      <alignment vertical="center"/>
    </xf>
    <xf numFmtId="43" fontId="3" fillId="0" borderId="0" applyFont="0" applyFill="0" applyBorder="0" applyAlignment="0" applyProtection="0"/>
    <xf numFmtId="9" fontId="3" fillId="0" borderId="0" applyFont="0" applyFill="0" applyBorder="0" applyAlignment="0" applyProtection="0"/>
    <xf numFmtId="0" fontId="3" fillId="0" borderId="0"/>
    <xf numFmtId="43" fontId="19" fillId="0" borderId="0" applyFont="0" applyFill="0" applyBorder="0" applyAlignment="0" applyProtection="0"/>
    <xf numFmtId="0" fontId="3" fillId="0" borderId="0"/>
    <xf numFmtId="0" fontId="12" fillId="21" borderId="298" applyNumberFormat="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95" fillId="31" borderId="300" applyNumberFormat="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86" fillId="8" borderId="299" applyNumberFormat="0" applyAlignment="0" applyProtection="0"/>
    <xf numFmtId="8" fontId="10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6" fontId="12"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8" fontId="10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118" fillId="13" borderId="299" applyNumberFormat="0" applyAlignment="0" applyProtection="0">
      <alignment vertical="center"/>
    </xf>
    <xf numFmtId="0" fontId="50" fillId="0" borderId="337" applyNumberFormat="0" applyFill="0" applyAlignment="0" applyProtection="0">
      <alignment vertical="center"/>
    </xf>
    <xf numFmtId="0" fontId="95" fillId="8" borderId="300"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0" fontId="47" fillId="21" borderId="291" applyNumberFormat="0" applyAlignment="0" applyProtection="0">
      <alignment vertical="center"/>
    </xf>
    <xf numFmtId="0" fontId="47" fillId="21" borderId="291" applyNumberFormat="0" applyAlignment="0" applyProtection="0">
      <alignment vertical="center"/>
    </xf>
    <xf numFmtId="0" fontId="115" fillId="19" borderId="292" applyNumberFormat="0" applyAlignment="0" applyProtection="0">
      <alignment vertical="center"/>
    </xf>
    <xf numFmtId="44" fontId="3" fillId="0" borderId="0" applyFont="0" applyFill="0" applyBorder="0" applyAlignment="0" applyProtection="0"/>
    <xf numFmtId="41" fontId="3" fillId="0" borderId="0" applyFont="0" applyFill="0" applyBorder="0" applyAlignment="0" applyProtection="0"/>
    <xf numFmtId="0" fontId="115" fillId="33" borderId="292" applyNumberFormat="0" applyAlignment="0" applyProtection="0">
      <alignment vertical="center"/>
    </xf>
    <xf numFmtId="43" fontId="12" fillId="0" borderId="0" applyFont="0" applyFill="0" applyBorder="0" applyAlignment="0" applyProtection="0"/>
    <xf numFmtId="0" fontId="118" fillId="31" borderId="334" applyNumberFormat="0" applyAlignment="0" applyProtection="0">
      <alignment vertical="center"/>
    </xf>
    <xf numFmtId="0" fontId="3" fillId="0" borderId="0"/>
    <xf numFmtId="43" fontId="12" fillId="0" borderId="0" applyFont="0" applyFill="0" applyBorder="0" applyAlignment="0" applyProtection="0"/>
    <xf numFmtId="0" fontId="3" fillId="0" borderId="0"/>
    <xf numFmtId="0" fontId="3" fillId="0" borderId="0"/>
    <xf numFmtId="0" fontId="115" fillId="19" borderId="327" applyNumberFormat="0" applyAlignment="0" applyProtection="0">
      <alignment vertical="center"/>
    </xf>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86" fillId="31" borderId="299" applyNumberForma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19" fillId="0" borderId="0" applyFont="0" applyFill="0" applyBorder="0" applyAlignment="0" applyProtection="0"/>
    <xf numFmtId="43" fontId="12" fillId="0" borderId="0" applyFont="0" applyFill="0" applyBorder="0" applyAlignment="0" applyProtection="0"/>
    <xf numFmtId="0" fontId="3" fillId="0" borderId="0"/>
    <xf numFmtId="41" fontId="3" fillId="0" borderId="0" applyFont="0" applyFill="0" applyBorder="0" applyAlignment="0" applyProtection="0"/>
    <xf numFmtId="0" fontId="50" fillId="0" borderId="336" applyNumberFormat="0" applyFill="0" applyAlignment="0" applyProtection="0">
      <alignment vertical="center"/>
    </xf>
    <xf numFmtId="0" fontId="115" fillId="33" borderId="292" applyNumberFormat="0" applyAlignment="0" applyProtection="0">
      <alignment vertical="center"/>
    </xf>
    <xf numFmtId="43"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10" fontId="72" fillId="13" borderId="303" applyNumberFormat="0" applyBorder="0" applyAlignment="0" applyProtection="0"/>
    <xf numFmtId="0" fontId="115" fillId="19" borderId="327" applyNumberFormat="0" applyAlignment="0" applyProtection="0">
      <alignment vertical="center"/>
    </xf>
    <xf numFmtId="0" fontId="50" fillId="0" borderId="294" applyNumberFormat="0" applyFill="0" applyAlignment="0" applyProtection="0">
      <alignment vertical="center"/>
    </xf>
    <xf numFmtId="0" fontId="50" fillId="0" borderId="294" applyNumberFormat="0" applyFill="0" applyAlignment="0" applyProtection="0">
      <alignment vertical="center"/>
    </xf>
    <xf numFmtId="0" fontId="50" fillId="0" borderId="295" applyNumberFormat="0" applyFill="0" applyAlignment="0" applyProtection="0">
      <alignment vertical="center"/>
    </xf>
    <xf numFmtId="0" fontId="50" fillId="0" borderId="295" applyNumberFormat="0" applyFill="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0" fontId="132" fillId="13" borderId="296" applyNumberFormat="0" applyBorder="0" applyAlignment="0" applyProtection="0">
      <alignment vertical="center"/>
    </xf>
    <xf numFmtId="43"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0" fontId="115" fillId="19" borderId="292" applyNumberFormat="0" applyAlignment="0" applyProtection="0">
      <alignment vertical="center"/>
    </xf>
    <xf numFmtId="0" fontId="3" fillId="0" borderId="0"/>
    <xf numFmtId="0" fontId="118" fillId="13" borderId="292" applyNumberFormat="0" applyAlignment="0" applyProtection="0">
      <alignment vertical="center"/>
    </xf>
    <xf numFmtId="0" fontId="118" fillId="31" borderId="292" applyNumberFormat="0" applyAlignment="0" applyProtection="0">
      <alignment vertical="center"/>
    </xf>
    <xf numFmtId="0" fontId="118" fillId="31" borderId="292" applyNumberFormat="0" applyAlignment="0" applyProtection="0">
      <alignment vertical="center"/>
    </xf>
    <xf numFmtId="0" fontId="118" fillId="8" borderId="292" applyNumberFormat="0" applyAlignment="0" applyProtection="0">
      <alignment vertical="center"/>
    </xf>
    <xf numFmtId="0" fontId="118" fillId="8" borderId="292" applyNumberFormat="0" applyAlignment="0" applyProtection="0">
      <alignment vertical="center"/>
    </xf>
    <xf numFmtId="43" fontId="3" fillId="0" borderId="0" applyFont="0" applyFill="0" applyBorder="0" applyAlignment="0" applyProtection="0"/>
    <xf numFmtId="9" fontId="3"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6" fontId="12" fillId="0" borderId="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138" fillId="8" borderId="300" applyNumberFormat="0" applyAlignment="0" applyProtection="0">
      <alignment vertical="center"/>
    </xf>
    <xf numFmtId="0" fontId="138" fillId="8" borderId="300" applyNumberFormat="0" applyAlignment="0" applyProtection="0">
      <alignment vertical="center"/>
    </xf>
    <xf numFmtId="43" fontId="12" fillId="0" borderId="0" applyFont="0" applyFill="0" applyBorder="0" applyAlignment="0" applyProtection="0"/>
    <xf numFmtId="0" fontId="3" fillId="0" borderId="0"/>
    <xf numFmtId="0" fontId="47" fillId="21" borderId="298" applyNumberFormat="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0" fontId="115" fillId="33" borderId="299" applyNumberFormat="0" applyAlignment="0" applyProtection="0">
      <alignment vertical="center"/>
    </xf>
    <xf numFmtId="0" fontId="118" fillId="31" borderId="299" applyNumberFormat="0" applyAlignment="0" applyProtection="0">
      <alignment vertical="center"/>
    </xf>
    <xf numFmtId="0" fontId="115" fillId="19" borderId="299" applyNumberFormat="0" applyAlignment="0" applyProtection="0">
      <alignment vertical="center"/>
    </xf>
    <xf numFmtId="44" fontId="3" fillId="0" borderId="0" applyFont="0" applyFill="0" applyBorder="0" applyAlignment="0" applyProtection="0"/>
    <xf numFmtId="0" fontId="3" fillId="0" borderId="0"/>
    <xf numFmtId="43" fontId="12" fillId="0" borderId="0" applyFont="0" applyFill="0" applyBorder="0" applyAlignment="0" applyProtection="0"/>
    <xf numFmtId="0" fontId="47" fillId="21" borderId="298" applyNumberFormat="0" applyAlignment="0" applyProtection="0">
      <alignment vertical="center"/>
    </xf>
    <xf numFmtId="0" fontId="47" fillId="21" borderId="291" applyNumberFormat="0" applyAlignment="0" applyProtection="0">
      <alignment vertical="center"/>
    </xf>
    <xf numFmtId="0" fontId="47" fillId="21" borderId="291" applyNumberFormat="0" applyAlignment="0" applyProtection="0">
      <alignment vertical="center"/>
    </xf>
    <xf numFmtId="0" fontId="115" fillId="19" borderId="292" applyNumberFormat="0" applyAlignment="0" applyProtection="0">
      <alignment vertical="center"/>
    </xf>
    <xf numFmtId="0" fontId="3" fillId="0" borderId="0"/>
    <xf numFmtId="43" fontId="3" fillId="0" borderId="0" applyFont="0" applyFill="0" applyBorder="0" applyAlignment="0" applyProtection="0"/>
    <xf numFmtId="0" fontId="115" fillId="33" borderId="292" applyNumberFormat="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0" fontId="138" fillId="8" borderId="279" applyNumberFormat="0" applyAlignment="0" applyProtection="0">
      <alignment vertical="center"/>
    </xf>
    <xf numFmtId="0" fontId="138" fillId="8" borderId="279" applyNumberFormat="0" applyAlignment="0" applyProtection="0">
      <alignment vertical="center"/>
    </xf>
    <xf numFmtId="43" fontId="12" fillId="0" borderId="0" applyFont="0" applyFill="0" applyBorder="0" applyAlignment="0" applyProtection="0"/>
    <xf numFmtId="0" fontId="3" fillId="0" borderId="0"/>
    <xf numFmtId="43" fontId="12" fillId="0" borderId="0" applyFont="0" applyFill="0" applyBorder="0" applyAlignment="0" applyProtection="0"/>
    <xf numFmtId="43" fontId="6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132" fillId="13" borderId="296" applyNumberFormat="0" applyBorder="0" applyAlignment="0" applyProtection="0">
      <alignment vertical="center"/>
    </xf>
    <xf numFmtId="0" fontId="116" fillId="0" borderId="206">
      <alignment horizontal="left" vertical="center"/>
    </xf>
    <xf numFmtId="0" fontId="115" fillId="33" borderId="292" applyNumberFormat="0" applyAlignment="0" applyProtection="0">
      <alignment vertical="center"/>
    </xf>
    <xf numFmtId="0" fontId="118" fillId="8" borderId="299" applyNumberFormat="0" applyAlignment="0" applyProtection="0">
      <alignment vertical="center"/>
    </xf>
    <xf numFmtId="0" fontId="118" fillId="8" borderId="299" applyNumberFormat="0" applyAlignment="0" applyProtection="0">
      <alignment vertical="center"/>
    </xf>
    <xf numFmtId="0" fontId="118" fillId="31" borderId="299" applyNumberFormat="0" applyAlignment="0" applyProtection="0">
      <alignment vertical="center"/>
    </xf>
    <xf numFmtId="0" fontId="118" fillId="13" borderId="299" applyNumberFormat="0" applyAlignment="0" applyProtection="0">
      <alignment vertical="center"/>
    </xf>
    <xf numFmtId="0" fontId="115" fillId="19" borderId="299" applyNumberFormat="0" applyAlignment="0" applyProtection="0">
      <alignment vertical="center"/>
    </xf>
    <xf numFmtId="0" fontId="138" fillId="31" borderId="279" applyNumberFormat="0" applyAlignment="0" applyProtection="0">
      <alignment vertical="center"/>
    </xf>
    <xf numFmtId="0" fontId="138" fillId="31" borderId="279" applyNumberFormat="0" applyAlignment="0" applyProtection="0">
      <alignment vertical="center"/>
    </xf>
    <xf numFmtId="0" fontId="50" fillId="0" borderId="294" applyNumberFormat="0" applyFill="0" applyAlignment="0" applyProtection="0">
      <alignment vertical="center"/>
    </xf>
    <xf numFmtId="0" fontId="50" fillId="0" borderId="294" applyNumberFormat="0" applyFill="0" applyAlignment="0" applyProtection="0">
      <alignment vertical="center"/>
    </xf>
    <xf numFmtId="0" fontId="50" fillId="0" borderId="295" applyNumberFormat="0" applyFill="0" applyAlignment="0" applyProtection="0">
      <alignment vertical="center"/>
    </xf>
    <xf numFmtId="0" fontId="50" fillId="0" borderId="295" applyNumberFormat="0" applyFill="0" applyAlignment="0" applyProtection="0">
      <alignment vertical="center"/>
    </xf>
    <xf numFmtId="0" fontId="116" fillId="0" borderId="297">
      <alignment horizontal="left" vertical="center"/>
    </xf>
    <xf numFmtId="0" fontId="115" fillId="33" borderId="299" applyNumberFormat="0" applyAlignment="0" applyProtection="0">
      <alignment vertical="center"/>
    </xf>
    <xf numFmtId="0" fontId="138" fillId="31" borderId="300" applyNumberFormat="0" applyAlignment="0" applyProtection="0">
      <alignment vertical="center"/>
    </xf>
    <xf numFmtId="0" fontId="138" fillId="31" borderId="300" applyNumberFormat="0" applyAlignment="0" applyProtection="0">
      <alignment vertical="center"/>
    </xf>
    <xf numFmtId="0" fontId="50" fillId="0" borderId="301" applyNumberFormat="0" applyFill="0" applyAlignment="0" applyProtection="0">
      <alignment vertical="center"/>
    </xf>
    <xf numFmtId="0" fontId="50" fillId="0" borderId="301" applyNumberFormat="0" applyFill="0" applyAlignment="0" applyProtection="0">
      <alignment vertical="center"/>
    </xf>
    <xf numFmtId="0" fontId="50" fillId="0" borderId="302" applyNumberFormat="0" applyFill="0" applyAlignment="0" applyProtection="0">
      <alignment vertical="center"/>
    </xf>
    <xf numFmtId="0" fontId="50" fillId="0" borderId="302" applyNumberFormat="0" applyFill="0" applyAlignment="0" applyProtection="0">
      <alignment vertical="center"/>
    </xf>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77" fillId="0" borderId="304">
      <alignment horizontal="left" vertical="center"/>
    </xf>
    <xf numFmtId="10" fontId="72" fillId="13" borderId="296" applyNumberFormat="0" applyBorder="0" applyAlignment="0" applyProtection="0"/>
    <xf numFmtId="44" fontId="3" fillId="0" borderId="0" applyFont="0" applyFill="0" applyBorder="0" applyAlignment="0" applyProtection="0"/>
    <xf numFmtId="0" fontId="3" fillId="0" borderId="0"/>
    <xf numFmtId="0" fontId="118" fillId="31" borderId="334" applyNumberFormat="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93" fillId="33" borderId="327" applyNumberFormat="0" applyAlignment="0" applyProtection="0"/>
    <xf numFmtId="43" fontId="3" fillId="0" borderId="0" applyFont="0" applyFill="0" applyBorder="0" applyAlignment="0" applyProtection="0"/>
    <xf numFmtId="0" fontId="3" fillId="0" borderId="0"/>
    <xf numFmtId="0" fontId="3" fillId="0" borderId="0"/>
    <xf numFmtId="0" fontId="3" fillId="0" borderId="0"/>
    <xf numFmtId="0" fontId="118" fillId="13" borderId="334" applyNumberFormat="0" applyAlignment="0" applyProtection="0">
      <alignment vertical="center"/>
    </xf>
    <xf numFmtId="43" fontId="19" fillId="0" borderId="0" applyFont="0" applyFill="0" applyBorder="0" applyAlignment="0" applyProtection="0"/>
    <xf numFmtId="0" fontId="93" fillId="33" borderId="299" applyNumberFormat="0" applyAlignment="0" applyProtection="0"/>
    <xf numFmtId="0" fontId="3" fillId="0" borderId="0"/>
    <xf numFmtId="0" fontId="115" fillId="33" borderId="320" applyNumberFormat="0" applyAlignment="0" applyProtection="0">
      <alignment vertical="center"/>
    </xf>
    <xf numFmtId="0" fontId="3" fillId="0" borderId="0"/>
    <xf numFmtId="0" fontId="3" fillId="0" borderId="0"/>
    <xf numFmtId="43" fontId="12"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6" fillId="0" borderId="0" applyFont="0" applyFill="0" applyBorder="0" applyAlignment="0" applyProtection="0"/>
    <xf numFmtId="41" fontId="3" fillId="0" borderId="0" applyFont="0" applyFill="0" applyBorder="0" applyAlignment="0" applyProtection="0"/>
    <xf numFmtId="0" fontId="86" fillId="31" borderId="305" applyNumberFormat="0" applyAlignment="0" applyProtection="0"/>
    <xf numFmtId="0" fontId="93" fillId="19" borderId="305" applyNumberFormat="0" applyAlignment="0" applyProtection="0"/>
    <xf numFmtId="0" fontId="12" fillId="21" borderId="306" applyNumberFormat="0" applyAlignment="0" applyProtection="0"/>
    <xf numFmtId="0" fontId="95" fillId="31" borderId="307" applyNumberFormat="0" applyAlignment="0" applyProtection="0"/>
    <xf numFmtId="0" fontId="54" fillId="0" borderId="308" applyNumberFormat="0" applyFill="0" applyAlignment="0" applyProtection="0"/>
    <xf numFmtId="0" fontId="115" fillId="33" borderId="327" applyNumberFormat="0" applyAlignment="0" applyProtection="0">
      <alignment vertical="center"/>
    </xf>
    <xf numFmtId="0" fontId="54" fillId="0" borderId="302" applyNumberFormat="0" applyFill="0" applyAlignment="0" applyProtection="0"/>
    <xf numFmtId="43" fontId="3" fillId="0" borderId="0" applyFont="0" applyFill="0" applyBorder="0" applyAlignment="0" applyProtection="0"/>
    <xf numFmtId="0" fontId="86" fillId="8" borderId="305" applyNumberFormat="0" applyAlignment="0" applyProtection="0"/>
    <xf numFmtId="44" fontId="12" fillId="0" borderId="0" applyFont="0" applyFill="0" applyBorder="0" applyAlignment="0" applyProtection="0"/>
    <xf numFmtId="43" fontId="64" fillId="0" borderId="0" applyFont="0" applyFill="0" applyBorder="0" applyAlignment="0" applyProtection="0"/>
    <xf numFmtId="0" fontId="93" fillId="33" borderId="305" applyNumberFormat="0" applyAlignment="0" applyProtection="0"/>
    <xf numFmtId="43" fontId="3" fillId="0" borderId="0" applyFont="0" applyFill="0" applyBorder="0" applyAlignment="0" applyProtection="0"/>
    <xf numFmtId="0" fontId="95" fillId="8" borderId="307" applyNumberFormat="0" applyAlignment="0" applyProtection="0"/>
    <xf numFmtId="0" fontId="54" fillId="0" borderId="309" applyNumberFormat="0" applyFill="0" applyAlignment="0" applyProtection="0"/>
    <xf numFmtId="0" fontId="86" fillId="31" borderId="334" applyNumberFormat="0" applyAlignment="0" applyProtection="0"/>
    <xf numFmtId="0" fontId="93" fillId="19" borderId="299" applyNumberFormat="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19" fillId="0" borderId="0" applyFont="0" applyFill="0" applyBorder="0" applyAlignment="0" applyProtection="0"/>
    <xf numFmtId="8" fontId="10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0" fontId="3" fillId="0" borderId="0"/>
    <xf numFmtId="41" fontId="12"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41" fontId="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44" fontId="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1" fontId="12"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9"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6" fontId="12" fillId="0" borderId="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1" fontId="3" fillId="0" borderId="0" applyFont="0" applyFill="0" applyBorder="0" applyAlignment="0" applyProtection="0"/>
    <xf numFmtId="0" fontId="3" fillId="0" borderId="0"/>
    <xf numFmtId="8" fontId="103" fillId="0" borderId="0" applyFont="0" applyFill="0" applyBorder="0" applyAlignment="0" applyProtection="0"/>
    <xf numFmtId="0" fontId="3" fillId="0" borderId="0"/>
    <xf numFmtId="43" fontId="62"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19"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6" fontId="12" fillId="0" borderId="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43" fontId="12" fillId="0" borderId="0" applyFont="0" applyFill="0" applyBorder="0" applyAlignment="0" applyProtection="0"/>
    <xf numFmtId="0" fontId="3" fillId="0" borderId="0"/>
    <xf numFmtId="43" fontId="19"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171" fontId="3"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9" fillId="0" borderId="0" applyFont="0" applyFill="0" applyBorder="0" applyAlignment="0" applyProtection="0"/>
    <xf numFmtId="8" fontId="10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0" fontId="3" fillId="0" borderId="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9" fillId="0" borderId="0" applyFont="0" applyFill="0" applyBorder="0" applyAlignment="0" applyProtection="0"/>
    <xf numFmtId="168" fontId="3" fillId="0" borderId="0" applyFont="0" applyFill="0" applyBorder="0" applyAlignment="0" applyProtection="0"/>
    <xf numFmtId="0" fontId="3" fillId="0" borderId="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3" fontId="19" fillId="0" borderId="0" applyFont="0" applyFill="0" applyBorder="0" applyAlignment="0" applyProtection="0"/>
    <xf numFmtId="41" fontId="3"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19"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6" fontId="12" fillId="0" borderId="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43" fontId="62" fillId="0" borderId="0" applyFont="0" applyFill="0" applyBorder="0" applyAlignment="0" applyProtection="0"/>
    <xf numFmtId="0" fontId="3" fillId="0" borderId="0"/>
    <xf numFmtId="43" fontId="12" fillId="0" borderId="0" applyFont="0" applyFill="0" applyBorder="0" applyAlignment="0" applyProtection="0"/>
    <xf numFmtId="8" fontId="103"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10" fontId="72" fillId="13" borderId="205" applyNumberFormat="0" applyBorder="0" applyAlignment="0" applyProtection="0"/>
    <xf numFmtId="0" fontId="54" fillId="0" borderId="301" applyNumberFormat="0" applyFill="0" applyAlignment="0" applyProtection="0"/>
    <xf numFmtId="0" fontId="50" fillId="0" borderId="323" applyNumberFormat="0" applyFill="0" applyAlignment="0" applyProtection="0">
      <alignment vertical="center"/>
    </xf>
    <xf numFmtId="0" fontId="138" fillId="31" borderId="335" applyNumberFormat="0" applyAlignment="0" applyProtection="0">
      <alignment vertical="center"/>
    </xf>
    <xf numFmtId="0" fontId="138" fillId="31" borderId="321" applyNumberFormat="0" applyAlignment="0" applyProtection="0">
      <alignment vertical="center"/>
    </xf>
    <xf numFmtId="41" fontId="3" fillId="0" borderId="0" applyFont="0" applyFill="0" applyBorder="0" applyAlignment="0" applyProtection="0"/>
    <xf numFmtId="0" fontId="138" fillId="8" borderId="321" applyNumberFormat="0" applyAlignment="0" applyProtection="0">
      <alignment vertical="center"/>
    </xf>
    <xf numFmtId="0" fontId="115" fillId="19" borderId="320" applyNumberFormat="0" applyAlignment="0" applyProtection="0">
      <alignment vertical="center"/>
    </xf>
    <xf numFmtId="0" fontId="132" fillId="13" borderId="310" applyNumberFormat="0" applyBorder="0" applyAlignment="0" applyProtection="0">
      <alignment vertical="center"/>
    </xf>
    <xf numFmtId="0" fontId="115" fillId="19" borderId="305" applyNumberFormat="0" applyAlignment="0" applyProtection="0">
      <alignment vertical="center"/>
    </xf>
    <xf numFmtId="0" fontId="118" fillId="13" borderId="305" applyNumberFormat="0" applyAlignment="0" applyProtection="0">
      <alignment vertical="center"/>
    </xf>
    <xf numFmtId="0" fontId="118" fillId="31" borderId="305" applyNumberFormat="0" applyAlignment="0" applyProtection="0">
      <alignment vertical="center"/>
    </xf>
    <xf numFmtId="0" fontId="118" fillId="31" borderId="305" applyNumberFormat="0" applyAlignment="0" applyProtection="0">
      <alignment vertical="center"/>
    </xf>
    <xf numFmtId="0" fontId="118" fillId="8" borderId="305" applyNumberFormat="0" applyAlignment="0" applyProtection="0">
      <alignment vertical="center"/>
    </xf>
    <xf numFmtId="0" fontId="118" fillId="8" borderId="305" applyNumberFormat="0" applyAlignment="0" applyProtection="0">
      <alignment vertical="center"/>
    </xf>
    <xf numFmtId="0" fontId="138" fillId="8" borderId="314" applyNumberFormat="0" applyAlignment="0" applyProtection="0">
      <alignment vertical="center"/>
    </xf>
    <xf numFmtId="0" fontId="138" fillId="8" borderId="314" applyNumberFormat="0" applyAlignment="0" applyProtection="0">
      <alignment vertical="center"/>
    </xf>
    <xf numFmtId="0" fontId="47" fillId="21" borderId="312" applyNumberFormat="0" applyAlignment="0" applyProtection="0">
      <alignment vertical="center"/>
    </xf>
    <xf numFmtId="0" fontId="115" fillId="33" borderId="313" applyNumberFormat="0" applyAlignment="0" applyProtection="0">
      <alignment vertical="center"/>
    </xf>
    <xf numFmtId="0" fontId="118" fillId="31" borderId="313" applyNumberFormat="0" applyAlignment="0" applyProtection="0">
      <alignment vertical="center"/>
    </xf>
    <xf numFmtId="0" fontId="115" fillId="19" borderId="313" applyNumberFormat="0" applyAlignment="0" applyProtection="0">
      <alignment vertical="center"/>
    </xf>
    <xf numFmtId="0" fontId="47" fillId="21" borderId="312" applyNumberFormat="0" applyAlignment="0" applyProtection="0">
      <alignment vertical="center"/>
    </xf>
    <xf numFmtId="0" fontId="47" fillId="21" borderId="306" applyNumberFormat="0" applyAlignment="0" applyProtection="0">
      <alignment vertical="center"/>
    </xf>
    <xf numFmtId="0" fontId="47" fillId="21" borderId="306" applyNumberFormat="0" applyAlignment="0" applyProtection="0">
      <alignment vertical="center"/>
    </xf>
    <xf numFmtId="0" fontId="115" fillId="19" borderId="305" applyNumberFormat="0" applyAlignment="0" applyProtection="0">
      <alignment vertical="center"/>
    </xf>
    <xf numFmtId="0" fontId="115" fillId="33" borderId="305" applyNumberFormat="0" applyAlignment="0" applyProtection="0">
      <alignment vertical="center"/>
    </xf>
    <xf numFmtId="0" fontId="138" fillId="8" borderId="307" applyNumberFormat="0" applyAlignment="0" applyProtection="0">
      <alignment vertical="center"/>
    </xf>
    <xf numFmtId="0" fontId="138" fillId="8" borderId="307" applyNumberFormat="0" applyAlignment="0" applyProtection="0">
      <alignment vertical="center"/>
    </xf>
    <xf numFmtId="0" fontId="95" fillId="8" borderId="335" applyNumberFormat="0" applyAlignment="0" applyProtection="0"/>
    <xf numFmtId="0" fontId="54" fillId="0" borderId="336" applyNumberFormat="0" applyFill="0" applyAlignment="0" applyProtection="0"/>
    <xf numFmtId="0" fontId="132" fillId="13" borderId="303" applyNumberFormat="0" applyBorder="0" applyAlignment="0" applyProtection="0">
      <alignment vertical="center"/>
    </xf>
    <xf numFmtId="0" fontId="116" fillId="0" borderId="304">
      <alignment horizontal="left" vertical="center"/>
    </xf>
    <xf numFmtId="0" fontId="115" fillId="33" borderId="305" applyNumberFormat="0" applyAlignment="0" applyProtection="0">
      <alignment vertical="center"/>
    </xf>
    <xf numFmtId="0" fontId="118" fillId="8" borderId="313" applyNumberFormat="0" applyAlignment="0" applyProtection="0">
      <alignment vertical="center"/>
    </xf>
    <xf numFmtId="0" fontId="118" fillId="8" borderId="313" applyNumberFormat="0" applyAlignment="0" applyProtection="0">
      <alignment vertical="center"/>
    </xf>
    <xf numFmtId="0" fontId="118" fillId="31" borderId="313" applyNumberFormat="0" applyAlignment="0" applyProtection="0">
      <alignment vertical="center"/>
    </xf>
    <xf numFmtId="0" fontId="118" fillId="13" borderId="313" applyNumberFormat="0" applyAlignment="0" applyProtection="0">
      <alignment vertical="center"/>
    </xf>
    <xf numFmtId="0" fontId="115" fillId="19" borderId="313" applyNumberFormat="0" applyAlignment="0" applyProtection="0">
      <alignment vertical="center"/>
    </xf>
    <xf numFmtId="0" fontId="138" fillId="31" borderId="307" applyNumberFormat="0" applyAlignment="0" applyProtection="0">
      <alignment vertical="center"/>
    </xf>
    <xf numFmtId="0" fontId="138" fillId="31" borderId="307" applyNumberFormat="0" applyAlignment="0" applyProtection="0">
      <alignment vertical="center"/>
    </xf>
    <xf numFmtId="0" fontId="50" fillId="0" borderId="308" applyNumberFormat="0" applyFill="0" applyAlignment="0" applyProtection="0">
      <alignment vertical="center"/>
    </xf>
    <xf numFmtId="0" fontId="50" fillId="0" borderId="308" applyNumberFormat="0" applyFill="0" applyAlignment="0" applyProtection="0">
      <alignment vertical="center"/>
    </xf>
    <xf numFmtId="0" fontId="50" fillId="0" borderId="309" applyNumberFormat="0" applyFill="0" applyAlignment="0" applyProtection="0">
      <alignment vertical="center"/>
    </xf>
    <xf numFmtId="0" fontId="50" fillId="0" borderId="309" applyNumberFormat="0" applyFill="0" applyAlignment="0" applyProtection="0">
      <alignment vertical="center"/>
    </xf>
    <xf numFmtId="0" fontId="116" fillId="0" borderId="311">
      <alignment horizontal="left" vertical="center"/>
    </xf>
    <xf numFmtId="0" fontId="115" fillId="33" borderId="313" applyNumberFormat="0" applyAlignment="0" applyProtection="0">
      <alignment vertical="center"/>
    </xf>
    <xf numFmtId="0" fontId="138" fillId="31" borderId="314" applyNumberFormat="0" applyAlignment="0" applyProtection="0">
      <alignment vertical="center"/>
    </xf>
    <xf numFmtId="0" fontId="138" fillId="31" borderId="314" applyNumberFormat="0" applyAlignment="0" applyProtection="0">
      <alignment vertical="center"/>
    </xf>
    <xf numFmtId="0" fontId="50" fillId="0" borderId="315" applyNumberFormat="0" applyFill="0" applyAlignment="0" applyProtection="0">
      <alignment vertical="center"/>
    </xf>
    <xf numFmtId="0" fontId="50" fillId="0" borderId="315" applyNumberFormat="0" applyFill="0" applyAlignment="0" applyProtection="0">
      <alignment vertical="center"/>
    </xf>
    <xf numFmtId="0" fontId="50" fillId="0" borderId="316" applyNumberFormat="0" applyFill="0" applyAlignment="0" applyProtection="0">
      <alignment vertical="center"/>
    </xf>
    <xf numFmtId="0" fontId="50" fillId="0" borderId="316" applyNumberFormat="0" applyFill="0" applyAlignment="0" applyProtection="0">
      <alignment vertical="center"/>
    </xf>
    <xf numFmtId="0" fontId="77" fillId="0" borderId="311">
      <alignment horizontal="left" vertical="center"/>
    </xf>
    <xf numFmtId="10" fontId="72" fillId="13" borderId="303" applyNumberFormat="0" applyBorder="0" applyAlignment="0" applyProtection="0"/>
    <xf numFmtId="0" fontId="50" fillId="0" borderId="336" applyNumberFormat="0" applyFill="0" applyAlignment="0" applyProtection="0">
      <alignment vertical="center"/>
    </xf>
    <xf numFmtId="0" fontId="115" fillId="19" borderId="334" applyNumberFormat="0" applyAlignment="0" applyProtection="0">
      <alignment vertical="center"/>
    </xf>
    <xf numFmtId="0" fontId="47" fillId="21" borderId="333" applyNumberFormat="0" applyAlignment="0" applyProtection="0">
      <alignment vertical="center"/>
    </xf>
    <xf numFmtId="0" fontId="138" fillId="31" borderId="328" applyNumberFormat="0" applyAlignment="0" applyProtection="0">
      <alignment vertical="center"/>
    </xf>
    <xf numFmtId="0" fontId="86" fillId="8" borderId="334" applyNumberFormat="0" applyAlignment="0" applyProtection="0"/>
    <xf numFmtId="0" fontId="47" fillId="21" borderId="333" applyNumberFormat="0" applyAlignment="0" applyProtection="0">
      <alignment vertical="center"/>
    </xf>
    <xf numFmtId="0" fontId="86" fillId="31" borderId="313" applyNumberFormat="0" applyAlignment="0" applyProtection="0"/>
    <xf numFmtId="0" fontId="93" fillId="19" borderId="313" applyNumberFormat="0" applyAlignment="0" applyProtection="0"/>
    <xf numFmtId="0" fontId="12" fillId="21" borderId="312" applyNumberFormat="0" applyAlignment="0" applyProtection="0"/>
    <xf numFmtId="0" fontId="95" fillId="31" borderId="314" applyNumberFormat="0" applyAlignment="0" applyProtection="0"/>
    <xf numFmtId="0" fontId="54" fillId="0" borderId="315" applyNumberFormat="0" applyFill="0" applyAlignment="0" applyProtection="0"/>
    <xf numFmtId="0" fontId="86" fillId="8" borderId="313" applyNumberFormat="0" applyAlignment="0" applyProtection="0"/>
    <xf numFmtId="0" fontId="93" fillId="33" borderId="313" applyNumberFormat="0" applyAlignment="0" applyProtection="0"/>
    <xf numFmtId="0" fontId="95" fillId="8" borderId="314" applyNumberFormat="0" applyAlignment="0" applyProtection="0"/>
    <xf numFmtId="0" fontId="54" fillId="0" borderId="316" applyNumberFormat="0" applyFill="0" applyAlignment="0" applyProtection="0"/>
    <xf numFmtId="0" fontId="138" fillId="8" borderId="328" applyNumberFormat="0" applyAlignment="0" applyProtection="0">
      <alignment vertical="center"/>
    </xf>
    <xf numFmtId="0" fontId="132" fillId="13" borderId="331" applyNumberFormat="0" applyBorder="0" applyAlignment="0" applyProtection="0">
      <alignment vertical="center"/>
    </xf>
    <xf numFmtId="10" fontId="72" fillId="13" borderId="338" applyNumberFormat="0" applyBorder="0" applyAlignment="0" applyProtection="0"/>
    <xf numFmtId="0" fontId="50" fillId="0" borderId="329" applyNumberFormat="0" applyFill="0" applyAlignment="0" applyProtection="0">
      <alignment vertical="center"/>
    </xf>
    <xf numFmtId="10" fontId="72" fillId="13" borderId="317" applyNumberFormat="0" applyBorder="0" applyAlignment="0" applyProtection="0"/>
    <xf numFmtId="0" fontId="118" fillId="31" borderId="327" applyNumberFormat="0" applyAlignment="0" applyProtection="0">
      <alignment vertical="center"/>
    </xf>
    <xf numFmtId="0" fontId="93" fillId="19" borderId="334" applyNumberFormat="0" applyAlignment="0" applyProtection="0"/>
    <xf numFmtId="0" fontId="50" fillId="0" borderId="322" applyNumberFormat="0" applyFill="0" applyAlignment="0" applyProtection="0">
      <alignment vertical="center"/>
    </xf>
    <xf numFmtId="0" fontId="50" fillId="0" borderId="330" applyNumberFormat="0" applyFill="0" applyAlignment="0" applyProtection="0">
      <alignment vertical="center"/>
    </xf>
    <xf numFmtId="0" fontId="118" fillId="8" borderId="327" applyNumberFormat="0" applyAlignment="0" applyProtection="0">
      <alignment vertical="center"/>
    </xf>
    <xf numFmtId="0" fontId="118" fillId="13" borderId="320" applyNumberFormat="0" applyAlignment="0" applyProtection="0">
      <alignment vertical="center"/>
    </xf>
    <xf numFmtId="0" fontId="12" fillId="21" borderId="333" applyNumberFormat="0" applyAlignment="0" applyProtection="0"/>
    <xf numFmtId="10" fontId="72" fillId="13" borderId="324" applyNumberFormat="0" applyBorder="0" applyAlignment="0" applyProtection="0"/>
    <xf numFmtId="0" fontId="116" fillId="0" borderId="332">
      <alignment horizontal="left" vertical="center"/>
    </xf>
    <xf numFmtId="0" fontId="116" fillId="0" borderId="325">
      <alignment horizontal="left" vertical="center"/>
    </xf>
    <xf numFmtId="0" fontId="118" fillId="31" borderId="320" applyNumberFormat="0" applyAlignment="0" applyProtection="0">
      <alignment vertical="center"/>
    </xf>
    <xf numFmtId="0" fontId="118" fillId="31" borderId="327" applyNumberFormat="0" applyAlignment="0" applyProtection="0">
      <alignment vertical="center"/>
    </xf>
    <xf numFmtId="0" fontId="77" fillId="0" borderId="339">
      <alignment horizontal="left" vertical="center"/>
    </xf>
    <xf numFmtId="0" fontId="50" fillId="0" borderId="323" applyNumberFormat="0" applyFill="0" applyAlignment="0" applyProtection="0">
      <alignment vertical="center"/>
    </xf>
    <xf numFmtId="0" fontId="50" fillId="0" borderId="329" applyNumberFormat="0" applyFill="0" applyAlignment="0" applyProtection="0">
      <alignment vertical="center"/>
    </xf>
    <xf numFmtId="0" fontId="118" fillId="8" borderId="327" applyNumberFormat="0" applyAlignment="0" applyProtection="0">
      <alignment vertical="center"/>
    </xf>
    <xf numFmtId="0" fontId="54" fillId="0" borderId="337" applyNumberFormat="0" applyFill="0" applyAlignment="0" applyProtection="0"/>
    <xf numFmtId="0" fontId="138" fillId="31" borderId="335" applyNumberFormat="0" applyAlignment="0" applyProtection="0">
      <alignment vertical="center"/>
    </xf>
    <xf numFmtId="0" fontId="118" fillId="8" borderId="334" applyNumberFormat="0" applyAlignment="0" applyProtection="0">
      <alignment vertical="center"/>
    </xf>
    <xf numFmtId="0" fontId="118" fillId="8" borderId="320" applyNumberFormat="0" applyAlignment="0" applyProtection="0">
      <alignment vertical="center"/>
    </xf>
    <xf numFmtId="0" fontId="47" fillId="21" borderId="319" applyNumberFormat="0" applyAlignment="0" applyProtection="0">
      <alignment vertical="center"/>
    </xf>
    <xf numFmtId="0" fontId="93" fillId="33" borderId="334" applyNumberFormat="0" applyAlignment="0" applyProtection="0"/>
    <xf numFmtId="0" fontId="138" fillId="31" borderId="328" applyNumberFormat="0" applyAlignment="0" applyProtection="0">
      <alignment vertical="center"/>
    </xf>
    <xf numFmtId="0" fontId="118" fillId="13" borderId="327" applyNumberFormat="0" applyAlignment="0" applyProtection="0">
      <alignment vertical="center"/>
    </xf>
    <xf numFmtId="0" fontId="115" fillId="33" borderId="327" applyNumberFormat="0" applyAlignment="0" applyProtection="0">
      <alignment vertical="center"/>
    </xf>
    <xf numFmtId="0" fontId="115" fillId="19" borderId="320" applyNumberFormat="0" applyAlignment="0" applyProtection="0">
      <alignment vertical="center"/>
    </xf>
    <xf numFmtId="0" fontId="95" fillId="31" borderId="335" applyNumberFormat="0" applyAlignment="0" applyProtection="0"/>
    <xf numFmtId="0" fontId="115" fillId="33" borderId="320" applyNumberFormat="0" applyAlignment="0" applyProtection="0">
      <alignment vertical="center"/>
    </xf>
    <xf numFmtId="0" fontId="115" fillId="33" borderId="334" applyNumberFormat="0" applyAlignment="0" applyProtection="0">
      <alignment vertical="center"/>
    </xf>
    <xf numFmtId="0" fontId="118" fillId="8" borderId="320" applyNumberFormat="0" applyAlignment="0" applyProtection="0">
      <alignment vertical="center"/>
    </xf>
    <xf numFmtId="0" fontId="118" fillId="8" borderId="334" applyNumberFormat="0" applyAlignment="0" applyProtection="0">
      <alignment vertical="center"/>
    </xf>
    <xf numFmtId="0" fontId="138" fillId="8" borderId="335" applyNumberFormat="0" applyAlignment="0" applyProtection="0">
      <alignment vertical="center"/>
    </xf>
    <xf numFmtId="0" fontId="132" fillId="13" borderId="324" applyNumberFormat="0" applyBorder="0" applyAlignment="0" applyProtection="0">
      <alignment vertical="center"/>
    </xf>
    <xf numFmtId="0" fontId="132" fillId="13" borderId="317" applyNumberFormat="0" applyBorder="0" applyAlignment="0" applyProtection="0">
      <alignment vertical="center"/>
    </xf>
    <xf numFmtId="0" fontId="47" fillId="21" borderId="319" applyNumberFormat="0" applyAlignment="0" applyProtection="0">
      <alignment vertical="center"/>
    </xf>
    <xf numFmtId="43" fontId="3" fillId="0" borderId="0" applyFont="0" applyFill="0" applyBorder="0" applyAlignment="0" applyProtection="0"/>
    <xf numFmtId="0" fontId="50" fillId="0" borderId="337" applyNumberFormat="0" applyFill="0" applyAlignment="0" applyProtection="0">
      <alignment vertical="center"/>
    </xf>
    <xf numFmtId="0" fontId="138" fillId="8" borderId="328" applyNumberFormat="0" applyAlignment="0" applyProtection="0">
      <alignment vertical="center"/>
    </xf>
    <xf numFmtId="0" fontId="138" fillId="31" borderId="321" applyNumberFormat="0" applyAlignment="0" applyProtection="0">
      <alignment vertical="center"/>
    </xf>
    <xf numFmtId="0" fontId="118" fillId="31" borderId="320" applyNumberFormat="0" applyAlignment="0" applyProtection="0">
      <alignment vertical="center"/>
    </xf>
    <xf numFmtId="0" fontId="138" fillId="8" borderId="335" applyNumberFormat="0" applyAlignment="0" applyProtection="0">
      <alignment vertical="center"/>
    </xf>
    <xf numFmtId="0" fontId="138" fillId="8" borderId="321" applyNumberFormat="0" applyAlignment="0" applyProtection="0">
      <alignment vertical="center"/>
    </xf>
    <xf numFmtId="0" fontId="50" fillId="0" borderId="322" applyNumberFormat="0" applyFill="0" applyAlignment="0" applyProtection="0">
      <alignment vertical="center"/>
    </xf>
    <xf numFmtId="0" fontId="50" fillId="0" borderId="330" applyNumberFormat="0" applyFill="0" applyAlignment="0" applyProtection="0">
      <alignment vertical="center"/>
    </xf>
    <xf numFmtId="0" fontId="77" fillId="0" borderId="332">
      <alignment horizontal="left" vertical="center"/>
    </xf>
    <xf numFmtId="0" fontId="115" fillId="33" borderId="334" applyNumberFormat="0" applyAlignment="0" applyProtection="0">
      <alignment vertical="center"/>
    </xf>
    <xf numFmtId="0" fontId="47" fillId="21" borderId="326" applyNumberFormat="0" applyAlignment="0" applyProtection="0">
      <alignment vertical="center"/>
    </xf>
    <xf numFmtId="0" fontId="115" fillId="19" borderId="334" applyNumberFormat="0" applyAlignment="0" applyProtection="0">
      <alignment vertical="center"/>
    </xf>
    <xf numFmtId="0" fontId="116" fillId="0" borderId="318">
      <alignment horizontal="left" vertical="center"/>
    </xf>
    <xf numFmtId="0" fontId="76" fillId="0" borderId="0">
      <alignment vertical="center"/>
    </xf>
    <xf numFmtId="43" fontId="52" fillId="0" borderId="0" applyFont="0" applyFill="0" applyBorder="0" applyAlignment="0" applyProtection="0">
      <alignment vertical="center"/>
    </xf>
    <xf numFmtId="0" fontId="49" fillId="0" borderId="0">
      <alignment vertical="center"/>
    </xf>
    <xf numFmtId="0" fontId="47" fillId="0" borderId="0">
      <alignment vertical="center"/>
    </xf>
    <xf numFmtId="0" fontId="47" fillId="0" borderId="0">
      <alignment vertical="center"/>
    </xf>
    <xf numFmtId="0" fontId="3" fillId="0" borderId="0"/>
    <xf numFmtId="44"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58" fillId="0" borderId="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0" fontId="86" fillId="31" borderId="345" applyNumberFormat="0" applyAlignment="0" applyProtection="0"/>
    <xf numFmtId="0" fontId="93" fillId="19" borderId="345" applyNumberFormat="0" applyAlignment="0" applyProtection="0"/>
    <xf numFmtId="6" fontId="12" fillId="0" borderId="0" applyFill="0" applyBorder="0" applyAlignment="0" applyProtection="0"/>
    <xf numFmtId="43" fontId="12" fillId="0" borderId="0" applyFont="0" applyFill="0" applyBorder="0" applyAlignment="0" applyProtection="0"/>
    <xf numFmtId="0" fontId="86" fillId="8" borderId="345" applyNumberFormat="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93" fillId="33" borderId="345" applyNumberFormat="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2"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0" fontId="86" fillId="31" borderId="1579" applyNumberFormat="0" applyAlignment="0" applyProtection="0"/>
    <xf numFmtId="0" fontId="50" fillId="0" borderId="1483" applyNumberFormat="0" applyFill="0" applyAlignment="0" applyProtection="0">
      <alignment vertical="center"/>
    </xf>
    <xf numFmtId="0" fontId="138" fillId="8" borderId="1581" applyNumberFormat="0" applyAlignment="0" applyProtection="0">
      <alignment vertical="center"/>
    </xf>
    <xf numFmtId="0" fontId="118" fillId="31" borderId="1305" applyNumberFormat="0" applyAlignment="0" applyProtection="0">
      <alignment vertical="center"/>
    </xf>
    <xf numFmtId="0" fontId="118" fillId="13" borderId="940" applyNumberFormat="0" applyAlignment="0" applyProtection="0">
      <alignment vertical="center"/>
    </xf>
    <xf numFmtId="0" fontId="116" fillId="0" borderId="1304">
      <alignment horizontal="left" vertical="center"/>
    </xf>
    <xf numFmtId="0" fontId="132" fillId="13" borderId="1352" applyNumberFormat="0" applyBorder="0" applyAlignment="0" applyProtection="0">
      <alignment vertical="center"/>
    </xf>
    <xf numFmtId="0" fontId="118" fillId="8" borderId="1027" applyNumberFormat="0" applyAlignment="0" applyProtection="0">
      <alignment vertical="center"/>
    </xf>
    <xf numFmtId="0" fontId="132" fillId="13" borderId="1672" applyNumberFormat="0" applyBorder="0" applyAlignment="0" applyProtection="0">
      <alignment vertical="center"/>
    </xf>
    <xf numFmtId="0" fontId="50" fillId="0" borderId="787" applyNumberFormat="0" applyFill="0" applyAlignment="0" applyProtection="0">
      <alignment vertical="center"/>
    </xf>
    <xf numFmtId="0" fontId="118" fillId="8" borderId="785" applyNumberFormat="0" applyAlignment="0" applyProtection="0">
      <alignment vertical="center"/>
    </xf>
    <xf numFmtId="0" fontId="86" fillId="8" borderId="1056" applyNumberFormat="0" applyAlignment="0" applyProtection="0"/>
    <xf numFmtId="0" fontId="115" fillId="33" borderId="1369" applyNumberFormat="0" applyAlignment="0" applyProtection="0">
      <alignment vertical="center"/>
    </xf>
    <xf numFmtId="0" fontId="118" fillId="13" borderId="1361" applyNumberFormat="0" applyAlignment="0" applyProtection="0">
      <alignment vertical="center"/>
    </xf>
    <xf numFmtId="0" fontId="50" fillId="0" borderId="1255" applyNumberFormat="0" applyFill="0" applyAlignment="0" applyProtection="0">
      <alignment vertical="center"/>
    </xf>
    <xf numFmtId="0" fontId="50" fillId="0" borderId="1622" applyNumberFormat="0" applyFill="0" applyAlignment="0" applyProtection="0">
      <alignment vertical="center"/>
    </xf>
    <xf numFmtId="0" fontId="118" fillId="31" borderId="1320" applyNumberFormat="0" applyAlignment="0" applyProtection="0">
      <alignment vertical="center"/>
    </xf>
    <xf numFmtId="0" fontId="50" fillId="0" borderId="780" applyNumberFormat="0" applyFill="0" applyAlignment="0" applyProtection="0">
      <alignment vertical="center"/>
    </xf>
    <xf numFmtId="0" fontId="138" fillId="8" borderId="1219" applyNumberFormat="0" applyAlignment="0" applyProtection="0">
      <alignment vertical="center"/>
    </xf>
    <xf numFmtId="0" fontId="93" fillId="19" borderId="791" applyNumberFormat="0" applyAlignment="0" applyProtection="0"/>
    <xf numFmtId="0" fontId="118" fillId="31" borderId="925" applyNumberFormat="0" applyAlignment="0" applyProtection="0">
      <alignment vertical="center"/>
    </xf>
    <xf numFmtId="0" fontId="118" fillId="8" borderId="1598" applyNumberFormat="0" applyAlignment="0" applyProtection="0">
      <alignment vertical="center"/>
    </xf>
    <xf numFmtId="0" fontId="138" fillId="8" borderId="1296" applyNumberFormat="0" applyAlignment="0" applyProtection="0">
      <alignment vertical="center"/>
    </xf>
    <xf numFmtId="0" fontId="77" fillId="0" borderId="1194">
      <alignment horizontal="left" vertical="center"/>
    </xf>
    <xf numFmtId="0" fontId="115" fillId="19" borderId="1348" applyNumberFormat="0" applyAlignment="0" applyProtection="0">
      <alignment vertical="center"/>
    </xf>
    <xf numFmtId="0" fontId="118" fillId="31" borderId="1510" applyNumberFormat="0" applyAlignment="0" applyProtection="0">
      <alignment vertical="center"/>
    </xf>
    <xf numFmtId="0" fontId="50" fillId="0" borderId="727" applyNumberFormat="0" applyFill="0" applyAlignment="0" applyProtection="0">
      <alignment vertical="center"/>
    </xf>
    <xf numFmtId="0" fontId="115" fillId="19" borderId="669" applyNumberFormat="0" applyAlignment="0" applyProtection="0">
      <alignment vertical="center"/>
    </xf>
    <xf numFmtId="0" fontId="86" fillId="44" borderId="1016" applyNumberFormat="0" applyAlignment="0" applyProtection="0"/>
    <xf numFmtId="0" fontId="115" fillId="33" borderId="1016" applyNumberFormat="0" applyAlignment="0" applyProtection="0">
      <alignment vertical="center"/>
    </xf>
    <xf numFmtId="0" fontId="118" fillId="8" borderId="711" applyNumberFormat="0" applyAlignment="0" applyProtection="0">
      <alignment vertical="center"/>
    </xf>
    <xf numFmtId="0" fontId="118" fillId="31" borderId="1633" applyNumberFormat="0" applyAlignment="0" applyProtection="0">
      <alignment vertical="center"/>
    </xf>
    <xf numFmtId="0" fontId="115" fillId="19" borderId="813" applyNumberFormat="0" applyAlignment="0" applyProtection="0">
      <alignment vertical="center"/>
    </xf>
    <xf numFmtId="0" fontId="118" fillId="8" borderId="1016" applyNumberFormat="0" applyAlignment="0" applyProtection="0">
      <alignment vertical="center"/>
    </xf>
    <xf numFmtId="0" fontId="115" fillId="19" borderId="1098" applyNumberFormat="0" applyAlignment="0" applyProtection="0">
      <alignment vertical="center"/>
    </xf>
    <xf numFmtId="0" fontId="47" fillId="21" borderId="1104" applyNumberFormat="0" applyAlignment="0" applyProtection="0">
      <alignment vertical="center"/>
    </xf>
    <xf numFmtId="0" fontId="95" fillId="31" borderId="1296" applyNumberFormat="0" applyAlignment="0" applyProtection="0"/>
    <xf numFmtId="0" fontId="138" fillId="8" borderId="1064" applyNumberFormat="0" applyAlignment="0" applyProtection="0">
      <alignment vertical="center"/>
    </xf>
    <xf numFmtId="0" fontId="115" fillId="19" borderId="921" applyNumberFormat="0" applyAlignment="0" applyProtection="0">
      <alignment vertical="center"/>
    </xf>
    <xf numFmtId="0" fontId="138" fillId="8" borderId="1581" applyNumberFormat="0" applyAlignment="0" applyProtection="0">
      <alignment vertical="center"/>
    </xf>
    <xf numFmtId="0" fontId="50" fillId="0" borderId="943" applyNumberFormat="0" applyFill="0" applyAlignment="0" applyProtection="0">
      <alignment vertical="center"/>
    </xf>
    <xf numFmtId="0" fontId="54" fillId="0" borderId="1583" applyNumberFormat="0" applyFill="0" applyAlignment="0" applyProtection="0"/>
    <xf numFmtId="0" fontId="116" fillId="0" borderId="1557">
      <alignment horizontal="left" vertical="center"/>
    </xf>
    <xf numFmtId="0" fontId="138" fillId="8" borderId="1581" applyNumberFormat="0" applyAlignment="0" applyProtection="0">
      <alignment vertical="center"/>
    </xf>
    <xf numFmtId="0" fontId="118" fillId="31" borderId="743" applyNumberFormat="0" applyAlignment="0" applyProtection="0">
      <alignment vertical="center"/>
    </xf>
    <xf numFmtId="0" fontId="163" fillId="8" borderId="1579" applyNumberFormat="0" applyAlignment="0" applyProtection="0"/>
    <xf numFmtId="0" fontId="115" fillId="33" borderId="1633" applyNumberFormat="0" applyAlignment="0" applyProtection="0">
      <alignment vertical="center"/>
    </xf>
    <xf numFmtId="0" fontId="47" fillId="21" borderId="1368" applyNumberFormat="0" applyAlignment="0" applyProtection="0">
      <alignment vertical="center"/>
    </xf>
    <xf numFmtId="0" fontId="86" fillId="31" borderId="1579" applyNumberFormat="0" applyAlignment="0" applyProtection="0"/>
    <xf numFmtId="0" fontId="47" fillId="21" borderId="1295" applyNumberFormat="0" applyAlignment="0" applyProtection="0">
      <alignment vertical="center"/>
    </xf>
    <xf numFmtId="0" fontId="54" fillId="0" borderId="1298" applyNumberFormat="0" applyFill="0" applyAlignment="0" applyProtection="0"/>
    <xf numFmtId="0" fontId="77" fillId="0" borderId="1021">
      <alignment horizontal="left" vertical="center"/>
    </xf>
    <xf numFmtId="0" fontId="47" fillId="21" borderId="632" applyNumberFormat="0" applyAlignment="0" applyProtection="0">
      <alignment vertical="center"/>
    </xf>
    <xf numFmtId="0" fontId="50" fillId="0" borderId="1019" applyNumberFormat="0" applyFill="0" applyAlignment="0" applyProtection="0">
      <alignment vertical="center"/>
    </xf>
    <xf numFmtId="0" fontId="50" fillId="0" borderId="1277" applyNumberFormat="0" applyFill="0" applyAlignment="0" applyProtection="0">
      <alignment vertical="center"/>
    </xf>
    <xf numFmtId="0" fontId="116" fillId="0" borderId="1515">
      <alignment horizontal="left" vertical="center"/>
    </xf>
    <xf numFmtId="0" fontId="118" fillId="8" borderId="1213" applyNumberFormat="0" applyAlignment="0" applyProtection="0">
      <alignment vertical="center"/>
    </xf>
    <xf numFmtId="0" fontId="115" fillId="19" borderId="1327" applyNumberFormat="0" applyAlignment="0" applyProtection="0">
      <alignment vertical="center"/>
    </xf>
    <xf numFmtId="0" fontId="132" fillId="13" borderId="908" applyNumberFormat="0" applyBorder="0" applyAlignment="0" applyProtection="0">
      <alignment vertical="center"/>
    </xf>
    <xf numFmtId="0" fontId="54" fillId="0" borderId="977" applyNumberFormat="0" applyFill="0" applyAlignment="0" applyProtection="0"/>
    <xf numFmtId="0" fontId="50" fillId="0" borderId="1636" applyNumberFormat="0" applyFill="0" applyAlignment="0" applyProtection="0">
      <alignment vertical="center"/>
    </xf>
    <xf numFmtId="0" fontId="12" fillId="21" borderId="730" applyNumberFormat="0" applyAlignment="0" applyProtection="0"/>
    <xf numFmtId="0" fontId="47" fillId="21" borderId="1069" applyNumberFormat="0" applyAlignment="0" applyProtection="0">
      <alignment vertical="center"/>
    </xf>
    <xf numFmtId="0" fontId="115" fillId="33" borderId="1661" applyNumberFormat="0" applyAlignment="0" applyProtection="0">
      <alignment vertical="center"/>
    </xf>
    <xf numFmtId="0" fontId="50" fillId="0" borderId="1290" applyNumberFormat="0" applyFill="0" applyAlignment="0" applyProtection="0">
      <alignment vertical="center"/>
    </xf>
    <xf numFmtId="0" fontId="115" fillId="33" borderId="648" applyNumberFormat="0" applyAlignment="0" applyProtection="0">
      <alignment vertical="center"/>
    </xf>
    <xf numFmtId="0" fontId="115" fillId="19" borderId="1232" applyNumberFormat="0" applyAlignment="0" applyProtection="0">
      <alignment vertical="center"/>
    </xf>
    <xf numFmtId="0" fontId="138" fillId="31" borderId="1581" applyNumberFormat="0" applyAlignment="0" applyProtection="0">
      <alignment vertical="center"/>
    </xf>
    <xf numFmtId="0" fontId="118" fillId="13" borderId="1633" applyNumberFormat="0" applyAlignment="0" applyProtection="0">
      <alignment vertical="center"/>
    </xf>
    <xf numFmtId="0" fontId="138" fillId="8" borderId="927" applyNumberFormat="0" applyAlignment="0" applyProtection="0">
      <alignment vertical="center"/>
    </xf>
    <xf numFmtId="0" fontId="115" fillId="19" borderId="697" applyNumberFormat="0" applyAlignment="0" applyProtection="0">
      <alignment vertical="center"/>
    </xf>
    <xf numFmtId="0" fontId="54" fillId="0" borderId="985" applyNumberFormat="0" applyFill="0" applyAlignment="0" applyProtection="0"/>
    <xf numFmtId="0" fontId="115" fillId="19" borderId="1274" applyNumberFormat="0" applyAlignment="0" applyProtection="0">
      <alignment vertical="center"/>
    </xf>
    <xf numFmtId="0" fontId="50" fillId="0" borderId="1114" applyNumberFormat="0" applyFill="0" applyAlignment="0" applyProtection="0">
      <alignment vertical="center"/>
    </xf>
    <xf numFmtId="0" fontId="115" fillId="19" borderId="1503" applyNumberFormat="0" applyAlignment="0" applyProtection="0">
      <alignment vertical="center"/>
    </xf>
    <xf numFmtId="0" fontId="138" fillId="8" borderId="1518" applyNumberFormat="0" applyAlignment="0" applyProtection="0">
      <alignment vertical="center"/>
    </xf>
    <xf numFmtId="0" fontId="118" fillId="31" borderId="1531" applyNumberFormat="0" applyAlignment="0" applyProtection="0">
      <alignment vertical="center"/>
    </xf>
    <xf numFmtId="0" fontId="138" fillId="31" borderId="1036" applyNumberFormat="0" applyAlignment="0" applyProtection="0">
      <alignment vertical="center"/>
    </xf>
    <xf numFmtId="0" fontId="116" fillId="0" borderId="1026">
      <alignment horizontal="left" vertical="center"/>
    </xf>
    <xf numFmtId="0" fontId="118" fillId="13" borderId="1491" applyNumberFormat="0" applyAlignment="0" applyProtection="0">
      <alignment vertical="center"/>
    </xf>
    <xf numFmtId="0" fontId="132" fillId="13" borderId="908" applyNumberFormat="0" applyBorder="0" applyAlignment="0" applyProtection="0">
      <alignment vertical="center"/>
    </xf>
    <xf numFmtId="0" fontId="132" fillId="13" borderId="951" applyNumberFormat="0" applyBorder="0" applyAlignment="0" applyProtection="0">
      <alignment vertical="center"/>
    </xf>
    <xf numFmtId="0" fontId="115" fillId="33" borderId="1070" applyNumberFormat="0" applyAlignment="0" applyProtection="0">
      <alignment vertical="center"/>
    </xf>
    <xf numFmtId="0" fontId="115" fillId="33" borderId="925" applyNumberFormat="0" applyAlignment="0" applyProtection="0">
      <alignment vertical="center"/>
    </xf>
    <xf numFmtId="0" fontId="118" fillId="13" borderId="1016" applyNumberFormat="0" applyAlignment="0" applyProtection="0">
      <alignment vertical="center"/>
    </xf>
    <xf numFmtId="0" fontId="115" fillId="33" borderId="1294" applyNumberFormat="0" applyAlignment="0" applyProtection="0">
      <alignment vertical="center"/>
    </xf>
    <xf numFmtId="0" fontId="118" fillId="13" borderId="750" applyNumberFormat="0" applyAlignment="0" applyProtection="0">
      <alignment vertical="center"/>
    </xf>
    <xf numFmtId="0" fontId="86" fillId="8" borderId="1077" applyNumberFormat="0" applyAlignment="0" applyProtection="0"/>
    <xf numFmtId="0" fontId="95" fillId="8" borderId="976" applyNumberFormat="0" applyAlignment="0" applyProtection="0"/>
    <xf numFmtId="0" fontId="132" fillId="13" borderId="986" applyNumberFormat="0" applyBorder="0" applyAlignment="0" applyProtection="0">
      <alignment vertical="center"/>
    </xf>
    <xf numFmtId="0" fontId="172" fillId="8" borderId="726" applyNumberFormat="0" applyAlignment="0" applyProtection="0"/>
    <xf numFmtId="0" fontId="95" fillId="31" borderId="1363" applyNumberFormat="0" applyAlignment="0" applyProtection="0"/>
    <xf numFmtId="0" fontId="115" fillId="19" borderId="1218" applyNumberFormat="0" applyAlignment="0" applyProtection="0">
      <alignment vertical="center"/>
    </xf>
    <xf numFmtId="0" fontId="118" fillId="31" borderId="791" applyNumberFormat="0" applyAlignment="0" applyProtection="0">
      <alignment vertical="center"/>
    </xf>
    <xf numFmtId="0" fontId="95" fillId="8" borderId="649" applyNumberFormat="0" applyAlignment="0" applyProtection="0"/>
    <xf numFmtId="0" fontId="47" fillId="21" borderId="675" applyNumberFormat="0" applyAlignment="0" applyProtection="0">
      <alignment vertical="center"/>
    </xf>
    <xf numFmtId="0" fontId="132" fillId="13" borderId="1007" applyNumberFormat="0" applyBorder="0" applyAlignment="0" applyProtection="0">
      <alignment vertical="center"/>
    </xf>
    <xf numFmtId="0" fontId="115" fillId="19" borderId="1070" applyNumberFormat="0" applyAlignment="0" applyProtection="0">
      <alignment vertical="center"/>
    </xf>
    <xf numFmtId="0" fontId="138" fillId="8" borderId="1335" applyNumberFormat="0" applyAlignment="0" applyProtection="0">
      <alignment vertical="center"/>
    </xf>
    <xf numFmtId="0" fontId="115" fillId="33" borderId="1503" applyNumberFormat="0" applyAlignment="0" applyProtection="0">
      <alignment vertical="center"/>
    </xf>
    <xf numFmtId="0" fontId="138" fillId="31" borderId="1018" applyNumberFormat="0" applyAlignment="0" applyProtection="0">
      <alignment vertical="center"/>
    </xf>
    <xf numFmtId="0" fontId="138" fillId="8" borderId="1233" applyNumberFormat="0" applyAlignment="0" applyProtection="0">
      <alignment vertical="center"/>
    </xf>
    <xf numFmtId="0" fontId="118" fillId="8" borderId="1334" applyNumberFormat="0" applyAlignment="0" applyProtection="0">
      <alignment vertical="center"/>
    </xf>
    <xf numFmtId="0" fontId="118" fillId="8" borderId="925" applyNumberFormat="0" applyAlignment="0" applyProtection="0">
      <alignment vertical="center"/>
    </xf>
    <xf numFmtId="0" fontId="115" fillId="33" borderId="1503" applyNumberFormat="0" applyAlignment="0" applyProtection="0">
      <alignment vertical="center"/>
    </xf>
    <xf numFmtId="0" fontId="115" fillId="33" borderId="1590" applyNumberFormat="0" applyAlignment="0" applyProtection="0">
      <alignment vertical="center"/>
    </xf>
    <xf numFmtId="0" fontId="115" fillId="33" borderId="1274" applyNumberFormat="0" applyAlignment="0" applyProtection="0">
      <alignment vertical="center"/>
    </xf>
    <xf numFmtId="0" fontId="138" fillId="8" borderId="1314" applyNumberFormat="0" applyAlignment="0" applyProtection="0">
      <alignment vertical="center"/>
    </xf>
    <xf numFmtId="0" fontId="93" fillId="33" borderId="1294" applyNumberFormat="0" applyAlignment="0" applyProtection="0"/>
    <xf numFmtId="0" fontId="118" fillId="31" borderId="1348" applyNumberFormat="0" applyAlignment="0" applyProtection="0">
      <alignment vertical="center"/>
    </xf>
    <xf numFmtId="0" fontId="54" fillId="0" borderId="1649" applyNumberFormat="0" applyFill="0" applyAlignment="0" applyProtection="0"/>
    <xf numFmtId="0" fontId="118" fillId="8" borderId="1341" applyNumberFormat="0" applyAlignment="0" applyProtection="0">
      <alignment vertical="center"/>
    </xf>
    <xf numFmtId="0" fontId="54" fillId="0" borderId="1059" applyNumberFormat="0" applyFill="0" applyAlignment="0" applyProtection="0"/>
    <xf numFmtId="0" fontId="118" fillId="13" borderId="1016" applyNumberFormat="0" applyAlignment="0" applyProtection="0">
      <alignment vertical="center"/>
    </xf>
    <xf numFmtId="0" fontId="93" fillId="33" borderId="1016" applyNumberFormat="0" applyAlignment="0" applyProtection="0"/>
    <xf numFmtId="0" fontId="95" fillId="8" borderId="726" applyNumberFormat="0" applyAlignment="0" applyProtection="0"/>
    <xf numFmtId="0" fontId="138" fillId="8" borderId="997" applyNumberFormat="0" applyAlignment="0" applyProtection="0">
      <alignment vertical="center"/>
    </xf>
    <xf numFmtId="0" fontId="118" fillId="13" borderId="1003" applyNumberFormat="0" applyAlignment="0" applyProtection="0">
      <alignment vertical="center"/>
    </xf>
    <xf numFmtId="0" fontId="116" fillId="0" borderId="741">
      <alignment horizontal="left" vertical="center"/>
    </xf>
    <xf numFmtId="0" fontId="93" fillId="33" borderId="1305" applyNumberFormat="0" applyAlignment="0" applyProtection="0"/>
    <xf numFmtId="0" fontId="47" fillId="21" borderId="1611" applyNumberFormat="0" applyAlignment="0" applyProtection="0">
      <alignment vertical="center"/>
    </xf>
    <xf numFmtId="0" fontId="115" fillId="19" borderId="1213" applyNumberFormat="0" applyAlignment="0" applyProtection="0">
      <alignment vertical="center"/>
    </xf>
    <xf numFmtId="0" fontId="118" fillId="8" borderId="1098" applyNumberFormat="0" applyAlignment="0" applyProtection="0">
      <alignment vertical="center"/>
    </xf>
    <xf numFmtId="0" fontId="118" fillId="13" borderId="1140" applyNumberFormat="0" applyAlignment="0" applyProtection="0">
      <alignment vertical="center"/>
    </xf>
    <xf numFmtId="0" fontId="115" fillId="19" borderId="1083" applyNumberFormat="0" applyAlignment="0" applyProtection="0">
      <alignment vertical="center"/>
    </xf>
    <xf numFmtId="0" fontId="115" fillId="33" borderId="636" applyNumberFormat="0" applyAlignment="0" applyProtection="0">
      <alignment vertical="center"/>
    </xf>
    <xf numFmtId="0" fontId="115" fillId="19" borderId="989" applyNumberFormat="0" applyAlignment="0" applyProtection="0">
      <alignment vertical="center"/>
    </xf>
    <xf numFmtId="0" fontId="47" fillId="21" borderId="917" applyNumberFormat="0" applyAlignment="0" applyProtection="0">
      <alignment vertical="center"/>
    </xf>
    <xf numFmtId="0" fontId="93" fillId="33" borderId="1016" applyNumberFormat="0" applyAlignment="0" applyProtection="0"/>
    <xf numFmtId="0" fontId="132" fillId="13" borderId="761" applyNumberFormat="0" applyBorder="0" applyAlignment="0" applyProtection="0">
      <alignment vertical="center"/>
    </xf>
    <xf numFmtId="0" fontId="118" fillId="8" borderId="724" applyNumberFormat="0" applyAlignment="0" applyProtection="0">
      <alignment vertical="center"/>
    </xf>
    <xf numFmtId="0" fontId="50" fillId="0" borderId="1072" applyNumberFormat="0" applyFill="0" applyAlignment="0" applyProtection="0">
      <alignment vertical="center"/>
    </xf>
    <xf numFmtId="0" fontId="118" fillId="31" borderId="697" applyNumberFormat="0" applyAlignment="0" applyProtection="0">
      <alignment vertical="center"/>
    </xf>
    <xf numFmtId="0" fontId="115" fillId="19" borderId="1294" applyNumberFormat="0" applyAlignment="0" applyProtection="0">
      <alignment vertical="center"/>
    </xf>
    <xf numFmtId="0" fontId="50" fillId="0" borderId="1019" applyNumberFormat="0" applyFill="0" applyAlignment="0" applyProtection="0">
      <alignment vertical="center"/>
    </xf>
    <xf numFmtId="0" fontId="138" fillId="8" borderId="642" applyNumberFormat="0" applyAlignment="0" applyProtection="0">
      <alignment vertical="center"/>
    </xf>
    <xf numFmtId="0" fontId="118" fillId="31" borderId="1016" applyNumberFormat="0" applyAlignment="0" applyProtection="0">
      <alignment vertical="center"/>
    </xf>
    <xf numFmtId="0" fontId="47" fillId="21" borderId="1580" applyNumberFormat="0" applyAlignment="0" applyProtection="0">
      <alignment vertical="center"/>
    </xf>
    <xf numFmtId="0" fontId="50" fillId="0" borderId="1726" applyNumberFormat="0" applyFill="0" applyAlignment="0" applyProtection="0">
      <alignment vertical="center"/>
    </xf>
    <xf numFmtId="0" fontId="138" fillId="8" borderId="955" applyNumberFormat="0" applyAlignment="0" applyProtection="0">
      <alignment vertical="center"/>
    </xf>
    <xf numFmtId="0" fontId="93" fillId="33" borderId="1016" applyNumberFormat="0" applyAlignment="0" applyProtection="0"/>
    <xf numFmtId="0" fontId="138" fillId="31" borderId="1546" applyNumberFormat="0" applyAlignment="0" applyProtection="0">
      <alignment vertical="center"/>
    </xf>
    <xf numFmtId="0" fontId="138" fillId="31" borderId="1057" applyNumberFormat="0" applyAlignment="0" applyProtection="0">
      <alignment vertical="center"/>
    </xf>
    <xf numFmtId="0" fontId="138" fillId="8" borderId="1254" applyNumberFormat="0" applyAlignment="0" applyProtection="0">
      <alignment vertical="center"/>
    </xf>
    <xf numFmtId="0" fontId="50" fillId="0" borderId="753" applyNumberFormat="0" applyFill="0" applyAlignment="0" applyProtection="0">
      <alignment vertical="center"/>
    </xf>
    <xf numFmtId="0" fontId="93" fillId="33" borderId="1348" applyNumberFormat="0" applyAlignment="0" applyProtection="0"/>
    <xf numFmtId="0" fontId="118" fillId="31" borderId="1361" applyNumberFormat="0" applyAlignment="0" applyProtection="0">
      <alignment vertical="center"/>
    </xf>
    <xf numFmtId="0" fontId="115" fillId="19" borderId="1056" applyNumberFormat="0" applyAlignment="0" applyProtection="0">
      <alignment vertical="center"/>
    </xf>
    <xf numFmtId="0" fontId="118" fillId="31" borderId="655" applyNumberFormat="0" applyAlignment="0" applyProtection="0">
      <alignment vertical="center"/>
    </xf>
    <xf numFmtId="0" fontId="115" fillId="19" borderId="1259" applyNumberFormat="0" applyAlignment="0" applyProtection="0">
      <alignment vertical="center"/>
    </xf>
    <xf numFmtId="0" fontId="47" fillId="21" borderId="1295" applyNumberFormat="0" applyAlignment="0" applyProtection="0">
      <alignment vertical="center"/>
    </xf>
    <xf numFmtId="0" fontId="138" fillId="31" borderId="698" applyNumberFormat="0" applyAlignment="0" applyProtection="0">
      <alignment vertical="center"/>
    </xf>
    <xf numFmtId="0" fontId="50" fillId="0" borderId="728" applyNumberFormat="0" applyFill="0" applyAlignment="0" applyProtection="0">
      <alignment vertical="center"/>
    </xf>
    <xf numFmtId="0" fontId="115" fillId="33" borderId="1091" applyNumberFormat="0" applyAlignment="0" applyProtection="0">
      <alignment vertical="center"/>
    </xf>
    <xf numFmtId="0" fontId="50" fillId="0" borderId="1086" applyNumberFormat="0" applyFill="0" applyAlignment="0" applyProtection="0">
      <alignment vertical="center"/>
    </xf>
    <xf numFmtId="0" fontId="47" fillId="21" borderId="668" applyNumberFormat="0" applyAlignment="0" applyProtection="0">
      <alignment vertical="center"/>
    </xf>
    <xf numFmtId="0" fontId="118" fillId="8" borderId="636" applyNumberFormat="0" applyAlignment="0" applyProtection="0">
      <alignment vertical="center"/>
    </xf>
    <xf numFmtId="0" fontId="50" fillId="0" borderId="657" applyNumberFormat="0" applyFill="0" applyAlignment="0" applyProtection="0">
      <alignment vertical="center"/>
    </xf>
    <xf numFmtId="0" fontId="95" fillId="31" borderId="1289" applyNumberFormat="0" applyAlignment="0" applyProtection="0"/>
    <xf numFmtId="10" fontId="72" fillId="13" borderId="1535" applyNumberFormat="0" applyBorder="0" applyAlignment="0" applyProtection="0"/>
    <xf numFmtId="0" fontId="54" fillId="0" borderId="1235" applyNumberFormat="0" applyFill="0" applyAlignment="0" applyProtection="0"/>
    <xf numFmtId="0" fontId="50" fillId="0" borderId="1249" applyNumberFormat="0" applyFill="0" applyAlignment="0" applyProtection="0">
      <alignment vertical="center"/>
    </xf>
    <xf numFmtId="0" fontId="95" fillId="8" borderId="765" applyNumberFormat="0" applyAlignment="0" applyProtection="0"/>
    <xf numFmtId="0" fontId="138" fillId="31" borderId="779" applyNumberFormat="0" applyAlignment="0" applyProtection="0">
      <alignment vertical="center"/>
    </xf>
    <xf numFmtId="0" fontId="115" fillId="19" borderId="1544" applyNumberFormat="0" applyAlignment="0" applyProtection="0">
      <alignment vertical="center"/>
    </xf>
    <xf numFmtId="0" fontId="138" fillId="31" borderId="955" applyNumberFormat="0" applyAlignment="0" applyProtection="0">
      <alignment vertical="center"/>
    </xf>
    <xf numFmtId="0" fontId="118" fillId="8" borderId="989" applyNumberFormat="0" applyAlignment="0" applyProtection="0">
      <alignment vertical="center"/>
    </xf>
    <xf numFmtId="0" fontId="118" fillId="8" borderId="1281" applyNumberFormat="0" applyAlignment="0" applyProtection="0">
      <alignment vertical="center"/>
    </xf>
    <xf numFmtId="0" fontId="47" fillId="21" borderId="1647" applyNumberFormat="0" applyAlignment="0" applyProtection="0">
      <alignment vertical="center"/>
    </xf>
    <xf numFmtId="0" fontId="118" fillId="13" borderId="1355" applyNumberFormat="0" applyAlignment="0" applyProtection="0">
      <alignment vertical="center"/>
    </xf>
    <xf numFmtId="0" fontId="50" fillId="0" borderId="766" applyNumberFormat="0" applyFill="0" applyAlignment="0" applyProtection="0">
      <alignment vertical="center"/>
    </xf>
    <xf numFmtId="0" fontId="93" fillId="19" borderId="1077" applyNumberFormat="0" applyAlignment="0" applyProtection="0"/>
    <xf numFmtId="0" fontId="118" fillId="8" borderId="1661" applyNumberFormat="0" applyAlignment="0" applyProtection="0">
      <alignment vertical="center"/>
    </xf>
    <xf numFmtId="0" fontId="118" fillId="13" borderId="1063" applyNumberFormat="0" applyAlignment="0" applyProtection="0">
      <alignment vertical="center"/>
    </xf>
    <xf numFmtId="0" fontId="118" fillId="8" borderId="724" applyNumberFormat="0" applyAlignment="0" applyProtection="0">
      <alignment vertical="center"/>
    </xf>
    <xf numFmtId="10" fontId="72" fillId="13" borderId="1222" applyNumberFormat="0" applyBorder="0" applyAlignment="0" applyProtection="0"/>
    <xf numFmtId="0" fontId="93" fillId="33" borderId="1294" applyNumberFormat="0" applyAlignment="0" applyProtection="0"/>
    <xf numFmtId="0" fontId="50" fillId="0" borderId="679" applyNumberFormat="0" applyFill="0" applyAlignment="0" applyProtection="0">
      <alignment vertical="center"/>
    </xf>
    <xf numFmtId="0" fontId="115" fillId="33" borderId="655" applyNumberFormat="0" applyAlignment="0" applyProtection="0">
      <alignment vertical="center"/>
    </xf>
    <xf numFmtId="0" fontId="47" fillId="21" borderId="1041" applyNumberFormat="0" applyAlignment="0" applyProtection="0">
      <alignment vertical="center"/>
    </xf>
    <xf numFmtId="0" fontId="138" fillId="8" borderId="1057" applyNumberFormat="0" applyAlignment="0" applyProtection="0">
      <alignment vertical="center"/>
    </xf>
    <xf numFmtId="0" fontId="118" fillId="8" borderId="1327" applyNumberFormat="0" applyAlignment="0" applyProtection="0">
      <alignment vertical="center"/>
    </xf>
    <xf numFmtId="0" fontId="115" fillId="33" borderId="1517" applyNumberFormat="0" applyAlignment="0" applyProtection="0">
      <alignment vertical="center"/>
    </xf>
    <xf numFmtId="0" fontId="138" fillId="8" borderId="1296" applyNumberFormat="0" applyAlignment="0" applyProtection="0">
      <alignment vertical="center"/>
    </xf>
    <xf numFmtId="0" fontId="115" fillId="33" borderId="933" applyNumberFormat="0" applyAlignment="0" applyProtection="0">
      <alignment vertical="center"/>
    </xf>
    <xf numFmtId="0" fontId="12" fillId="21" borderId="1009" applyNumberFormat="0" applyAlignment="0" applyProtection="0"/>
    <xf numFmtId="0" fontId="118" fillId="13" borderId="1566" applyNumberFormat="0" applyAlignment="0" applyProtection="0">
      <alignment vertical="center"/>
    </xf>
    <xf numFmtId="0" fontId="93" fillId="33" borderId="724" applyNumberFormat="0" applyAlignment="0" applyProtection="0"/>
    <xf numFmtId="0" fontId="118" fillId="13" borderId="1619" applyNumberFormat="0" applyAlignment="0" applyProtection="0">
      <alignment vertical="center"/>
    </xf>
    <xf numFmtId="0" fontId="95" fillId="31" borderId="726" applyNumberFormat="0" applyAlignment="0" applyProtection="0"/>
    <xf numFmtId="0" fontId="116" fillId="0" borderId="1638">
      <alignment horizontal="left" vertical="center"/>
    </xf>
    <xf numFmtId="0" fontId="50" fillId="0" borderId="760" applyNumberFormat="0" applyFill="0" applyAlignment="0" applyProtection="0">
      <alignment vertical="center"/>
    </xf>
    <xf numFmtId="0" fontId="86" fillId="8" borderId="636" applyNumberFormat="0" applyAlignment="0" applyProtection="0"/>
    <xf numFmtId="0" fontId="50" fillId="0" borderId="1378" applyNumberFormat="0" applyFill="0" applyAlignment="0" applyProtection="0">
      <alignment vertical="center"/>
    </xf>
    <xf numFmtId="0" fontId="138" fillId="31" borderId="1592" applyNumberFormat="0" applyAlignment="0" applyProtection="0">
      <alignment vertical="center"/>
    </xf>
    <xf numFmtId="0" fontId="132" fillId="13" borderId="908" applyNumberFormat="0" applyBorder="0" applyAlignment="0" applyProtection="0">
      <alignment vertical="center"/>
    </xf>
    <xf numFmtId="0" fontId="50" fillId="0" borderId="971" applyNumberFormat="0" applyFill="0" applyAlignment="0" applyProtection="0">
      <alignment vertical="center"/>
    </xf>
    <xf numFmtId="0" fontId="54" fillId="0" borderId="728" applyNumberFormat="0" applyFill="0" applyAlignment="0" applyProtection="0"/>
    <xf numFmtId="0" fontId="118" fillId="13" borderId="1042" applyNumberFormat="0" applyAlignment="0" applyProtection="0">
      <alignment vertical="center"/>
    </xf>
    <xf numFmtId="0" fontId="118" fillId="31" borderId="724" applyNumberFormat="0" applyAlignment="0" applyProtection="0">
      <alignment vertical="center"/>
    </xf>
    <xf numFmtId="0" fontId="138" fillId="31" borderId="1641" applyNumberFormat="0" applyAlignment="0" applyProtection="0">
      <alignment vertical="center"/>
    </xf>
    <xf numFmtId="0" fontId="115" fillId="33" borderId="697" applyNumberFormat="0" applyAlignment="0" applyProtection="0">
      <alignment vertical="center"/>
    </xf>
    <xf numFmtId="0" fontId="132" fillId="13" borderId="1109" applyNumberFormat="0" applyBorder="0" applyAlignment="0" applyProtection="0">
      <alignment vertical="center"/>
    </xf>
    <xf numFmtId="0" fontId="115" fillId="33" borderId="641" applyNumberFormat="0" applyAlignment="0" applyProtection="0">
      <alignment vertical="center"/>
    </xf>
    <xf numFmtId="0" fontId="115" fillId="33" borderId="636" applyNumberFormat="0" applyAlignment="0" applyProtection="0">
      <alignment vertical="center"/>
    </xf>
    <xf numFmtId="0" fontId="47" fillId="21" borderId="1017" applyNumberFormat="0" applyAlignment="0" applyProtection="0">
      <alignment vertical="center"/>
    </xf>
    <xf numFmtId="0" fontId="95" fillId="8" borderId="1018" applyNumberFormat="0" applyAlignment="0" applyProtection="0"/>
    <xf numFmtId="0" fontId="138" fillId="8" borderId="1599" applyNumberFormat="0" applyAlignment="0" applyProtection="0">
      <alignment vertical="center"/>
    </xf>
    <xf numFmtId="0" fontId="132" fillId="13" borderId="1229" applyNumberFormat="0" applyBorder="0" applyAlignment="0" applyProtection="0">
      <alignment vertical="center"/>
    </xf>
    <xf numFmtId="0" fontId="50" fillId="0" borderId="1393" applyNumberFormat="0" applyFill="0" applyAlignment="0" applyProtection="0">
      <alignment vertical="center"/>
    </xf>
    <xf numFmtId="0" fontId="138" fillId="31" borderId="1233" applyNumberFormat="0" applyAlignment="0" applyProtection="0">
      <alignment vertical="center"/>
    </xf>
    <xf numFmtId="0" fontId="138" fillId="8" borderId="1004" applyNumberFormat="0" applyAlignment="0" applyProtection="0">
      <alignment vertical="center"/>
    </xf>
    <xf numFmtId="0" fontId="118" fillId="31" borderId="968" applyNumberFormat="0" applyAlignment="0" applyProtection="0">
      <alignment vertical="center"/>
    </xf>
    <xf numFmtId="0" fontId="115" fillId="33" borderId="1077" applyNumberFormat="0" applyAlignment="0" applyProtection="0">
      <alignment vertical="center"/>
    </xf>
    <xf numFmtId="0" fontId="118" fillId="8" borderId="1348" applyNumberFormat="0" applyAlignment="0" applyProtection="0">
      <alignment vertical="center"/>
    </xf>
    <xf numFmtId="0" fontId="138" fillId="31" borderId="1412" applyNumberFormat="0" applyAlignment="0" applyProtection="0">
      <alignment vertical="center"/>
    </xf>
    <xf numFmtId="0" fontId="118" fillId="8" borderId="764" applyNumberFormat="0" applyAlignment="0" applyProtection="0">
      <alignment vertical="center"/>
    </xf>
    <xf numFmtId="0" fontId="95" fillId="8" borderId="627" applyNumberFormat="0" applyAlignment="0" applyProtection="0"/>
    <xf numFmtId="0" fontId="138" fillId="8" borderId="1036" applyNumberFormat="0" applyAlignment="0" applyProtection="0">
      <alignment vertical="center"/>
    </xf>
    <xf numFmtId="0" fontId="115" fillId="19" borderId="1016" applyNumberFormat="0" applyAlignment="0" applyProtection="0">
      <alignment vertical="center"/>
    </xf>
    <xf numFmtId="0" fontId="138" fillId="8" borderId="1275" applyNumberFormat="0" applyAlignment="0" applyProtection="0">
      <alignment vertical="center"/>
    </xf>
    <xf numFmtId="0" fontId="115" fillId="19" borderId="1348" applyNumberFormat="0" applyAlignment="0" applyProtection="0">
      <alignment vertical="center"/>
    </xf>
    <xf numFmtId="0" fontId="115" fillId="33" borderId="1027" applyNumberFormat="0" applyAlignment="0" applyProtection="0">
      <alignment vertical="center"/>
    </xf>
    <xf numFmtId="0" fontId="118" fillId="8" borderId="662" applyNumberFormat="0" applyAlignment="0" applyProtection="0">
      <alignment vertical="center"/>
    </xf>
    <xf numFmtId="0" fontId="93" fillId="19" borderId="718" applyNumberFormat="0" applyAlignment="0" applyProtection="0"/>
    <xf numFmtId="0" fontId="47" fillId="21" borderId="725" applyNumberFormat="0" applyAlignment="0" applyProtection="0">
      <alignment vertical="center"/>
    </xf>
    <xf numFmtId="0" fontId="54" fillId="0" borderId="1020" applyNumberFormat="0" applyFill="0" applyAlignment="0" applyProtection="0"/>
    <xf numFmtId="0" fontId="115" fillId="19" borderId="1083" applyNumberFormat="0" applyAlignment="0" applyProtection="0">
      <alignment vertical="center"/>
    </xf>
    <xf numFmtId="0" fontId="132" fillId="13" borderId="908" applyNumberFormat="0" applyBorder="0" applyAlignment="0" applyProtection="0">
      <alignment vertical="center"/>
    </xf>
    <xf numFmtId="0" fontId="50" fillId="0" borderId="651" applyNumberFormat="0" applyFill="0" applyAlignment="0" applyProtection="0">
      <alignment vertical="center"/>
    </xf>
    <xf numFmtId="0" fontId="50" fillId="0" borderId="1248" applyNumberFormat="0" applyFill="0" applyAlignment="0" applyProtection="0">
      <alignment vertical="center"/>
    </xf>
    <xf numFmtId="0" fontId="115" fillId="19" borderId="1503" applyNumberFormat="0" applyAlignment="0" applyProtection="0">
      <alignment vertical="center"/>
    </xf>
    <xf numFmtId="0" fontId="50" fillId="0" borderId="1483" applyNumberFormat="0" applyFill="0" applyAlignment="0" applyProtection="0">
      <alignment vertical="center"/>
    </xf>
    <xf numFmtId="0" fontId="50" fillId="0" borderId="1221" applyNumberFormat="0" applyFill="0" applyAlignment="0" applyProtection="0">
      <alignment vertical="center"/>
    </xf>
    <xf numFmtId="0" fontId="12" fillId="21" borderId="1516" applyNumberFormat="0" applyAlignment="0" applyProtection="0"/>
    <xf numFmtId="0" fontId="54" fillId="0" borderId="1221" applyNumberFormat="0" applyFill="0" applyAlignment="0" applyProtection="0"/>
    <xf numFmtId="0" fontId="115" fillId="33" borderId="921" applyNumberFormat="0" applyAlignment="0" applyProtection="0">
      <alignment vertical="center"/>
    </xf>
    <xf numFmtId="0" fontId="118" fillId="31" borderId="1369" applyNumberFormat="0" applyAlignment="0" applyProtection="0">
      <alignment vertical="center"/>
    </xf>
    <xf numFmtId="0" fontId="115" fillId="33" borderId="778" applyNumberFormat="0" applyAlignment="0" applyProtection="0">
      <alignment vertical="center"/>
    </xf>
    <xf numFmtId="0" fontId="93" fillId="33" borderId="735" applyNumberFormat="0" applyAlignment="0" applyProtection="0"/>
    <xf numFmtId="0" fontId="50" fillId="0" borderId="1386" applyNumberFormat="0" applyFill="0" applyAlignment="0" applyProtection="0">
      <alignment vertical="center"/>
    </xf>
    <xf numFmtId="0" fontId="138" fillId="31" borderId="1314" applyNumberFormat="0" applyAlignment="0" applyProtection="0">
      <alignment vertical="center"/>
    </xf>
    <xf numFmtId="0" fontId="115" fillId="19" borderId="1294" applyNumberFormat="0" applyAlignment="0" applyProtection="0">
      <alignment vertical="center"/>
    </xf>
    <xf numFmtId="0" fontId="86" fillId="8" borderId="724" applyNumberFormat="0" applyAlignment="0" applyProtection="0"/>
    <xf numFmtId="0" fontId="118" fillId="8" borderId="1579" applyNumberFormat="0" applyAlignment="0" applyProtection="0">
      <alignment vertical="center"/>
    </xf>
    <xf numFmtId="0" fontId="50" fillId="0" borderId="1262" applyNumberFormat="0" applyFill="0" applyAlignment="0" applyProtection="0">
      <alignment vertical="center"/>
    </xf>
    <xf numFmtId="0" fontId="115" fillId="19" borderId="750" applyNumberFormat="0" applyAlignment="0" applyProtection="0">
      <alignment vertical="center"/>
    </xf>
    <xf numFmtId="0" fontId="115" fillId="19" borderId="1503" applyNumberFormat="0" applyAlignment="0" applyProtection="0">
      <alignment vertical="center"/>
    </xf>
    <xf numFmtId="0" fontId="115" fillId="19" borderId="1334" applyNumberFormat="0" applyAlignment="0" applyProtection="0">
      <alignment vertical="center"/>
    </xf>
    <xf numFmtId="0" fontId="47" fillId="21" borderId="1674" applyNumberFormat="0" applyAlignment="0" applyProtection="0">
      <alignment vertical="center"/>
    </xf>
    <xf numFmtId="0" fontId="50" fillId="0" borderId="678" applyNumberFormat="0" applyFill="0" applyAlignment="0" applyProtection="0">
      <alignment vertical="center"/>
    </xf>
    <xf numFmtId="0" fontId="50" fillId="0" borderId="1622" applyNumberFormat="0" applyFill="0" applyAlignment="0" applyProtection="0">
      <alignment vertical="center"/>
    </xf>
    <xf numFmtId="0" fontId="93" fillId="33" borderId="662" applyNumberFormat="0" applyAlignment="0" applyProtection="0"/>
    <xf numFmtId="0" fontId="86" fillId="8" borderId="662" applyNumberFormat="0" applyAlignment="0" applyProtection="0"/>
    <xf numFmtId="0" fontId="118" fillId="31" borderId="1654" applyNumberFormat="0" applyAlignment="0" applyProtection="0">
      <alignment vertical="center"/>
    </xf>
    <xf numFmtId="0" fontId="115" fillId="33" borderId="947" applyNumberFormat="0" applyAlignment="0" applyProtection="0">
      <alignment vertical="center"/>
    </xf>
    <xf numFmtId="0" fontId="115" fillId="19" borderId="1376" applyNumberFormat="0" applyAlignment="0" applyProtection="0">
      <alignment vertical="center"/>
    </xf>
    <xf numFmtId="0" fontId="50" fillId="0" borderId="1582" applyNumberFormat="0" applyFill="0" applyAlignment="0" applyProtection="0">
      <alignment vertical="center"/>
    </xf>
    <xf numFmtId="0" fontId="118" fillId="31" borderId="921" applyNumberFormat="0" applyAlignment="0" applyProtection="0">
      <alignment vertical="center"/>
    </xf>
    <xf numFmtId="0" fontId="50" fillId="0" borderId="1533" applyNumberFormat="0" applyFill="0" applyAlignment="0" applyProtection="0">
      <alignment vertical="center"/>
    </xf>
    <xf numFmtId="0" fontId="118" fillId="13" borderId="1232" applyNumberFormat="0" applyAlignment="0" applyProtection="0">
      <alignment vertical="center"/>
    </xf>
    <xf numFmtId="0" fontId="86" fillId="8" borderId="1027" applyNumberFormat="0" applyAlignment="0" applyProtection="0"/>
    <xf numFmtId="10" fontId="72" fillId="13" borderId="1658" applyNumberFormat="0" applyBorder="0" applyAlignment="0" applyProtection="0"/>
    <xf numFmtId="0" fontId="115" fillId="33" borderId="750" applyNumberFormat="0" applyAlignment="0" applyProtection="0">
      <alignment vertical="center"/>
    </xf>
    <xf numFmtId="0" fontId="118" fillId="31" borderId="636" applyNumberFormat="0" applyAlignment="0" applyProtection="0">
      <alignment vertical="center"/>
    </xf>
    <xf numFmtId="0" fontId="47" fillId="21" borderId="1597" applyNumberFormat="0" applyAlignment="0" applyProtection="0">
      <alignment vertical="center"/>
    </xf>
    <xf numFmtId="0" fontId="118" fillId="31" borderId="1517" applyNumberFormat="0" applyAlignment="0" applyProtection="0">
      <alignment vertical="center"/>
    </xf>
    <xf numFmtId="0" fontId="115" fillId="19" borderId="1355" applyNumberFormat="0" applyAlignment="0" applyProtection="0">
      <alignment vertical="center"/>
    </xf>
    <xf numFmtId="0" fontId="47" fillId="21" borderId="1209" applyNumberFormat="0" applyAlignment="0" applyProtection="0">
      <alignment vertical="center"/>
    </xf>
    <xf numFmtId="0" fontId="115" fillId="19" borderId="1267" applyNumberFormat="0" applyAlignment="0" applyProtection="0">
      <alignment vertical="center"/>
    </xf>
    <xf numFmtId="0" fontId="132" fillId="13" borderId="1067" applyNumberFormat="0" applyBorder="0" applyAlignment="0" applyProtection="0">
      <alignment vertical="center"/>
    </xf>
    <xf numFmtId="0" fontId="86" fillId="8" borderId="718" applyNumberFormat="0" applyAlignment="0" applyProtection="0"/>
    <xf numFmtId="0" fontId="86" fillId="8" borderId="1010" applyNumberFormat="0" applyAlignment="0" applyProtection="0"/>
    <xf numFmtId="0" fontId="115" fillId="19" borderId="1369" applyNumberFormat="0" applyAlignment="0" applyProtection="0">
      <alignment vertical="center"/>
    </xf>
    <xf numFmtId="0" fontId="116" fillId="0" borderId="1082">
      <alignment horizontal="left" vertical="center"/>
    </xf>
    <xf numFmtId="0" fontId="12" fillId="21" borderId="1300" applyNumberFormat="0" applyAlignment="0" applyProtection="0"/>
    <xf numFmtId="0" fontId="50" fillId="0" borderId="1621" applyNumberFormat="0" applyFill="0" applyAlignment="0" applyProtection="0">
      <alignment vertical="center"/>
    </xf>
    <xf numFmtId="0" fontId="138" fillId="8" borderId="663" applyNumberFormat="0" applyAlignment="0" applyProtection="0">
      <alignment vertical="center"/>
    </xf>
    <xf numFmtId="0" fontId="50" fillId="0" borderId="629" applyNumberFormat="0" applyFill="0" applyAlignment="0" applyProtection="0">
      <alignment vertical="center"/>
    </xf>
    <xf numFmtId="0" fontId="118" fillId="8" borderId="662" applyNumberFormat="0" applyAlignment="0" applyProtection="0">
      <alignment vertical="center"/>
    </xf>
    <xf numFmtId="0" fontId="116" fillId="0" borderId="1293">
      <alignment horizontal="left" vertical="center"/>
    </xf>
    <xf numFmtId="0" fontId="118" fillId="8" borderId="1633" applyNumberFormat="0" applyAlignment="0" applyProtection="0">
      <alignment vertical="center"/>
    </xf>
    <xf numFmtId="0" fontId="116" fillId="0" borderId="1001">
      <alignment horizontal="left" vertical="center"/>
    </xf>
    <xf numFmtId="0" fontId="86" fillId="31" borderId="968" applyNumberFormat="0" applyAlignment="0" applyProtection="0"/>
    <xf numFmtId="0" fontId="138" fillId="8" borderId="1384" applyNumberFormat="0" applyAlignment="0" applyProtection="0">
      <alignment vertical="center"/>
    </xf>
    <xf numFmtId="0" fontId="118" fillId="8" borderId="1590" applyNumberFormat="0" applyAlignment="0" applyProtection="0">
      <alignment vertical="center"/>
    </xf>
    <xf numFmtId="0" fontId="50" fillId="0" borderId="760" applyNumberFormat="0" applyFill="0" applyAlignment="0" applyProtection="0">
      <alignment vertical="center"/>
    </xf>
    <xf numFmtId="0" fontId="115" fillId="33" borderId="771" applyNumberFormat="0" applyAlignment="0" applyProtection="0">
      <alignment vertical="center"/>
    </xf>
    <xf numFmtId="0" fontId="54" fillId="0" borderId="1678" applyNumberFormat="0" applyFill="0" applyAlignment="0" applyProtection="0"/>
    <xf numFmtId="0" fontId="50" fillId="0" borderId="1484" applyNumberFormat="0" applyFill="0" applyAlignment="0" applyProtection="0">
      <alignment vertical="center"/>
    </xf>
    <xf numFmtId="0" fontId="54" fillId="0" borderId="1248" applyNumberFormat="0" applyFill="0" applyAlignment="0" applyProtection="0"/>
    <xf numFmtId="0" fontId="86" fillId="31" borderId="1544" applyNumberFormat="0" applyAlignment="0" applyProtection="0"/>
    <xf numFmtId="0" fontId="115" fillId="19" borderId="757" applyNumberFormat="0" applyAlignment="0" applyProtection="0">
      <alignment vertical="center"/>
    </xf>
    <xf numFmtId="0" fontId="54" fillId="0" borderId="1489" applyNumberFormat="0" applyFill="0" applyAlignment="0" applyProtection="0"/>
    <xf numFmtId="0" fontId="138" fillId="31" borderId="1275" applyNumberFormat="0" applyAlignment="0" applyProtection="0">
      <alignment vertical="center"/>
    </xf>
    <xf numFmtId="0" fontId="50" fillId="0" borderId="629" applyNumberFormat="0" applyFill="0" applyAlignment="0" applyProtection="0">
      <alignment vertical="center"/>
    </xf>
    <xf numFmtId="0" fontId="118" fillId="13" borderId="1531" applyNumberFormat="0" applyAlignment="0" applyProtection="0">
      <alignment vertical="center"/>
    </xf>
    <xf numFmtId="0" fontId="95" fillId="44" borderId="1296" applyNumberFormat="0" applyAlignment="0" applyProtection="0"/>
    <xf numFmtId="0" fontId="47" fillId="21" borderId="703" applyNumberFormat="0" applyAlignment="0" applyProtection="0">
      <alignment vertical="center"/>
    </xf>
    <xf numFmtId="0" fontId="54" fillId="0" borderId="1298" applyNumberFormat="0" applyFill="0" applyAlignment="0" applyProtection="0"/>
    <xf numFmtId="0" fontId="115" fillId="33" borderId="1049" applyNumberFormat="0" applyAlignment="0" applyProtection="0">
      <alignment vertical="center"/>
    </xf>
    <xf numFmtId="0" fontId="50" fillId="0" borderId="1358" applyNumberFormat="0" applyFill="0" applyAlignment="0" applyProtection="0">
      <alignment vertical="center"/>
    </xf>
    <xf numFmtId="0" fontId="138" fillId="8" borderId="1662" applyNumberFormat="0" applyAlignment="0" applyProtection="0">
      <alignment vertical="center"/>
    </xf>
    <xf numFmtId="0" fontId="115" fillId="33" borderId="724" applyNumberFormat="0" applyAlignment="0" applyProtection="0">
      <alignment vertical="center"/>
    </xf>
    <xf numFmtId="0" fontId="115" fillId="33" borderId="724" applyNumberFormat="0" applyAlignment="0" applyProtection="0">
      <alignment vertical="center"/>
    </xf>
    <xf numFmtId="0" fontId="118" fillId="31" borderId="771" applyNumberFormat="0" applyAlignment="0" applyProtection="0">
      <alignment vertical="center"/>
    </xf>
    <xf numFmtId="0" fontId="50" fillId="0" borderId="1073" applyNumberFormat="0" applyFill="0" applyAlignment="0" applyProtection="0">
      <alignment vertical="center"/>
    </xf>
    <xf numFmtId="0" fontId="138" fillId="8" borderId="1662" applyNumberFormat="0" applyAlignment="0" applyProtection="0">
      <alignment vertical="center"/>
    </xf>
    <xf numFmtId="0" fontId="12" fillId="21" borderId="1245" applyNumberFormat="0" applyAlignment="0" applyProtection="0"/>
    <xf numFmtId="0" fontId="50" fillId="0" borderId="773" applyNumberFormat="0" applyFill="0" applyAlignment="0" applyProtection="0">
      <alignment vertical="center"/>
    </xf>
    <xf numFmtId="0" fontId="50" fillId="0" borderId="1073" applyNumberFormat="0" applyFill="0" applyAlignment="0" applyProtection="0">
      <alignment vertical="center"/>
    </xf>
    <xf numFmtId="0" fontId="138" fillId="8" borderId="1321" applyNumberFormat="0" applyAlignment="0" applyProtection="0">
      <alignment vertical="center"/>
    </xf>
    <xf numFmtId="0" fontId="118" fillId="8" borderId="1253" applyNumberFormat="0" applyAlignment="0" applyProtection="0">
      <alignment vertical="center"/>
    </xf>
    <xf numFmtId="0" fontId="47" fillId="21" borderId="903" applyNumberFormat="0" applyAlignment="0" applyProtection="0">
      <alignment vertical="center"/>
    </xf>
    <xf numFmtId="0" fontId="138" fillId="8" borderId="751" applyNumberFormat="0" applyAlignment="0" applyProtection="0">
      <alignment vertical="center"/>
    </xf>
    <xf numFmtId="0" fontId="12" fillId="21" borderId="1022" applyNumberFormat="0" applyAlignment="0" applyProtection="0"/>
    <xf numFmtId="0" fontId="47" fillId="21" borderId="1017" applyNumberFormat="0" applyAlignment="0" applyProtection="0">
      <alignment vertical="center"/>
    </xf>
    <xf numFmtId="0" fontId="77" fillId="0" borderId="1068">
      <alignment horizontal="left" vertical="center"/>
    </xf>
    <xf numFmtId="0" fontId="50" fillId="0" borderId="629" applyNumberFormat="0" applyFill="0" applyAlignment="0" applyProtection="0">
      <alignment vertical="center"/>
    </xf>
    <xf numFmtId="0" fontId="118" fillId="8" borderId="1579" applyNumberFormat="0" applyAlignment="0" applyProtection="0">
      <alignment vertical="center"/>
    </xf>
    <xf numFmtId="0" fontId="95" fillId="8" borderId="1335" applyNumberFormat="0" applyAlignment="0" applyProtection="0"/>
    <xf numFmtId="0" fontId="138" fillId="31" borderId="642" applyNumberFormat="0" applyAlignment="0" applyProtection="0">
      <alignment vertical="center"/>
    </xf>
    <xf numFmtId="0" fontId="47" fillId="21" borderId="1368" applyNumberFormat="0" applyAlignment="0" applyProtection="0">
      <alignment vertical="center"/>
    </xf>
    <xf numFmtId="0" fontId="132" fillId="13" borderId="687" applyNumberFormat="0" applyBorder="0" applyAlignment="0" applyProtection="0">
      <alignment vertical="center"/>
    </xf>
    <xf numFmtId="0" fontId="132" fillId="13" borderId="623" applyNumberFormat="0" applyBorder="0" applyAlignment="0" applyProtection="0">
      <alignment vertical="center"/>
    </xf>
    <xf numFmtId="0" fontId="118" fillId="13" borderId="1246" applyNumberFormat="0" applyAlignment="0" applyProtection="0">
      <alignment vertical="center"/>
    </xf>
    <xf numFmtId="0" fontId="86" fillId="8" borderId="1232" applyNumberFormat="0" applyAlignment="0" applyProtection="0"/>
    <xf numFmtId="0" fontId="47" fillId="21" borderId="1111" applyNumberFormat="0" applyAlignment="0" applyProtection="0">
      <alignment vertical="center"/>
    </xf>
    <xf numFmtId="0" fontId="138" fillId="8" borderId="1120" applyNumberFormat="0" applyAlignment="0" applyProtection="0">
      <alignment vertical="center"/>
    </xf>
    <xf numFmtId="0" fontId="50" fillId="0" borderId="956" applyNumberFormat="0" applyFill="0" applyAlignment="0" applyProtection="0">
      <alignment vertical="center"/>
    </xf>
    <xf numFmtId="0" fontId="138" fillId="31" borderId="677" applyNumberFormat="0" applyAlignment="0" applyProtection="0">
      <alignment vertical="center"/>
    </xf>
    <xf numFmtId="0" fontId="93" fillId="33" borderId="1619" applyNumberFormat="0" applyAlignment="0" applyProtection="0"/>
    <xf numFmtId="0" fontId="47" fillId="21" borderId="1245" applyNumberFormat="0" applyAlignment="0" applyProtection="0">
      <alignment vertical="center"/>
    </xf>
    <xf numFmtId="0" fontId="132" fillId="13" borderId="1478" applyNumberFormat="0" applyBorder="0" applyAlignment="0" applyProtection="0">
      <alignment vertical="center"/>
    </xf>
    <xf numFmtId="0" fontId="115" fillId="19" borderId="1573" applyNumberFormat="0" applyAlignment="0" applyProtection="0">
      <alignment vertical="center"/>
    </xf>
    <xf numFmtId="0" fontId="132" fillId="13" borderId="1074" applyNumberFormat="0" applyBorder="0" applyAlignment="0" applyProtection="0">
      <alignment vertical="center"/>
    </xf>
    <xf numFmtId="0" fontId="118" fillId="8" borderId="1348" applyNumberFormat="0" applyAlignment="0" applyProtection="0">
      <alignment vertical="center"/>
    </xf>
    <xf numFmtId="0" fontId="95" fillId="31" borderId="955" applyNumberFormat="0" applyAlignment="0" applyProtection="0"/>
    <xf numFmtId="0" fontId="93" fillId="33" borderId="1544" applyNumberFormat="0" applyAlignment="0" applyProtection="0"/>
    <xf numFmtId="0" fontId="54" fillId="0" borderId="780" applyNumberFormat="0" applyFill="0" applyAlignment="0" applyProtection="0"/>
    <xf numFmtId="0" fontId="118" fillId="31" borderId="1661" applyNumberFormat="0" applyAlignment="0" applyProtection="0">
      <alignment vertical="center"/>
    </xf>
    <xf numFmtId="0" fontId="138" fillId="31" borderId="1356" applyNumberFormat="0" applyAlignment="0" applyProtection="0">
      <alignment vertical="center"/>
    </xf>
    <xf numFmtId="0" fontId="12" fillId="21" borderId="903" applyNumberFormat="0" applyAlignment="0" applyProtection="0"/>
    <xf numFmtId="0" fontId="50" fillId="0" borderId="1635" applyNumberFormat="0" applyFill="0" applyAlignment="0" applyProtection="0">
      <alignment vertical="center"/>
    </xf>
    <xf numFmtId="0" fontId="118" fillId="8" borderId="1573" applyNumberFormat="0" applyAlignment="0" applyProtection="0">
      <alignment vertical="center"/>
    </xf>
    <xf numFmtId="0" fontId="50" fillId="0" borderId="714" applyNumberFormat="0" applyFill="0" applyAlignment="0" applyProtection="0">
      <alignment vertical="center"/>
    </xf>
    <xf numFmtId="0" fontId="138" fillId="8" borderId="1057" applyNumberFormat="0" applyAlignment="0" applyProtection="0">
      <alignment vertical="center"/>
    </xf>
    <xf numFmtId="0" fontId="118" fillId="8" borderId="1661" applyNumberFormat="0" applyAlignment="0" applyProtection="0">
      <alignment vertical="center"/>
    </xf>
    <xf numFmtId="0" fontId="54" fillId="0" borderId="1554" applyNumberFormat="0" applyFill="0" applyAlignment="0" applyProtection="0"/>
    <xf numFmtId="0" fontId="47" fillId="21" borderId="1625" applyNumberFormat="0" applyAlignment="0" applyProtection="0">
      <alignment vertical="center"/>
    </xf>
    <xf numFmtId="0" fontId="47" fillId="21" borderId="1516" applyNumberFormat="0" applyAlignment="0" applyProtection="0">
      <alignment vertical="center"/>
    </xf>
    <xf numFmtId="0" fontId="116" fillId="0" borderId="1360">
      <alignment horizontal="left" vertical="center"/>
    </xf>
    <xf numFmtId="0" fontId="118" fillId="13" borderId="1355" applyNumberFormat="0" applyAlignment="0" applyProtection="0">
      <alignment vertical="center"/>
    </xf>
    <xf numFmtId="0" fontId="118" fillId="31" borderId="1288" applyNumberFormat="0" applyAlignment="0" applyProtection="0">
      <alignment vertical="center"/>
    </xf>
    <xf numFmtId="0" fontId="50" fillId="0" borderId="971" applyNumberFormat="0" applyFill="0" applyAlignment="0" applyProtection="0">
      <alignment vertical="center"/>
    </xf>
    <xf numFmtId="0" fontId="50" fillId="0" borderId="978" applyNumberFormat="0" applyFill="0" applyAlignment="0" applyProtection="0">
      <alignment vertical="center"/>
    </xf>
    <xf numFmtId="0" fontId="115" fillId="33" borderId="1070" applyNumberFormat="0" applyAlignment="0" applyProtection="0">
      <alignment vertical="center"/>
    </xf>
    <xf numFmtId="0" fontId="50" fillId="0" borderId="971" applyNumberFormat="0" applyFill="0" applyAlignment="0" applyProtection="0">
      <alignment vertical="center"/>
    </xf>
    <xf numFmtId="0" fontId="116" fillId="0" borderId="1479">
      <alignment horizontal="left" vertical="center"/>
    </xf>
    <xf numFmtId="0" fontId="118" fillId="13" borderId="1218" applyNumberFormat="0" applyAlignment="0" applyProtection="0">
      <alignment vertical="center"/>
    </xf>
    <xf numFmtId="10" fontId="72" fillId="13" borderId="761" applyNumberFormat="0" applyBorder="0" applyAlignment="0" applyProtection="0"/>
    <xf numFmtId="0" fontId="115" fillId="33" borderId="1010" applyNumberFormat="0" applyAlignment="0" applyProtection="0">
      <alignment vertical="center"/>
    </xf>
    <xf numFmtId="0" fontId="138" fillId="8" borderId="627" applyNumberFormat="0" applyAlignment="0" applyProtection="0">
      <alignment vertical="center"/>
    </xf>
    <xf numFmtId="0" fontId="50" fillId="0" borderId="1052" applyNumberFormat="0" applyFill="0" applyAlignment="0" applyProtection="0">
      <alignment vertical="center"/>
    </xf>
    <xf numFmtId="0" fontId="115" fillId="19" borderId="1281" applyNumberFormat="0" applyAlignment="0" applyProtection="0">
      <alignment vertical="center"/>
    </xf>
    <xf numFmtId="0" fontId="118" fillId="8" borderId="989" applyNumberFormat="0" applyAlignment="0" applyProtection="0">
      <alignment vertical="center"/>
    </xf>
    <xf numFmtId="0" fontId="115" fillId="19" borderId="1341" applyNumberFormat="0" applyAlignment="0" applyProtection="0">
      <alignment vertical="center"/>
    </xf>
    <xf numFmtId="0" fontId="138" fillId="31" borderId="962" applyNumberFormat="0" applyAlignment="0" applyProtection="0">
      <alignment vertical="center"/>
    </xf>
    <xf numFmtId="0" fontId="115" fillId="19" borderId="1003" applyNumberFormat="0" applyAlignment="0" applyProtection="0">
      <alignment vertical="center"/>
    </xf>
    <xf numFmtId="0" fontId="115" fillId="19" borderId="1544" applyNumberFormat="0" applyAlignment="0" applyProtection="0">
      <alignment vertical="center"/>
    </xf>
    <xf numFmtId="0" fontId="118" fillId="8" borderId="1510" applyNumberFormat="0" applyAlignment="0" applyProtection="0">
      <alignment vertical="center"/>
    </xf>
    <xf numFmtId="0" fontId="95" fillId="44" borderId="726" applyNumberFormat="0" applyAlignment="0" applyProtection="0"/>
    <xf numFmtId="0" fontId="118" fillId="31" borderId="1396" applyNumberFormat="0" applyAlignment="0" applyProtection="0">
      <alignment vertical="center"/>
    </xf>
    <xf numFmtId="0" fontId="116" fillId="0" borderId="994">
      <alignment horizontal="left" vertical="center"/>
    </xf>
    <xf numFmtId="0" fontId="47" fillId="21" borderId="960" applyNumberFormat="0" applyAlignment="0" applyProtection="0">
      <alignment vertical="center"/>
    </xf>
    <xf numFmtId="0" fontId="138" fillId="8" borderId="1398" applyNumberFormat="0" applyAlignment="0" applyProtection="0">
      <alignment vertical="center"/>
    </xf>
    <xf numFmtId="0" fontId="132" fillId="13" borderId="740" applyNumberFormat="0" applyBorder="0" applyAlignment="0" applyProtection="0">
      <alignment vertical="center"/>
    </xf>
    <xf numFmtId="0" fontId="86" fillId="31" borderId="636" applyNumberFormat="0" applyAlignment="0" applyProtection="0"/>
    <xf numFmtId="0" fontId="93" fillId="33" borderId="1056" applyNumberFormat="0" applyAlignment="0" applyProtection="0"/>
    <xf numFmtId="0" fontId="118" fillId="31" borderId="1503" applyNumberFormat="0" applyAlignment="0" applyProtection="0">
      <alignment vertical="center"/>
    </xf>
    <xf numFmtId="0" fontId="50" fillId="0" borderId="1435" applyNumberFormat="0" applyFill="0" applyAlignment="0" applyProtection="0">
      <alignment vertical="center"/>
    </xf>
    <xf numFmtId="0" fontId="54" fillId="0" borderId="957" applyNumberFormat="0" applyFill="0" applyAlignment="0" applyProtection="0"/>
    <xf numFmtId="0" fontId="138" fillId="31" borderId="627" applyNumberFormat="0" applyAlignment="0" applyProtection="0">
      <alignment vertical="center"/>
    </xf>
    <xf numFmtId="0" fontId="47" fillId="21" borderId="1362" applyNumberFormat="0" applyAlignment="0" applyProtection="0">
      <alignment vertical="center"/>
    </xf>
    <xf numFmtId="0" fontId="118" fillId="13" borderId="1491" applyNumberFormat="0" applyAlignment="0" applyProtection="0">
      <alignment vertical="center"/>
    </xf>
    <xf numFmtId="0" fontId="115" fillId="33" borderId="1105" applyNumberFormat="0" applyAlignment="0" applyProtection="0">
      <alignment vertical="center"/>
    </xf>
    <xf numFmtId="0" fontId="115" fillId="33" borderId="1294" applyNumberFormat="0" applyAlignment="0" applyProtection="0">
      <alignment vertical="center"/>
    </xf>
    <xf numFmtId="0" fontId="138" fillId="31" borderId="677" applyNumberFormat="0" applyAlignment="0" applyProtection="0">
      <alignment vertical="center"/>
    </xf>
    <xf numFmtId="0" fontId="118" fillId="8" borderId="1579" applyNumberFormat="0" applyAlignment="0" applyProtection="0">
      <alignment vertical="center"/>
    </xf>
    <xf numFmtId="0" fontId="54" fillId="0" borderId="1364" applyNumberFormat="0" applyFill="0" applyAlignment="0" applyProtection="0"/>
    <xf numFmtId="0" fontId="132" fillId="13" borderId="908" applyNumberFormat="0" applyBorder="0" applyAlignment="0" applyProtection="0">
      <alignment vertical="center"/>
    </xf>
    <xf numFmtId="0" fontId="93" fillId="33" borderId="1579" applyNumberFormat="0" applyAlignment="0" applyProtection="0"/>
    <xf numFmtId="0" fontId="93" fillId="33" borderId="724" applyNumberFormat="0" applyAlignment="0" applyProtection="0"/>
    <xf numFmtId="0" fontId="77" fillId="0" borderId="1054">
      <alignment horizontal="left" vertical="center"/>
    </xf>
    <xf numFmtId="0" fontId="47" fillId="21" borderId="939" applyNumberFormat="0" applyAlignment="0" applyProtection="0">
      <alignment vertical="center"/>
    </xf>
    <xf numFmtId="0" fontId="47" fillId="21" borderId="1217" applyNumberFormat="0" applyAlignment="0" applyProtection="0">
      <alignment vertical="center"/>
    </xf>
    <xf numFmtId="0" fontId="93" fillId="33" borderId="724" applyNumberFormat="0" applyAlignment="0" applyProtection="0"/>
    <xf numFmtId="0" fontId="115" fillId="19" borderId="764" applyNumberFormat="0" applyAlignment="0" applyProtection="0">
      <alignment vertical="center"/>
    </xf>
    <xf numFmtId="0" fontId="115" fillId="19" borderId="1361" applyNumberFormat="0" applyAlignment="0" applyProtection="0">
      <alignment vertical="center"/>
    </xf>
    <xf numFmtId="0" fontId="118" fillId="31" borderId="904" applyNumberFormat="0" applyAlignment="0" applyProtection="0">
      <alignment vertical="center"/>
    </xf>
    <xf numFmtId="0" fontId="54" fillId="0" borderId="1506" applyNumberFormat="0" applyFill="0" applyAlignment="0" applyProtection="0"/>
    <xf numFmtId="0" fontId="118" fillId="31" borderId="669" applyNumberFormat="0" applyAlignment="0" applyProtection="0">
      <alignment vertical="center"/>
    </xf>
    <xf numFmtId="0" fontId="93" fillId="33" borderId="1579" applyNumberFormat="0" applyAlignment="0" applyProtection="0"/>
    <xf numFmtId="0" fontId="86" fillId="8" borderId="1016" applyNumberFormat="0" applyAlignment="0" applyProtection="0"/>
    <xf numFmtId="0" fontId="118" fillId="31" borderId="1531" applyNumberFormat="0" applyAlignment="0" applyProtection="0">
      <alignment vertical="center"/>
    </xf>
    <xf numFmtId="0" fontId="50" fillId="0" borderId="1291" applyNumberFormat="0" applyFill="0" applyAlignment="0" applyProtection="0">
      <alignment vertical="center"/>
    </xf>
    <xf numFmtId="0" fontId="50" fillId="0" borderId="1163" applyNumberFormat="0" applyFill="0" applyAlignment="0" applyProtection="0">
      <alignment vertical="center"/>
    </xf>
    <xf numFmtId="0" fontId="95" fillId="31" borderId="691" applyNumberFormat="0" applyAlignment="0" applyProtection="0"/>
    <xf numFmtId="0" fontId="118" fillId="13" borderId="641" applyNumberFormat="0" applyAlignment="0" applyProtection="0">
      <alignment vertical="center"/>
    </xf>
    <xf numFmtId="0" fontId="138" fillId="8" borderId="955" applyNumberFormat="0" applyAlignment="0" applyProtection="0">
      <alignment vertical="center"/>
    </xf>
    <xf numFmtId="0" fontId="54" fillId="0" borderId="1583" applyNumberFormat="0" applyFill="0" applyAlignment="0" applyProtection="0"/>
    <xf numFmtId="0" fontId="118" fillId="31" borderId="904" applyNumberFormat="0" applyAlignment="0" applyProtection="0">
      <alignment vertical="center"/>
    </xf>
    <xf numFmtId="0" fontId="93" fillId="33" borderId="1579" applyNumberFormat="0" applyAlignment="0" applyProtection="0"/>
    <xf numFmtId="0" fontId="118" fillId="31" borderId="975" applyNumberFormat="0" applyAlignment="0" applyProtection="0">
      <alignment vertical="center"/>
    </xf>
    <xf numFmtId="0" fontId="40" fillId="21" borderId="1300" applyNumberFormat="0" applyAlignment="0" applyProtection="0"/>
    <xf numFmtId="0" fontId="12" fillId="21" borderId="1076" applyNumberFormat="0" applyAlignment="0" applyProtection="0"/>
    <xf numFmtId="10" fontId="72" fillId="13" borderId="1000" applyNumberFormat="0" applyBorder="0" applyAlignment="0" applyProtection="0"/>
    <xf numFmtId="0" fontId="138" fillId="8" borderId="1335" applyNumberFormat="0" applyAlignment="0" applyProtection="0">
      <alignment vertical="center"/>
    </xf>
    <xf numFmtId="0" fontId="50" fillId="0" borderId="1315" applyNumberFormat="0" applyFill="0" applyAlignment="0" applyProtection="0">
      <alignment vertical="center"/>
    </xf>
    <xf numFmtId="0" fontId="118" fillId="8" borderId="1496" applyNumberFormat="0" applyAlignment="0" applyProtection="0">
      <alignment vertical="center"/>
    </xf>
    <xf numFmtId="0" fontId="93" fillId="19" borderId="1294" applyNumberFormat="0" applyAlignment="0" applyProtection="0"/>
    <xf numFmtId="0" fontId="50" fillId="0" borderId="1059" applyNumberFormat="0" applyFill="0" applyAlignment="0" applyProtection="0">
      <alignment vertical="center"/>
    </xf>
    <xf numFmtId="0" fontId="93" fillId="33" borderId="1294" applyNumberFormat="0" applyAlignment="0" applyProtection="0"/>
    <xf numFmtId="0" fontId="115" fillId="33" borderId="697" applyNumberFormat="0" applyAlignment="0" applyProtection="0">
      <alignment vertical="center"/>
    </xf>
    <xf numFmtId="0" fontId="50" fillId="0" borderId="728" applyNumberFormat="0" applyFill="0" applyAlignment="0" applyProtection="0">
      <alignment vertical="center"/>
    </xf>
    <xf numFmtId="0" fontId="138" fillId="31" borderId="1092" applyNumberFormat="0" applyAlignment="0" applyProtection="0">
      <alignment vertical="center"/>
    </xf>
    <xf numFmtId="0" fontId="50" fillId="0" borderId="1087" applyNumberFormat="0" applyFill="0" applyAlignment="0" applyProtection="0">
      <alignment vertical="center"/>
    </xf>
    <xf numFmtId="0" fontId="54" fillId="0" borderId="1220" applyNumberFormat="0" applyFill="0" applyAlignment="0" applyProtection="0"/>
    <xf numFmtId="0" fontId="50" fillId="0" borderId="679" applyNumberFormat="0" applyFill="0" applyAlignment="0" applyProtection="0">
      <alignment vertical="center"/>
    </xf>
    <xf numFmtId="0" fontId="115" fillId="33" borderId="1218" applyNumberFormat="0" applyAlignment="0" applyProtection="0">
      <alignment vertical="center"/>
    </xf>
    <xf numFmtId="0" fontId="95" fillId="31" borderId="1391" applyNumberFormat="0" applyAlignment="0" applyProtection="0"/>
    <xf numFmtId="0" fontId="118" fillId="13" borderId="1605" applyNumberFormat="0" applyAlignment="0" applyProtection="0">
      <alignment vertical="center"/>
    </xf>
    <xf numFmtId="0" fontId="47" fillId="21" borderId="1424" applyNumberFormat="0" applyAlignment="0" applyProtection="0">
      <alignment vertical="center"/>
    </xf>
    <xf numFmtId="0" fontId="118" fillId="8" borderId="1246" applyNumberFormat="0" applyAlignment="0" applyProtection="0">
      <alignment vertical="center"/>
    </xf>
    <xf numFmtId="0" fontId="118" fillId="13" borderId="1348" applyNumberFormat="0" applyAlignment="0" applyProtection="0">
      <alignment vertical="center"/>
    </xf>
    <xf numFmtId="0" fontId="115" fillId="19" borderId="1313" applyNumberFormat="0" applyAlignment="0" applyProtection="0">
      <alignment vertical="center"/>
    </xf>
    <xf numFmtId="0" fontId="138" fillId="31" borderId="1134" applyNumberFormat="0" applyAlignment="0" applyProtection="0">
      <alignment vertical="center"/>
    </xf>
    <xf numFmtId="0" fontId="118" fillId="31" borderId="1491" applyNumberFormat="0" applyAlignment="0" applyProtection="0">
      <alignment vertical="center"/>
    </xf>
    <xf numFmtId="0" fontId="118" fillId="31" borderId="1253" applyNumberFormat="0" applyAlignment="0" applyProtection="0">
      <alignment vertical="center"/>
    </xf>
    <xf numFmtId="0" fontId="118" fillId="31" borderId="750" applyNumberFormat="0" applyAlignment="0" applyProtection="0">
      <alignment vertical="center"/>
    </xf>
    <xf numFmtId="0" fontId="54" fillId="0" borderId="1087" applyNumberFormat="0" applyFill="0" applyAlignment="0" applyProtection="0"/>
    <xf numFmtId="0" fontId="86" fillId="8" borderId="968" applyNumberFormat="0" applyAlignment="0" applyProtection="0"/>
    <xf numFmtId="0" fontId="118" fillId="31" borderId="1294" applyNumberFormat="0" applyAlignment="0" applyProtection="0">
      <alignment vertical="center"/>
    </xf>
    <xf numFmtId="0" fontId="115" fillId="19" borderId="1633" applyNumberFormat="0" applyAlignment="0" applyProtection="0">
      <alignment vertical="center"/>
    </xf>
    <xf numFmtId="0" fontId="50" fillId="0" borderId="1519" applyNumberFormat="0" applyFill="0" applyAlignment="0" applyProtection="0">
      <alignment vertical="center"/>
    </xf>
    <xf numFmtId="0" fontId="115" fillId="19" borderId="904" applyNumberFormat="0" applyAlignment="0" applyProtection="0">
      <alignment vertical="center"/>
    </xf>
    <xf numFmtId="0" fontId="118" fillId="31" borderId="1334" applyNumberFormat="0" applyAlignment="0" applyProtection="0">
      <alignment vertical="center"/>
    </xf>
    <xf numFmtId="0" fontId="93" fillId="33" borderId="1267" applyNumberFormat="0" applyAlignment="0" applyProtection="0"/>
    <xf numFmtId="0" fontId="47" fillId="21" borderId="675" applyNumberFormat="0" applyAlignment="0" applyProtection="0">
      <alignment vertical="center"/>
    </xf>
    <xf numFmtId="0" fontId="115" fillId="19" borderId="655" applyNumberFormat="0" applyAlignment="0" applyProtection="0">
      <alignment vertical="center"/>
    </xf>
    <xf numFmtId="0" fontId="54" fillId="0" borderId="678" applyNumberFormat="0" applyFill="0" applyAlignment="0" applyProtection="0"/>
    <xf numFmtId="0" fontId="50" fillId="0" borderId="1270" applyNumberFormat="0" applyFill="0" applyAlignment="0" applyProtection="0">
      <alignment vertical="center"/>
    </xf>
    <xf numFmtId="0" fontId="118" fillId="8" borderId="1432" applyNumberFormat="0" applyAlignment="0" applyProtection="0">
      <alignment vertical="center"/>
    </xf>
    <xf numFmtId="0" fontId="95" fillId="31" borderId="1018" applyNumberFormat="0" applyAlignment="0" applyProtection="0"/>
    <xf numFmtId="0" fontId="118" fillId="8" borderId="1348" applyNumberFormat="0" applyAlignment="0" applyProtection="0">
      <alignment vertical="center"/>
    </xf>
    <xf numFmtId="0" fontId="138" fillId="8" borderId="627" applyNumberFormat="0" applyAlignment="0" applyProtection="0">
      <alignment vertical="center"/>
    </xf>
    <xf numFmtId="0" fontId="47" fillId="21" borderId="1545" applyNumberFormat="0" applyAlignment="0" applyProtection="0">
      <alignment vertical="center"/>
    </xf>
    <xf numFmtId="0" fontId="93" fillId="33" borderId="724" applyNumberFormat="0" applyAlignment="0" applyProtection="0"/>
    <xf numFmtId="0" fontId="77" fillId="0" borderId="624">
      <alignment horizontal="left" vertical="center"/>
    </xf>
    <xf numFmtId="0" fontId="115" fillId="33" borderId="1246" applyNumberFormat="0" applyAlignment="0" applyProtection="0">
      <alignment vertical="center"/>
    </xf>
    <xf numFmtId="0" fontId="12" fillId="21" borderId="1017" applyNumberFormat="0" applyAlignment="0" applyProtection="0"/>
    <xf numFmtId="0" fontId="50" fillId="0" borderId="1323" applyNumberFormat="0" applyFill="0" applyAlignment="0" applyProtection="0">
      <alignment vertical="center"/>
    </xf>
    <xf numFmtId="0" fontId="86" fillId="8" borderId="1305" applyNumberFormat="0" applyAlignment="0" applyProtection="0"/>
    <xf numFmtId="0" fontId="115" fillId="33" borderId="1605" applyNumberFormat="0" applyAlignment="0" applyProtection="0">
      <alignment vertical="center"/>
    </xf>
    <xf numFmtId="0" fontId="138" fillId="31" borderId="927" applyNumberFormat="0" applyAlignment="0" applyProtection="0">
      <alignment vertical="center"/>
    </xf>
    <xf numFmtId="0" fontId="138" fillId="31" borderId="1370" applyNumberFormat="0" applyAlignment="0" applyProtection="0">
      <alignment vertical="center"/>
    </xf>
    <xf numFmtId="0" fontId="138" fillId="31" borderId="1482" applyNumberFormat="0" applyAlignment="0" applyProtection="0">
      <alignment vertical="center"/>
    </xf>
    <xf numFmtId="0" fontId="47" fillId="21" borderId="770" applyNumberFormat="0" applyAlignment="0" applyProtection="0">
      <alignment vertical="center"/>
    </xf>
    <xf numFmtId="0" fontId="132" fillId="13" borderId="972" applyNumberFormat="0" applyBorder="0" applyAlignment="0" applyProtection="0">
      <alignment vertical="center"/>
    </xf>
    <xf numFmtId="0" fontId="95" fillId="8" borderId="1296" applyNumberFormat="0" applyAlignment="0" applyProtection="0"/>
    <xf numFmtId="0" fontId="115" fillId="19" borderId="636" applyNumberFormat="0" applyAlignment="0" applyProtection="0">
      <alignment vertical="center"/>
    </xf>
    <xf numFmtId="0" fontId="118" fillId="31" borderId="1390" applyNumberFormat="0" applyAlignment="0" applyProtection="0">
      <alignment vertical="center"/>
    </xf>
    <xf numFmtId="0" fontId="138" fillId="8" borderId="1641" applyNumberFormat="0" applyAlignment="0" applyProtection="0">
      <alignment vertical="center"/>
    </xf>
    <xf numFmtId="0" fontId="138" fillId="31" borderId="1662" applyNumberFormat="0" applyAlignment="0" applyProtection="0">
      <alignment vertical="center"/>
    </xf>
    <xf numFmtId="0" fontId="118" fillId="8" borderId="689" applyNumberFormat="0" applyAlignment="0" applyProtection="0">
      <alignment vertical="center"/>
    </xf>
    <xf numFmtId="0" fontId="138" fillId="8" borderId="1518" applyNumberFormat="0" applyAlignment="0" applyProtection="0">
      <alignment vertical="center"/>
    </xf>
    <xf numFmtId="0" fontId="138" fillId="8" borderId="1567" applyNumberFormat="0" applyAlignment="0" applyProtection="0">
      <alignment vertical="center"/>
    </xf>
    <xf numFmtId="0" fontId="47" fillId="21" borderId="647" applyNumberFormat="0" applyAlignment="0" applyProtection="0">
      <alignment vertical="center"/>
    </xf>
    <xf numFmtId="0" fontId="132" fillId="13" borderId="623" applyNumberFormat="0" applyBorder="0" applyAlignment="0" applyProtection="0">
      <alignment vertical="center"/>
    </xf>
    <xf numFmtId="0" fontId="86" fillId="31" borderId="981" applyNumberFormat="0" applyAlignment="0" applyProtection="0"/>
    <xf numFmtId="0" fontId="93" fillId="33" borderId="1294" applyNumberFormat="0" applyAlignment="0" applyProtection="0"/>
    <xf numFmtId="0" fontId="86" fillId="8" borderId="954" applyNumberFormat="0" applyAlignment="0" applyProtection="0"/>
    <xf numFmtId="0" fontId="50" fillId="0" borderId="1005" applyNumberFormat="0" applyFill="0" applyAlignment="0" applyProtection="0">
      <alignment vertical="center"/>
    </xf>
    <xf numFmtId="0" fontId="93" fillId="19" borderId="1288" applyNumberFormat="0" applyAlignment="0" applyProtection="0"/>
    <xf numFmtId="0" fontId="132" fillId="13" borderId="908" applyNumberFormat="0" applyBorder="0" applyAlignment="0" applyProtection="0">
      <alignment vertical="center"/>
    </xf>
    <xf numFmtId="0" fontId="50" fillId="0" borderId="957" applyNumberFormat="0" applyFill="0" applyAlignment="0" applyProtection="0">
      <alignment vertical="center"/>
    </xf>
    <xf numFmtId="0" fontId="138" fillId="31" borderId="765" applyNumberFormat="0" applyAlignment="0" applyProtection="0">
      <alignment vertical="center"/>
    </xf>
    <xf numFmtId="0" fontId="116" fillId="0" borderId="660">
      <alignment horizontal="left" vertical="center"/>
    </xf>
    <xf numFmtId="0" fontId="50" fillId="0" borderId="1484" applyNumberFormat="0" applyFill="0" applyAlignment="0" applyProtection="0">
      <alignment vertical="center"/>
    </xf>
    <xf numFmtId="0" fontId="47" fillId="21" borderId="725" applyNumberFormat="0" applyAlignment="0" applyProtection="0">
      <alignment vertical="center"/>
    </xf>
    <xf numFmtId="0" fontId="54" fillId="0" borderId="1635" applyNumberFormat="0" applyFill="0" applyAlignment="0" applyProtection="0"/>
    <xf numFmtId="0" fontId="115" fillId="33" borderId="1091" applyNumberFormat="0" applyAlignment="0" applyProtection="0">
      <alignment vertical="center"/>
    </xf>
    <xf numFmtId="0" fontId="138" fillId="31" borderId="1307" applyNumberFormat="0" applyAlignment="0" applyProtection="0">
      <alignment vertical="center"/>
    </xf>
    <xf numFmtId="0" fontId="115" fillId="19" borderId="1003" applyNumberFormat="0" applyAlignment="0" applyProtection="0">
      <alignment vertical="center"/>
    </xf>
    <xf numFmtId="0" fontId="50" fillId="0" borderId="1337" applyNumberFormat="0" applyFill="0" applyAlignment="0" applyProtection="0">
      <alignment vertical="center"/>
    </xf>
    <xf numFmtId="0" fontId="93" fillId="19" borderId="954" applyNumberFormat="0" applyAlignment="0" applyProtection="0"/>
    <xf numFmtId="0" fontId="115" fillId="19" borderId="1496" applyNumberFormat="0" applyAlignment="0" applyProtection="0">
      <alignment vertical="center"/>
    </xf>
    <xf numFmtId="0" fontId="86" fillId="8" borderId="1675" applyNumberFormat="0" applyAlignment="0" applyProtection="0"/>
    <xf numFmtId="0" fontId="138" fillId="31" borderId="772" applyNumberFormat="0" applyAlignment="0" applyProtection="0">
      <alignment vertical="center"/>
    </xf>
    <xf numFmtId="10" fontId="72" fillId="13" borderId="1130" applyNumberFormat="0" applyBorder="0" applyAlignment="0" applyProtection="0"/>
    <xf numFmtId="0" fontId="115" fillId="33" borderId="1491" applyNumberFormat="0" applyAlignment="0" applyProtection="0">
      <alignment vertical="center"/>
    </xf>
    <xf numFmtId="0" fontId="93" fillId="33" borderId="778" applyNumberFormat="0" applyAlignment="0" applyProtection="0"/>
    <xf numFmtId="0" fontId="47" fillId="21" borderId="725" applyNumberFormat="0" applyAlignment="0" applyProtection="0">
      <alignment vertical="center"/>
    </xf>
    <xf numFmtId="0" fontId="50" fillId="0" borderId="1058" applyNumberFormat="0" applyFill="0" applyAlignment="0" applyProtection="0">
      <alignment vertical="center"/>
    </xf>
    <xf numFmtId="0" fontId="86" fillId="8" borderId="683" applyNumberFormat="0" applyAlignment="0" applyProtection="0"/>
    <xf numFmtId="0" fontId="50" fillId="0" borderId="913" applyNumberFormat="0" applyFill="0" applyAlignment="0" applyProtection="0">
      <alignment vertical="center"/>
    </xf>
    <xf numFmtId="0" fontId="132" fillId="13" borderId="908" applyNumberFormat="0" applyBorder="0" applyAlignment="0" applyProtection="0">
      <alignment vertical="center"/>
    </xf>
    <xf numFmtId="0" fontId="93" fillId="33" borderId="676" applyNumberFormat="0" applyAlignment="0" applyProtection="0"/>
    <xf numFmtId="0" fontId="86" fillId="8" borderId="676" applyNumberFormat="0" applyAlignment="0" applyProtection="0"/>
    <xf numFmtId="0" fontId="138" fillId="31" borderId="1064" applyNumberFormat="0" applyAlignment="0" applyProtection="0">
      <alignment vertical="center"/>
    </xf>
    <xf numFmtId="0" fontId="12" fillId="21" borderId="1295" applyNumberFormat="0" applyAlignment="0" applyProtection="0"/>
    <xf numFmtId="0" fontId="50" fillId="0" borderId="1020" applyNumberFormat="0" applyFill="0" applyAlignment="0" applyProtection="0">
      <alignment vertical="center"/>
    </xf>
    <xf numFmtId="0" fontId="12" fillId="21" borderId="1604" applyNumberFormat="0" applyAlignment="0" applyProtection="0"/>
    <xf numFmtId="0" fontId="138" fillId="8" borderId="1064" applyNumberFormat="0" applyAlignment="0" applyProtection="0">
      <alignment vertical="center"/>
    </xf>
    <xf numFmtId="0" fontId="86" fillId="31" borderId="1288" applyNumberFormat="0" applyAlignment="0" applyProtection="0"/>
    <xf numFmtId="0" fontId="86" fillId="31" borderId="1590" applyNumberFormat="0" applyAlignment="0" applyProtection="0"/>
    <xf numFmtId="0" fontId="118" fillId="8" borderId="1612" applyNumberFormat="0" applyAlignment="0" applyProtection="0">
      <alignment vertical="center"/>
    </xf>
    <xf numFmtId="0" fontId="95" fillId="8" borderId="1296" applyNumberFormat="0" applyAlignment="0" applyProtection="0"/>
    <xf numFmtId="0" fontId="118" fillId="31" borderId="1049" applyNumberFormat="0" applyAlignment="0" applyProtection="0">
      <alignment vertical="center"/>
    </xf>
    <xf numFmtId="0" fontId="138" fillId="31" borderId="969" applyNumberFormat="0" applyAlignment="0" applyProtection="0">
      <alignment vertical="center"/>
    </xf>
    <xf numFmtId="0" fontId="50" fillId="0" borderId="745" applyNumberFormat="0" applyFill="0" applyAlignment="0" applyProtection="0">
      <alignment vertical="center"/>
    </xf>
    <xf numFmtId="0" fontId="115" fillId="19" borderId="1390" applyNumberFormat="0" applyAlignment="0" applyProtection="0">
      <alignment vertical="center"/>
    </xf>
    <xf numFmtId="0" fontId="118" fillId="8" borderId="1063" applyNumberFormat="0" applyAlignment="0" applyProtection="0">
      <alignment vertical="center"/>
    </xf>
    <xf numFmtId="224" fontId="70" fillId="0" borderId="1478">
      <alignment horizontal="center" vertical="center"/>
    </xf>
    <xf numFmtId="0" fontId="86" fillId="44" borderId="1016" applyNumberFormat="0" applyAlignment="0" applyProtection="0"/>
    <xf numFmtId="0" fontId="95" fillId="8" borderId="1363" applyNumberFormat="0" applyAlignment="0" applyProtection="0"/>
    <xf numFmtId="0" fontId="86" fillId="44" borderId="1294" applyNumberFormat="0" applyAlignment="0" applyProtection="0"/>
    <xf numFmtId="0" fontId="115" fillId="19" borderId="718" applyNumberFormat="0" applyAlignment="0" applyProtection="0">
      <alignment vertical="center"/>
    </xf>
    <xf numFmtId="0" fontId="118" fillId="13" borderId="1091" applyNumberFormat="0" applyAlignment="0" applyProtection="0">
      <alignment vertical="center"/>
    </xf>
    <xf numFmtId="0" fontId="54" fillId="0" borderId="1593" applyNumberFormat="0" applyFill="0" applyAlignment="0" applyProtection="0"/>
    <xf numFmtId="0" fontId="138" fillId="31" borderId="1078" applyNumberFormat="0" applyAlignment="0" applyProtection="0">
      <alignment vertical="center"/>
    </xf>
    <xf numFmtId="0" fontId="50" fillId="0" borderId="1329" applyNumberFormat="0" applyFill="0" applyAlignment="0" applyProtection="0">
      <alignment vertical="center"/>
    </xf>
    <xf numFmtId="0" fontId="138" fillId="31" borderId="627" applyNumberFormat="0" applyAlignment="0" applyProtection="0">
      <alignment vertical="center"/>
    </xf>
    <xf numFmtId="0" fontId="115" fillId="19" borderId="1646" applyNumberFormat="0" applyAlignment="0" applyProtection="0">
      <alignment vertical="center"/>
    </xf>
    <xf numFmtId="0" fontId="50" fillId="0" borderId="1228" applyNumberFormat="0" applyFill="0" applyAlignment="0" applyProtection="0">
      <alignment vertical="center"/>
    </xf>
    <xf numFmtId="0" fontId="50" fillId="0" borderId="1297" applyNumberFormat="0" applyFill="0" applyAlignment="0" applyProtection="0">
      <alignment vertical="center"/>
    </xf>
    <xf numFmtId="0" fontId="138" fillId="8" borderId="1328" applyNumberFormat="0" applyAlignment="0" applyProtection="0">
      <alignment vertical="center"/>
    </xf>
    <xf numFmtId="0" fontId="115" fillId="19" borderId="921" applyNumberFormat="0" applyAlignment="0" applyProtection="0">
      <alignment vertical="center"/>
    </xf>
    <xf numFmtId="0" fontId="118" fillId="13" borderId="1503" applyNumberFormat="0" applyAlignment="0" applyProtection="0">
      <alignment vertical="center"/>
    </xf>
    <xf numFmtId="0" fontId="86" fillId="31" borderId="778" applyNumberFormat="0" applyAlignment="0" applyProtection="0"/>
    <xf numFmtId="0" fontId="50" fillId="0" borderId="1628" applyNumberFormat="0" applyFill="0" applyAlignment="0" applyProtection="0">
      <alignment vertical="center"/>
    </xf>
    <xf numFmtId="0" fontId="47" fillId="21" borderId="763" applyNumberFormat="0" applyAlignment="0" applyProtection="0">
      <alignment vertical="center"/>
    </xf>
    <xf numFmtId="0" fontId="95" fillId="8" borderId="1085" applyNumberFormat="0" applyAlignment="0" applyProtection="0"/>
    <xf numFmtId="0" fontId="47" fillId="21" borderId="1139" applyNumberFormat="0" applyAlignment="0" applyProtection="0">
      <alignment vertical="center"/>
    </xf>
    <xf numFmtId="0" fontId="47" fillId="21" borderId="1530" applyNumberFormat="0" applyAlignment="0" applyProtection="0">
      <alignment vertical="center"/>
    </xf>
    <xf numFmtId="0" fontId="116" fillId="0" borderId="1501">
      <alignment horizontal="left" vertical="center"/>
    </xf>
    <xf numFmtId="0" fontId="93" fillId="33" borderId="1579" applyNumberFormat="0" applyAlignment="0" applyProtection="0"/>
    <xf numFmtId="0" fontId="116" fillId="0" borderId="1015">
      <alignment horizontal="left" vertical="center"/>
    </xf>
    <xf numFmtId="0" fontId="118" fillId="8" borderId="1246" applyNumberFormat="0" applyAlignment="0" applyProtection="0">
      <alignment vertical="center"/>
    </xf>
    <xf numFmtId="0" fontId="50" fillId="0" borderId="1649" applyNumberFormat="0" applyFill="0" applyAlignment="0" applyProtection="0">
      <alignment vertical="center"/>
    </xf>
    <xf numFmtId="0" fontId="115" fillId="19" borderId="778" applyNumberFormat="0" applyAlignment="0" applyProtection="0">
      <alignment vertical="center"/>
    </xf>
    <xf numFmtId="0" fontId="47" fillId="21" borderId="1660" applyNumberFormat="0" applyAlignment="0" applyProtection="0">
      <alignment vertical="center"/>
    </xf>
    <xf numFmtId="0" fontId="115" fillId="33" borderId="1619" applyNumberFormat="0" applyAlignment="0" applyProtection="0">
      <alignment vertical="center"/>
    </xf>
    <xf numFmtId="0" fontId="138" fillId="8" borderId="1233" applyNumberFormat="0" applyAlignment="0" applyProtection="0">
      <alignment vertical="center"/>
    </xf>
    <xf numFmtId="0" fontId="47" fillId="21" borderId="1306" applyNumberFormat="0" applyAlignment="0" applyProtection="0">
      <alignment vertical="center"/>
    </xf>
    <xf numFmtId="0" fontId="138" fillId="8" borderId="726" applyNumberFormat="0" applyAlignment="0" applyProtection="0">
      <alignment vertical="center"/>
    </xf>
    <xf numFmtId="0" fontId="118" fillId="8" borderId="921" applyNumberFormat="0" applyAlignment="0" applyProtection="0">
      <alignment vertical="center"/>
    </xf>
    <xf numFmtId="0" fontId="54" fillId="0" borderId="1775" applyNumberFormat="0" applyFill="0" applyAlignment="0" applyProtection="0"/>
    <xf numFmtId="0" fontId="115" fillId="19" borderId="724" applyNumberFormat="0" applyAlignment="0" applyProtection="0">
      <alignment vertical="center"/>
    </xf>
    <xf numFmtId="0" fontId="138" fillId="31" borderId="1043" applyNumberFormat="0" applyAlignment="0" applyProtection="0">
      <alignment vertical="center"/>
    </xf>
    <xf numFmtId="0" fontId="50" fillId="0" borderId="1582" applyNumberFormat="0" applyFill="0" applyAlignment="0" applyProtection="0">
      <alignment vertical="center"/>
    </xf>
    <xf numFmtId="0" fontId="118" fillId="13" borderId="1016" applyNumberFormat="0" applyAlignment="0" applyProtection="0">
      <alignment vertical="center"/>
    </xf>
    <xf numFmtId="0" fontId="118" fillId="31" borderId="1510" applyNumberFormat="0" applyAlignment="0" applyProtection="0">
      <alignment vertical="center"/>
    </xf>
    <xf numFmtId="0" fontId="12" fillId="21" borderId="730" applyNumberFormat="0" applyAlignment="0" applyProtection="0"/>
    <xf numFmtId="0" fontId="138" fillId="8" borderId="912" applyNumberFormat="0" applyAlignment="0" applyProtection="0">
      <alignment vertical="center"/>
    </xf>
    <xf numFmtId="0" fontId="115" fillId="19" borderId="1491" applyNumberFormat="0" applyAlignment="0" applyProtection="0">
      <alignment vertical="center"/>
    </xf>
    <xf numFmtId="0" fontId="47" fillId="21" borderId="749" applyNumberFormat="0" applyAlignment="0" applyProtection="0">
      <alignment vertical="center"/>
    </xf>
    <xf numFmtId="0" fontId="118" fillId="8" borderId="724" applyNumberFormat="0" applyAlignment="0" applyProtection="0">
      <alignment vertical="center"/>
    </xf>
    <xf numFmtId="10" fontId="72" fillId="13" borderId="1074" applyNumberFormat="0" applyBorder="0" applyAlignment="0" applyProtection="0"/>
    <xf numFmtId="0" fontId="118" fillId="8" borderId="1491" applyNumberFormat="0" applyAlignment="0" applyProtection="0">
      <alignment vertical="center"/>
    </xf>
    <xf numFmtId="0" fontId="86" fillId="8" borderId="1646" applyNumberFormat="0" applyAlignment="0" applyProtection="0"/>
    <xf numFmtId="0" fontId="118" fillId="31" borderId="1491" applyNumberFormat="0" applyAlignment="0" applyProtection="0">
      <alignment vertical="center"/>
    </xf>
    <xf numFmtId="0" fontId="47" fillId="21" borderId="1097" applyNumberFormat="0" applyAlignment="0" applyProtection="0">
      <alignment vertical="center"/>
    </xf>
    <xf numFmtId="0" fontId="115" fillId="33" borderId="1083" applyNumberFormat="0" applyAlignment="0" applyProtection="0">
      <alignment vertical="center"/>
    </xf>
    <xf numFmtId="0" fontId="138" fillId="31" borderId="663" applyNumberFormat="0" applyAlignment="0" applyProtection="0">
      <alignment vertical="center"/>
    </xf>
    <xf numFmtId="0" fontId="115" fillId="19" borderId="1531" applyNumberFormat="0" applyAlignment="0" applyProtection="0">
      <alignment vertical="center"/>
    </xf>
    <xf numFmtId="0" fontId="50" fillId="0" borderId="1547" applyNumberFormat="0" applyFill="0" applyAlignment="0" applyProtection="0">
      <alignment vertical="center"/>
    </xf>
    <xf numFmtId="0" fontId="116" fillId="0" borderId="624">
      <alignment horizontal="left" vertical="center"/>
    </xf>
    <xf numFmtId="0" fontId="47" fillId="21" borderId="1009" applyNumberFormat="0" applyAlignment="0" applyProtection="0">
      <alignment vertical="center"/>
    </xf>
    <xf numFmtId="0" fontId="93" fillId="33" borderId="724" applyNumberFormat="0" applyAlignment="0" applyProtection="0"/>
    <xf numFmtId="0" fontId="86" fillId="8" borderId="1334" applyNumberFormat="0" applyAlignment="0" applyProtection="0"/>
    <xf numFmtId="0" fontId="50" fillId="0" borderId="1506" applyNumberFormat="0" applyFill="0" applyAlignment="0" applyProtection="0">
      <alignment vertical="center"/>
    </xf>
    <xf numFmtId="0" fontId="86" fillId="31" borderId="1605" applyNumberFormat="0" applyAlignment="0" applyProtection="0"/>
    <xf numFmtId="10" fontId="72" fillId="13" borderId="1380" applyNumberFormat="0" applyBorder="0" applyAlignment="0" applyProtection="0"/>
    <xf numFmtId="0" fontId="118" fillId="31" borderId="764" applyNumberFormat="0" applyAlignment="0" applyProtection="0">
      <alignment vertical="center"/>
    </xf>
    <xf numFmtId="0" fontId="54" fillId="0" borderId="728" applyNumberFormat="0" applyFill="0" applyAlignment="0" applyProtection="0"/>
    <xf numFmtId="0" fontId="118" fillId="31" borderId="1390" applyNumberFormat="0" applyAlignment="0" applyProtection="0">
      <alignment vertical="center"/>
    </xf>
    <xf numFmtId="0" fontId="118" fillId="31" borderId="1376" applyNumberFormat="0" applyAlignment="0" applyProtection="0">
      <alignment vertical="center"/>
    </xf>
    <xf numFmtId="0" fontId="12" fillId="21" borderId="763" applyNumberFormat="0" applyAlignment="0" applyProtection="0"/>
    <xf numFmtId="0" fontId="12" fillId="21" borderId="1333" applyNumberFormat="0" applyAlignment="0" applyProtection="0"/>
    <xf numFmtId="0" fontId="138" fillId="8" borderId="1029" applyNumberFormat="0" applyAlignment="0" applyProtection="0">
      <alignment vertical="center"/>
    </xf>
    <xf numFmtId="0" fontId="138" fillId="8" borderId="1606" applyNumberFormat="0" applyAlignment="0" applyProtection="0">
      <alignment vertical="center"/>
    </xf>
    <xf numFmtId="0" fontId="138" fillId="8" borderId="663" applyNumberFormat="0" applyAlignment="0" applyProtection="0">
      <alignment vertical="center"/>
    </xf>
    <xf numFmtId="0" fontId="50" fillId="0" borderId="1513" applyNumberFormat="0" applyFill="0" applyAlignment="0" applyProtection="0">
      <alignment vertical="center"/>
    </xf>
    <xf numFmtId="10" fontId="72" fillId="13" borderId="1102" applyNumberFormat="0" applyBorder="0" applyAlignment="0" applyProtection="0"/>
    <xf numFmtId="0" fontId="93" fillId="33" borderId="1390" applyNumberFormat="0" applyAlignment="0" applyProtection="0"/>
    <xf numFmtId="0" fontId="118" fillId="8" borderId="641" applyNumberFormat="0" applyAlignment="0" applyProtection="0">
      <alignment vertical="center"/>
    </xf>
    <xf numFmtId="10" fontId="72" fillId="13" borderId="645" applyNumberFormat="0" applyBorder="0" applyAlignment="0" applyProtection="0"/>
    <xf numFmtId="0" fontId="54" fillId="0" borderId="1298" applyNumberFormat="0" applyFill="0" applyAlignment="0" applyProtection="0"/>
    <xf numFmtId="0" fontId="138" fillId="31" borderId="1634" applyNumberFormat="0" applyAlignment="0" applyProtection="0">
      <alignment vertical="center"/>
    </xf>
    <xf numFmtId="0" fontId="115" fillId="19" borderId="1313" applyNumberFormat="0" applyAlignment="0" applyProtection="0">
      <alignment vertical="center"/>
    </xf>
    <xf numFmtId="0" fontId="118" fillId="8" borderId="975" applyNumberFormat="0" applyAlignment="0" applyProtection="0">
      <alignment vertical="center"/>
    </xf>
    <xf numFmtId="0" fontId="118" fillId="8" borderId="940" applyNumberFormat="0" applyAlignment="0" applyProtection="0">
      <alignment vertical="center"/>
    </xf>
    <xf numFmtId="0" fontId="118" fillId="31" borderId="1056" applyNumberFormat="0" applyAlignment="0" applyProtection="0">
      <alignment vertical="center"/>
    </xf>
    <xf numFmtId="10" fontId="72" fillId="13" borderId="908" applyNumberFormat="0" applyBorder="0" applyAlignment="0" applyProtection="0"/>
    <xf numFmtId="0" fontId="47" fillId="21" borderId="1417" applyNumberFormat="0" applyAlignment="0" applyProtection="0">
      <alignment vertical="center"/>
    </xf>
    <xf numFmtId="0" fontId="118" fillId="13" borderId="1633" applyNumberFormat="0" applyAlignment="0" applyProtection="0">
      <alignment vertical="center"/>
    </xf>
    <xf numFmtId="0" fontId="118" fillId="8" borderId="1559" applyNumberFormat="0" applyAlignment="0" applyProtection="0">
      <alignment vertical="center"/>
    </xf>
    <xf numFmtId="0" fontId="50" fillId="0" borderId="1555" applyNumberFormat="0" applyFill="0" applyAlignment="0" applyProtection="0">
      <alignment vertical="center"/>
    </xf>
    <xf numFmtId="0" fontId="93" fillId="33" borderId="1646" applyNumberFormat="0" applyAlignment="0" applyProtection="0"/>
    <xf numFmtId="0" fontId="118" fillId="13" borderId="1579" applyNumberFormat="0" applyAlignment="0" applyProtection="0">
      <alignment vertical="center"/>
    </xf>
    <xf numFmtId="0" fontId="138" fillId="31" borderId="1018" applyNumberFormat="0" applyAlignment="0" applyProtection="0">
      <alignment vertical="center"/>
    </xf>
    <xf numFmtId="0" fontId="138" fillId="8" borderId="1349" applyNumberFormat="0" applyAlignment="0" applyProtection="0">
      <alignment vertical="center"/>
    </xf>
    <xf numFmtId="0" fontId="118" fillId="13" borderId="697" applyNumberFormat="0" applyAlignment="0" applyProtection="0">
      <alignment vertical="center"/>
    </xf>
    <xf numFmtId="0" fontId="115" fillId="19" borderId="724" applyNumberFormat="0" applyAlignment="0" applyProtection="0">
      <alignment vertical="center"/>
    </xf>
    <xf numFmtId="0" fontId="118" fillId="13" borderId="1348" applyNumberFormat="0" applyAlignment="0" applyProtection="0">
      <alignment vertical="center"/>
    </xf>
    <xf numFmtId="0" fontId="86" fillId="8" borderId="981" applyNumberFormat="0" applyAlignment="0" applyProtection="0"/>
    <xf numFmtId="0" fontId="115" fillId="19" borderId="1112" applyNumberFormat="0" applyAlignment="0" applyProtection="0">
      <alignment vertical="center"/>
    </xf>
    <xf numFmtId="0" fontId="116" fillId="0" borderId="646">
      <alignment horizontal="left" vertical="center"/>
    </xf>
    <xf numFmtId="0" fontId="47" fillId="21" borderId="654" applyNumberFormat="0" applyAlignment="0" applyProtection="0">
      <alignment vertical="center"/>
    </xf>
    <xf numFmtId="0" fontId="47" fillId="21" borderId="1530" applyNumberFormat="0" applyAlignment="0" applyProtection="0">
      <alignment vertical="center"/>
    </xf>
    <xf numFmtId="0" fontId="115" fillId="19" borderId="904" applyNumberFormat="0" applyAlignment="0" applyProtection="0">
      <alignment vertical="center"/>
    </xf>
    <xf numFmtId="0" fontId="118" fillId="31" borderId="1232" applyNumberFormat="0" applyAlignment="0" applyProtection="0">
      <alignment vertical="center"/>
    </xf>
    <xf numFmtId="0" fontId="77" fillId="0" borderId="1645">
      <alignment horizontal="left" vertical="center"/>
    </xf>
    <xf numFmtId="0" fontId="138" fillId="31" borderId="955" applyNumberFormat="0" applyAlignment="0" applyProtection="0">
      <alignment vertical="center"/>
    </xf>
    <xf numFmtId="0" fontId="138" fillId="8" borderId="1078" applyNumberFormat="0" applyAlignment="0" applyProtection="0">
      <alignment vertical="center"/>
    </xf>
    <xf numFmtId="0" fontId="47" fillId="21" borderId="939" applyNumberFormat="0" applyAlignment="0" applyProtection="0">
      <alignment vertical="center"/>
    </xf>
    <xf numFmtId="0" fontId="115" fillId="19" borderId="1552" applyNumberFormat="0" applyAlignment="0" applyProtection="0">
      <alignment vertical="center"/>
    </xf>
    <xf numFmtId="0" fontId="138" fillId="8" borderId="1525" applyNumberFormat="0" applyAlignment="0" applyProtection="0">
      <alignment vertical="center"/>
    </xf>
    <xf numFmtId="0" fontId="47" fillId="21" borderId="1551" applyNumberFormat="0" applyAlignment="0" applyProtection="0">
      <alignment vertical="center"/>
    </xf>
    <xf numFmtId="0" fontId="200" fillId="33" borderId="724" applyNumberFormat="0" applyAlignment="0" applyProtection="0"/>
    <xf numFmtId="0" fontId="50" fillId="0" borderId="1297" applyNumberFormat="0" applyFill="0" applyAlignment="0" applyProtection="0">
      <alignment vertical="center"/>
    </xf>
    <xf numFmtId="0" fontId="95" fillId="8" borderId="1356" applyNumberFormat="0" applyAlignment="0" applyProtection="0"/>
    <xf numFmtId="0" fontId="138" fillId="31" borderId="1592" applyNumberFormat="0" applyAlignment="0" applyProtection="0">
      <alignment vertical="center"/>
    </xf>
    <xf numFmtId="0" fontId="118" fillId="8" borderId="1294" applyNumberFormat="0" applyAlignment="0" applyProtection="0">
      <alignment vertical="center"/>
    </xf>
    <xf numFmtId="0" fontId="115" fillId="33" borderId="662" applyNumberFormat="0" applyAlignment="0" applyProtection="0">
      <alignment vertical="center"/>
    </xf>
    <xf numFmtId="0" fontId="86" fillId="31" borderId="662" applyNumberFormat="0" applyAlignment="0" applyProtection="0"/>
    <xf numFmtId="0" fontId="118" fillId="8" borderId="1503" applyNumberFormat="0" applyAlignment="0" applyProtection="0">
      <alignment vertical="center"/>
    </xf>
    <xf numFmtId="0" fontId="93" fillId="19" borderId="968" applyNumberFormat="0" applyAlignment="0" applyProtection="0"/>
    <xf numFmtId="0" fontId="50" fillId="0" borderId="1512" applyNumberFormat="0" applyFill="0" applyAlignment="0" applyProtection="0">
      <alignment vertical="center"/>
    </xf>
    <xf numFmtId="0" fontId="93" fillId="33" borderId="1294" applyNumberFormat="0" applyAlignment="0" applyProtection="0"/>
    <xf numFmtId="0" fontId="93" fillId="33" borderId="724" applyNumberFormat="0" applyAlignment="0" applyProtection="0"/>
    <xf numFmtId="0" fontId="50" fillId="0" borderId="1248" applyNumberFormat="0" applyFill="0" applyAlignment="0" applyProtection="0">
      <alignment vertical="center"/>
    </xf>
    <xf numFmtId="0" fontId="12" fillId="21" borderId="725" applyNumberFormat="0" applyAlignment="0" applyProtection="0"/>
    <xf numFmtId="0" fontId="115" fillId="19" borderId="1027" applyNumberFormat="0" applyAlignment="0" applyProtection="0">
      <alignment vertical="center"/>
    </xf>
    <xf numFmtId="0" fontId="118" fillId="8" borderId="1016" applyNumberFormat="0" applyAlignment="0" applyProtection="0">
      <alignment vertical="center"/>
    </xf>
    <xf numFmtId="0" fontId="115" fillId="33" borderId="921" applyNumberFormat="0" applyAlignment="0" applyProtection="0">
      <alignment vertical="center"/>
    </xf>
    <xf numFmtId="0" fontId="138" fillId="8" borderId="1296" applyNumberFormat="0" applyAlignment="0" applyProtection="0">
      <alignment vertical="center"/>
    </xf>
    <xf numFmtId="0" fontId="77" fillId="0" borderId="762">
      <alignment horizontal="left" vertical="center"/>
    </xf>
    <xf numFmtId="0" fontId="54" fillId="0" borderId="727" applyNumberFormat="0" applyFill="0" applyAlignment="0" applyProtection="0"/>
    <xf numFmtId="0" fontId="138" fillId="31" borderId="1525" applyNumberFormat="0" applyAlignment="0" applyProtection="0">
      <alignment vertical="center"/>
    </xf>
    <xf numFmtId="0" fontId="47" fillId="21" borderId="696" applyNumberFormat="0" applyAlignment="0" applyProtection="0">
      <alignment vertical="center"/>
    </xf>
    <xf numFmtId="0" fontId="47" fillId="21" borderId="1347" applyNumberFormat="0" applyAlignment="0" applyProtection="0">
      <alignment vertical="center"/>
    </xf>
    <xf numFmtId="0" fontId="115" fillId="33" borderId="1320" applyNumberFormat="0" applyAlignment="0" applyProtection="0">
      <alignment vertical="center"/>
    </xf>
    <xf numFmtId="10" fontId="72" fillId="13" borderId="1116" applyNumberFormat="0" applyBorder="0" applyAlignment="0" applyProtection="0"/>
    <xf numFmtId="0" fontId="132" fillId="13" borderId="1310" applyNumberFormat="0" applyBorder="0" applyAlignment="0" applyProtection="0">
      <alignment vertical="center"/>
    </xf>
    <xf numFmtId="0" fontId="93" fillId="33" borderId="689" applyNumberFormat="0" applyAlignment="0" applyProtection="0"/>
    <xf numFmtId="0" fontId="115" fillId="19" borderId="641" applyNumberFormat="0" applyAlignment="0" applyProtection="0">
      <alignment vertical="center"/>
    </xf>
    <xf numFmtId="0" fontId="93" fillId="33" borderId="1259" applyNumberFormat="0" applyAlignment="0" applyProtection="0"/>
    <xf numFmtId="0" fontId="115" fillId="33" borderId="636" applyNumberFormat="0" applyAlignment="0" applyProtection="0">
      <alignment vertical="center"/>
    </xf>
    <xf numFmtId="0" fontId="118" fillId="8" borderId="1503" applyNumberFormat="0" applyAlignment="0" applyProtection="0">
      <alignment vertical="center"/>
    </xf>
    <xf numFmtId="0" fontId="138" fillId="8" borderId="1018" applyNumberFormat="0" applyAlignment="0" applyProtection="0">
      <alignment vertical="center"/>
    </xf>
    <xf numFmtId="0" fontId="115" fillId="19" borderId="1491" applyNumberFormat="0" applyAlignment="0" applyProtection="0">
      <alignment vertical="center"/>
    </xf>
    <xf numFmtId="0" fontId="138" fillId="8" borderId="1018" applyNumberFormat="0" applyAlignment="0" applyProtection="0">
      <alignment vertical="center"/>
    </xf>
    <xf numFmtId="0" fontId="118" fillId="8" borderId="1425" applyNumberFormat="0" applyAlignment="0" applyProtection="0">
      <alignment vertical="center"/>
    </xf>
    <xf numFmtId="0" fontId="138" fillId="31" borderId="1275" applyNumberFormat="0" applyAlignment="0" applyProtection="0">
      <alignment vertical="center"/>
    </xf>
    <xf numFmtId="0" fontId="138" fillId="31" borderId="1078" applyNumberFormat="0" applyAlignment="0" applyProtection="0">
      <alignment vertical="center"/>
    </xf>
    <xf numFmtId="0" fontId="50" fillId="0" borderId="1351" applyNumberFormat="0" applyFill="0" applyAlignment="0" applyProtection="0">
      <alignment vertical="center"/>
    </xf>
    <xf numFmtId="0" fontId="118" fillId="8" borderId="750" applyNumberFormat="0" applyAlignment="0" applyProtection="0">
      <alignment vertical="center"/>
    </xf>
    <xf numFmtId="0" fontId="50" fillId="0" borderId="1664" applyNumberFormat="0" applyFill="0" applyAlignment="0" applyProtection="0">
      <alignment vertical="center"/>
    </xf>
    <xf numFmtId="0" fontId="47" fillId="21" borderId="1502" applyNumberFormat="0" applyAlignment="0" applyProtection="0">
      <alignment vertical="center"/>
    </xf>
    <xf numFmtId="0" fontId="50" fillId="0" borderId="1351" applyNumberFormat="0" applyFill="0" applyAlignment="0" applyProtection="0">
      <alignment vertical="center"/>
    </xf>
    <xf numFmtId="0" fontId="118" fillId="8" borderId="1640" applyNumberFormat="0" applyAlignment="0" applyProtection="0">
      <alignment vertical="center"/>
    </xf>
    <xf numFmtId="0" fontId="132" fillId="13" borderId="880" applyNumberFormat="0" applyBorder="0" applyAlignment="0" applyProtection="0">
      <alignment vertical="center"/>
    </xf>
    <xf numFmtId="0" fontId="138" fillId="31" borderId="1289" applyNumberFormat="0" applyAlignment="0" applyProtection="0">
      <alignment vertical="center"/>
    </xf>
    <xf numFmtId="0" fontId="50" fillId="0" borderId="671" applyNumberFormat="0" applyFill="0" applyAlignment="0" applyProtection="0">
      <alignment vertical="center"/>
    </xf>
    <xf numFmtId="0" fontId="115" fillId="19" borderId="925" applyNumberFormat="0" applyAlignment="0" applyProtection="0">
      <alignment vertical="center"/>
    </xf>
    <xf numFmtId="0" fontId="50" fillId="0" borderId="928" applyNumberFormat="0" applyFill="0" applyAlignment="0" applyProtection="0">
      <alignment vertical="center"/>
    </xf>
    <xf numFmtId="0" fontId="118" fillId="13" borderId="1083" applyNumberFormat="0" applyAlignment="0" applyProtection="0">
      <alignment vertical="center"/>
    </xf>
    <xf numFmtId="0" fontId="118" fillId="8" borderId="1619" applyNumberFormat="0" applyAlignment="0" applyProtection="0">
      <alignment vertical="center"/>
    </xf>
    <xf numFmtId="0" fontId="54" fillId="0" borderId="970" applyNumberFormat="0" applyFill="0" applyAlignment="0" applyProtection="0"/>
    <xf numFmtId="0" fontId="138" fillId="8" borderId="976" applyNumberFormat="0" applyAlignment="0" applyProtection="0">
      <alignment vertical="center"/>
    </xf>
    <xf numFmtId="0" fontId="116" fillId="0" borderId="1388">
      <alignment horizontal="left" vertical="center"/>
    </xf>
    <xf numFmtId="0" fontId="50" fillId="0" borderId="1533" applyNumberFormat="0" applyFill="0" applyAlignment="0" applyProtection="0">
      <alignment vertical="center"/>
    </xf>
    <xf numFmtId="0" fontId="132" fillId="13" borderId="1053" applyNumberFormat="0" applyBorder="0" applyAlignment="0" applyProtection="0">
      <alignment vertical="center"/>
    </xf>
    <xf numFmtId="0" fontId="138" fillId="8" borderId="1219" applyNumberFormat="0" applyAlignment="0" applyProtection="0">
      <alignment vertical="center"/>
    </xf>
    <xf numFmtId="0" fontId="115" fillId="19" borderId="1579" applyNumberFormat="0" applyAlignment="0" applyProtection="0">
      <alignment vertical="center"/>
    </xf>
    <xf numFmtId="0" fontId="115" fillId="19" borderId="743" applyNumberFormat="0" applyAlignment="0" applyProtection="0">
      <alignment vertical="center"/>
    </xf>
    <xf numFmtId="0" fontId="115" fillId="33" borderId="1559" applyNumberFormat="0" applyAlignment="0" applyProtection="0">
      <alignment vertical="center"/>
    </xf>
    <xf numFmtId="0" fontId="118" fillId="31" borderId="636" applyNumberFormat="0" applyAlignment="0" applyProtection="0">
      <alignment vertical="center"/>
    </xf>
    <xf numFmtId="0" fontId="86" fillId="44" borderId="724" applyNumberFormat="0" applyAlignment="0" applyProtection="0"/>
    <xf numFmtId="0" fontId="93" fillId="33" borderId="1579" applyNumberFormat="0" applyAlignment="0" applyProtection="0"/>
    <xf numFmtId="0" fontId="115" fillId="33" borderId="1579" applyNumberFormat="0" applyAlignment="0" applyProtection="0">
      <alignment vertical="center"/>
    </xf>
    <xf numFmtId="0" fontId="95" fillId="31" borderId="1219" applyNumberFormat="0" applyAlignment="0" applyProtection="0"/>
    <xf numFmtId="0" fontId="50" fillId="0" borderId="1241" applyNumberFormat="0" applyFill="0" applyAlignment="0" applyProtection="0">
      <alignment vertical="center"/>
    </xf>
    <xf numFmtId="0" fontId="47" fillId="21" borderId="1397" applyNumberFormat="0" applyAlignment="0" applyProtection="0">
      <alignment vertical="center"/>
    </xf>
    <xf numFmtId="0" fontId="93" fillId="33" borderId="1016" applyNumberFormat="0" applyAlignment="0" applyProtection="0"/>
    <xf numFmtId="0" fontId="12" fillId="21" borderId="682" applyNumberFormat="0" applyAlignment="0" applyProtection="0"/>
    <xf numFmtId="0" fontId="54" fillId="0" borderId="1298" applyNumberFormat="0" applyFill="0" applyAlignment="0" applyProtection="0"/>
    <xf numFmtId="0" fontId="50" fillId="0" borderId="678" applyNumberFormat="0" applyFill="0" applyAlignment="0" applyProtection="0">
      <alignment vertical="center"/>
    </xf>
    <xf numFmtId="0" fontId="115" fillId="33" borderId="669" applyNumberFormat="0" applyAlignment="0" applyProtection="0">
      <alignment vertical="center"/>
    </xf>
    <xf numFmtId="0" fontId="118" fillId="31" borderId="662" applyNumberFormat="0" applyAlignment="0" applyProtection="0">
      <alignment vertical="center"/>
    </xf>
    <xf numFmtId="0" fontId="50" fillId="0" borderId="1350" applyNumberFormat="0" applyFill="0" applyAlignment="0" applyProtection="0">
      <alignment vertical="center"/>
    </xf>
    <xf numFmtId="0" fontId="50" fillId="0" borderId="1607" applyNumberFormat="0" applyFill="0" applyAlignment="0" applyProtection="0">
      <alignment vertical="center"/>
    </xf>
    <xf numFmtId="0" fontId="118" fillId="13" borderId="904" applyNumberFormat="0" applyAlignment="0" applyProtection="0">
      <alignment vertical="center"/>
    </xf>
    <xf numFmtId="0" fontId="47" fillId="21" borderId="917" applyNumberFormat="0" applyAlignment="0" applyProtection="0">
      <alignment vertical="center"/>
    </xf>
    <xf numFmtId="0" fontId="118" fillId="8" borderId="1063" applyNumberFormat="0" applyAlignment="0" applyProtection="0">
      <alignment vertical="center"/>
    </xf>
    <xf numFmtId="0" fontId="138" fillId="31" borderId="1029" applyNumberFormat="0" applyAlignment="0" applyProtection="0">
      <alignment vertical="center"/>
    </xf>
    <xf numFmtId="0" fontId="47" fillId="21" borderId="1017" applyNumberFormat="0" applyAlignment="0" applyProtection="0">
      <alignment vertical="center"/>
    </xf>
    <xf numFmtId="0" fontId="95" fillId="31" borderId="1247" applyNumberFormat="0" applyAlignment="0" applyProtection="0"/>
    <xf numFmtId="0" fontId="138" fillId="31" borderId="1391" applyNumberFormat="0" applyAlignment="0" applyProtection="0">
      <alignment vertical="center"/>
    </xf>
    <xf numFmtId="0" fontId="138" fillId="31" borderId="990" applyNumberFormat="0" applyAlignment="0" applyProtection="0">
      <alignment vertical="center"/>
    </xf>
    <xf numFmtId="0" fontId="12" fillId="21" borderId="1502" applyNumberFormat="0" applyAlignment="0" applyProtection="0"/>
    <xf numFmtId="0" fontId="116" fillId="0" borderId="748">
      <alignment horizontal="left" vertical="center"/>
    </xf>
    <xf numFmtId="0" fontId="54" fillId="0" borderId="628" applyNumberFormat="0" applyFill="0" applyAlignment="0" applyProtection="0"/>
    <xf numFmtId="0" fontId="118" fillId="13" borderId="1369" applyNumberFormat="0" applyAlignment="0" applyProtection="0">
      <alignment vertical="center"/>
    </xf>
    <xf numFmtId="0" fontId="50" fillId="0" borderId="1234" applyNumberFormat="0" applyFill="0" applyAlignment="0" applyProtection="0">
      <alignment vertical="center"/>
    </xf>
    <xf numFmtId="0" fontId="54" fillId="0" borderId="1270" applyNumberFormat="0" applyFill="0" applyAlignment="0" applyProtection="0"/>
    <xf numFmtId="0" fontId="138" fillId="8" borderId="1307" applyNumberFormat="0" applyAlignment="0" applyProtection="0">
      <alignment vertical="center"/>
    </xf>
    <xf numFmtId="0" fontId="138" fillId="31" borderId="1599" applyNumberFormat="0" applyAlignment="0" applyProtection="0">
      <alignment vertical="center"/>
    </xf>
    <xf numFmtId="0" fontId="138" fillId="8" borderId="684" applyNumberFormat="0" applyAlignment="0" applyProtection="0">
      <alignment vertical="center"/>
    </xf>
    <xf numFmtId="0" fontId="138" fillId="31" borderId="712" applyNumberFormat="0" applyAlignment="0" applyProtection="0">
      <alignment vertical="center"/>
    </xf>
    <xf numFmtId="0" fontId="118" fillId="8" borderId="1605" applyNumberFormat="0" applyAlignment="0" applyProtection="0">
      <alignment vertical="center"/>
    </xf>
    <xf numFmtId="0" fontId="50" fillId="0" borderId="1533" applyNumberFormat="0" applyFill="0" applyAlignment="0" applyProtection="0">
      <alignment vertical="center"/>
    </xf>
    <xf numFmtId="0" fontId="95" fillId="8" borderId="1391" applyNumberFormat="0" applyAlignment="0" applyProtection="0"/>
    <xf numFmtId="0" fontId="115" fillId="33" borderId="1083" applyNumberFormat="0" applyAlignment="0" applyProtection="0">
      <alignment vertical="center"/>
    </xf>
    <xf numFmtId="0" fontId="138" fillId="8" borderId="1078" applyNumberFormat="0" applyAlignment="0" applyProtection="0">
      <alignment vertical="center"/>
    </xf>
    <xf numFmtId="0" fontId="115" fillId="19" borderId="662" applyNumberFormat="0" applyAlignment="0" applyProtection="0">
      <alignment vertical="center"/>
    </xf>
    <xf numFmtId="0" fontId="50" fillId="0" borderId="629" applyNumberFormat="0" applyFill="0" applyAlignment="0" applyProtection="0">
      <alignment vertical="center"/>
    </xf>
    <xf numFmtId="0" fontId="115" fillId="19" borderId="636" applyNumberFormat="0" applyAlignment="0" applyProtection="0">
      <alignment vertical="center"/>
    </xf>
    <xf numFmtId="0" fontId="115" fillId="19" borderId="1259" applyNumberFormat="0" applyAlignment="0" applyProtection="0">
      <alignment vertical="center"/>
    </xf>
    <xf numFmtId="0" fontId="116" fillId="0" borderId="1479">
      <alignment horizontal="left" vertical="center"/>
    </xf>
    <xf numFmtId="0" fontId="138" fillId="8" borderId="1669" applyNumberFormat="0" applyAlignment="0" applyProtection="0">
      <alignment vertical="center"/>
    </xf>
    <xf numFmtId="0" fontId="138" fillId="31" borderId="765" applyNumberFormat="0" applyAlignment="0" applyProtection="0">
      <alignment vertical="center"/>
    </xf>
    <xf numFmtId="0" fontId="138" fillId="31" borderId="758" applyNumberFormat="0" applyAlignment="0" applyProtection="0">
      <alignment vertical="center"/>
    </xf>
    <xf numFmtId="0" fontId="50" fillId="0" borderId="1635" applyNumberFormat="0" applyFill="0" applyAlignment="0" applyProtection="0">
      <alignment vertical="center"/>
    </xf>
    <xf numFmtId="10" fontId="72" fillId="13" borderId="754" applyNumberFormat="0" applyBorder="0" applyAlignment="0" applyProtection="0"/>
    <xf numFmtId="0" fontId="138" fillId="31" borderId="1482" applyNumberFormat="0" applyAlignment="0" applyProtection="0">
      <alignment vertical="center"/>
    </xf>
    <xf numFmtId="0" fontId="115" fillId="33" borderId="1612" applyNumberFormat="0" applyAlignment="0" applyProtection="0">
      <alignment vertical="center"/>
    </xf>
    <xf numFmtId="0" fontId="115" fillId="19" borderId="1496" applyNumberFormat="0" applyAlignment="0" applyProtection="0">
      <alignment vertical="center"/>
    </xf>
    <xf numFmtId="0" fontId="118" fillId="13" borderId="1320" applyNumberFormat="0" applyAlignment="0" applyProtection="0">
      <alignment vertical="center"/>
    </xf>
    <xf numFmtId="0" fontId="47" fillId="21" borderId="675" applyNumberFormat="0" applyAlignment="0" applyProtection="0">
      <alignment vertical="center"/>
    </xf>
    <xf numFmtId="0" fontId="47" fillId="21" borderId="1618" applyNumberFormat="0" applyAlignment="0" applyProtection="0">
      <alignment vertical="center"/>
    </xf>
    <xf numFmtId="0" fontId="138" fillId="8" borderId="1620" applyNumberFormat="0" applyAlignment="0" applyProtection="0">
      <alignment vertical="center"/>
    </xf>
    <xf numFmtId="0" fontId="118" fillId="13" borderId="764" applyNumberFormat="0" applyAlignment="0" applyProtection="0">
      <alignment vertical="center"/>
    </xf>
    <xf numFmtId="0" fontId="95" fillId="31" borderId="719" applyNumberFormat="0" applyAlignment="0" applyProtection="0"/>
    <xf numFmtId="0" fontId="115" fillId="19" borderId="1348" applyNumberFormat="0" applyAlignment="0" applyProtection="0">
      <alignment vertical="center"/>
    </xf>
    <xf numFmtId="0" fontId="86" fillId="31" borderId="1640" applyNumberFormat="0" applyAlignment="0" applyProtection="0"/>
    <xf numFmtId="0" fontId="115" fillId="19" borderId="954" applyNumberFormat="0" applyAlignment="0" applyProtection="0">
      <alignment vertical="center"/>
    </xf>
    <xf numFmtId="0" fontId="132" fillId="13" borderId="623" applyNumberFormat="0" applyBorder="0" applyAlignment="0" applyProtection="0">
      <alignment vertical="center"/>
    </xf>
    <xf numFmtId="0" fontId="138" fillId="31" borderId="1219" applyNumberFormat="0" applyAlignment="0" applyProtection="0">
      <alignment vertical="center"/>
    </xf>
    <xf numFmtId="0" fontId="86" fillId="8" borderId="1294" applyNumberFormat="0" applyAlignment="0" applyProtection="0"/>
    <xf numFmtId="0" fontId="115" fillId="33" borderId="724" applyNumberFormat="0" applyAlignment="0" applyProtection="0">
      <alignment vertical="center"/>
    </xf>
    <xf numFmtId="0" fontId="116" fillId="0" borderId="1479">
      <alignment horizontal="left" vertical="center"/>
    </xf>
    <xf numFmtId="0" fontId="50" fillId="0" borderId="774" applyNumberFormat="0" applyFill="0" applyAlignment="0" applyProtection="0">
      <alignment vertical="center"/>
    </xf>
    <xf numFmtId="0" fontId="86" fillId="31" borderId="1579" applyNumberFormat="0" applyAlignment="0" applyProtection="0"/>
    <xf numFmtId="0" fontId="50" fillId="0" borderId="1072" applyNumberFormat="0" applyFill="0" applyAlignment="0" applyProtection="0">
      <alignment vertical="center"/>
    </xf>
    <xf numFmtId="0" fontId="47" fillId="21" borderId="1347" applyNumberFormat="0" applyAlignment="0" applyProtection="0">
      <alignment vertical="center"/>
    </xf>
    <xf numFmtId="0" fontId="54" fillId="0" borderId="1073" applyNumberFormat="0" applyFill="0" applyAlignment="0" applyProtection="0"/>
    <xf numFmtId="0" fontId="115" fillId="33" borderId="757" applyNumberFormat="0" applyAlignment="0" applyProtection="0">
      <alignment vertical="center"/>
    </xf>
    <xf numFmtId="0" fontId="115" fillId="19" borderId="1246" applyNumberFormat="0" applyAlignment="0" applyProtection="0">
      <alignment vertical="center"/>
    </xf>
    <xf numFmtId="0" fontId="116" fillId="0" borderId="1638">
      <alignment horizontal="left" vertical="center"/>
    </xf>
    <xf numFmtId="0" fontId="115" fillId="33" borderId="764" applyNumberFormat="0" applyAlignment="0" applyProtection="0">
      <alignment vertical="center"/>
    </xf>
    <xf numFmtId="0" fontId="50" fillId="0" borderId="1242" applyNumberFormat="0" applyFill="0" applyAlignment="0" applyProtection="0">
      <alignment vertical="center"/>
    </xf>
    <xf numFmtId="0" fontId="118" fillId="31" borderId="1612" applyNumberFormat="0" applyAlignment="0" applyProtection="0">
      <alignment vertical="center"/>
    </xf>
    <xf numFmtId="0" fontId="54" fillId="0" borderId="1576" applyNumberFormat="0" applyFill="0" applyAlignment="0" applyProtection="0"/>
    <xf numFmtId="0" fontId="50" fillId="0" borderId="1607" applyNumberFormat="0" applyFill="0" applyAlignment="0" applyProtection="0">
      <alignment vertical="center"/>
    </xf>
    <xf numFmtId="0" fontId="47" fillId="21" borderId="1647" applyNumberFormat="0" applyAlignment="0" applyProtection="0">
      <alignment vertical="center"/>
    </xf>
    <xf numFmtId="0" fontId="115" fillId="33" borderId="1098" applyNumberFormat="0" applyAlignment="0" applyProtection="0">
      <alignment vertical="center"/>
    </xf>
    <xf numFmtId="0" fontId="118" fillId="8" borderId="1619" applyNumberFormat="0" applyAlignment="0" applyProtection="0">
      <alignment vertical="center"/>
    </xf>
    <xf numFmtId="0" fontId="118" fillId="8" borderId="1654" applyNumberFormat="0" applyAlignment="0" applyProtection="0">
      <alignment vertical="center"/>
    </xf>
    <xf numFmtId="0" fontId="115" fillId="33" borderId="662" applyNumberFormat="0" applyAlignment="0" applyProtection="0">
      <alignment vertical="center"/>
    </xf>
    <xf numFmtId="0" fontId="132" fillId="13" borderId="1570" applyNumberFormat="0" applyBorder="0" applyAlignment="0" applyProtection="0">
      <alignment vertical="center"/>
    </xf>
    <xf numFmtId="0" fontId="118" fillId="13" borderId="921" applyNumberFormat="0" applyAlignment="0" applyProtection="0">
      <alignment vertical="center"/>
    </xf>
    <xf numFmtId="0" fontId="132" fillId="13" borderId="1039" applyNumberFormat="0" applyBorder="0" applyAlignment="0" applyProtection="0">
      <alignment vertical="center"/>
    </xf>
    <xf numFmtId="0" fontId="118" fillId="31" borderId="1027" applyNumberFormat="0" applyAlignment="0" applyProtection="0">
      <alignment vertical="center"/>
    </xf>
    <xf numFmtId="0" fontId="93" fillId="33" borderId="724" applyNumberFormat="0" applyAlignment="0" applyProtection="0"/>
    <xf numFmtId="0" fontId="50" fillId="0" borderId="1635" applyNumberFormat="0" applyFill="0" applyAlignment="0" applyProtection="0">
      <alignment vertical="center"/>
    </xf>
    <xf numFmtId="0" fontId="132" fillId="13" borderId="1535" applyNumberFormat="0" applyBorder="0" applyAlignment="0" applyProtection="0">
      <alignment vertical="center"/>
    </xf>
    <xf numFmtId="0" fontId="50" fillId="0" borderId="949" applyNumberFormat="0" applyFill="0" applyAlignment="0" applyProtection="0">
      <alignment vertical="center"/>
    </xf>
    <xf numFmtId="0" fontId="118" fillId="13" borderId="757" applyNumberFormat="0" applyAlignment="0" applyProtection="0">
      <alignment vertical="center"/>
    </xf>
    <xf numFmtId="0" fontId="118" fillId="8" borderId="1544" applyNumberFormat="0" applyAlignment="0" applyProtection="0">
      <alignment vertical="center"/>
    </xf>
    <xf numFmtId="0" fontId="12" fillId="21" borderId="1028" applyNumberFormat="0" applyAlignment="0" applyProtection="0"/>
    <xf numFmtId="0" fontId="54" fillId="0" borderId="728" applyNumberFormat="0" applyFill="0" applyAlignment="0" applyProtection="0"/>
    <xf numFmtId="0" fontId="138" fillId="8" borderId="1567" applyNumberFormat="0" applyAlignment="0" applyProtection="0">
      <alignment vertical="center"/>
    </xf>
    <xf numFmtId="0" fontId="118" fillId="8" borderId="724" applyNumberFormat="0" applyAlignment="0" applyProtection="0">
      <alignment vertical="center"/>
    </xf>
    <xf numFmtId="0" fontId="116" fillId="0" borderId="674">
      <alignment horizontal="left" vertical="center"/>
    </xf>
    <xf numFmtId="0" fontId="12" fillId="21" borderId="725" applyNumberFormat="0" applyAlignment="0" applyProtection="0"/>
    <xf numFmtId="0" fontId="47" fillId="21" borderId="1028" applyNumberFormat="0" applyAlignment="0" applyProtection="0">
      <alignment vertical="center"/>
    </xf>
    <xf numFmtId="0" fontId="50" fillId="0" borderId="1101" applyNumberFormat="0" applyFill="0" applyAlignment="0" applyProtection="0">
      <alignment vertical="center"/>
    </xf>
    <xf numFmtId="0" fontId="115" fillId="19" borderId="1083" applyNumberFormat="0" applyAlignment="0" applyProtection="0">
      <alignment vertical="center"/>
    </xf>
    <xf numFmtId="0" fontId="86" fillId="31" borderId="689" applyNumberFormat="0" applyAlignment="0" applyProtection="0"/>
    <xf numFmtId="0" fontId="116" fillId="0" borderId="1578">
      <alignment horizontal="left" vertical="center"/>
    </xf>
    <xf numFmtId="0" fontId="132" fillId="13" borderId="645" applyNumberFormat="0" applyBorder="0" applyAlignment="0" applyProtection="0">
      <alignment vertical="center"/>
    </xf>
    <xf numFmtId="0" fontId="115" fillId="19" borderId="1225" applyNumberFormat="0" applyAlignment="0" applyProtection="0">
      <alignment vertical="center"/>
    </xf>
    <xf numFmtId="0" fontId="115" fillId="19" borderId="636" applyNumberFormat="0" applyAlignment="0" applyProtection="0">
      <alignment vertical="center"/>
    </xf>
    <xf numFmtId="0" fontId="115" fillId="19" borderId="1566" applyNumberFormat="0" applyAlignment="0" applyProtection="0">
      <alignment vertical="center"/>
    </xf>
    <xf numFmtId="0" fontId="115" fillId="33" borderId="1538" applyNumberFormat="0" applyAlignment="0" applyProtection="0">
      <alignment vertical="center"/>
    </xf>
    <xf numFmtId="0" fontId="118" fillId="8" borderId="904" applyNumberFormat="0" applyAlignment="0" applyProtection="0">
      <alignment vertical="center"/>
    </xf>
    <xf numFmtId="0" fontId="47" fillId="21" borderId="1333" applyNumberFormat="0" applyAlignment="0" applyProtection="0">
      <alignment vertical="center"/>
    </xf>
    <xf numFmtId="0" fontId="138" fillId="31" borderId="1627" applyNumberFormat="0" applyAlignment="0" applyProtection="0">
      <alignment vertical="center"/>
    </xf>
    <xf numFmtId="0" fontId="118" fillId="8" borderId="1579" applyNumberFormat="0" applyAlignment="0" applyProtection="0">
      <alignment vertical="center"/>
    </xf>
    <xf numFmtId="0" fontId="93" fillId="19" borderId="1654" applyNumberFormat="0" applyAlignment="0" applyProtection="0"/>
    <xf numFmtId="0" fontId="54" fillId="0" borderId="1583" applyNumberFormat="0" applyFill="0" applyAlignment="0" applyProtection="0"/>
    <xf numFmtId="0" fontId="50" fillId="0" borderId="1323" applyNumberFormat="0" applyFill="0" applyAlignment="0" applyProtection="0">
      <alignment vertical="center"/>
    </xf>
    <xf numFmtId="0" fontId="83" fillId="48" borderId="1493">
      <alignment horizontal="left"/>
    </xf>
    <xf numFmtId="0" fontId="118" fillId="8" borderId="1646" applyNumberFormat="0" applyAlignment="0" applyProtection="0">
      <alignment vertical="center"/>
    </xf>
    <xf numFmtId="0" fontId="116" fillId="0" borderId="1311">
      <alignment horizontal="left" vertical="center"/>
    </xf>
    <xf numFmtId="0" fontId="118" fillId="31" borderId="975" applyNumberFormat="0" applyAlignment="0" applyProtection="0">
      <alignment vertical="center"/>
    </xf>
    <xf numFmtId="0" fontId="12" fillId="21" borderId="749" applyNumberFormat="0" applyAlignment="0" applyProtection="0"/>
    <xf numFmtId="0" fontId="115" fillId="33" borderId="1213" applyNumberFormat="0" applyAlignment="0" applyProtection="0">
      <alignment vertical="center"/>
    </xf>
    <xf numFmtId="0" fontId="115" fillId="19" borderId="1646" applyNumberFormat="0" applyAlignment="0" applyProtection="0">
      <alignment vertical="center"/>
    </xf>
    <xf numFmtId="0" fontId="50" fillId="0" borderId="1234" applyNumberFormat="0" applyFill="0" applyAlignment="0" applyProtection="0">
      <alignment vertical="center"/>
    </xf>
    <xf numFmtId="0" fontId="118" fillId="31" borderId="1016" applyNumberFormat="0" applyAlignment="0" applyProtection="0">
      <alignment vertical="center"/>
    </xf>
    <xf numFmtId="0" fontId="95" fillId="8" borderId="1504" applyNumberFormat="0" applyAlignment="0" applyProtection="0"/>
    <xf numFmtId="0" fontId="77" fillId="0" borderId="966">
      <alignment horizontal="left" vertical="center"/>
    </xf>
    <xf numFmtId="0" fontId="86" fillId="31" borderId="1531" applyNumberFormat="0" applyAlignment="0" applyProtection="0"/>
    <xf numFmtId="0" fontId="115" fillId="33" borderId="689" applyNumberFormat="0" applyAlignment="0" applyProtection="0">
      <alignment vertical="center"/>
    </xf>
    <xf numFmtId="10" fontId="72" fillId="13" borderId="1081" applyNumberFormat="0" applyBorder="0" applyAlignment="0" applyProtection="0"/>
    <xf numFmtId="0" fontId="115" fillId="33" borderId="1288" applyNumberFormat="0" applyAlignment="0" applyProtection="0">
      <alignment vertical="center"/>
    </xf>
    <xf numFmtId="0" fontId="54" fillId="0" borderId="1093" applyNumberFormat="0" applyFill="0" applyAlignment="0" applyProtection="0"/>
    <xf numFmtId="0" fontId="116" fillId="0" borderId="1265">
      <alignment horizontal="left" vertical="center"/>
    </xf>
    <xf numFmtId="0" fontId="118" fillId="8" borderId="1288" applyNumberFormat="0" applyAlignment="0" applyProtection="0">
      <alignment vertical="center"/>
    </xf>
    <xf numFmtId="0" fontId="86" fillId="31" borderId="718" applyNumberFormat="0" applyAlignment="0" applyProtection="0"/>
    <xf numFmtId="0" fontId="118" fillId="8" borderId="648" applyNumberFormat="0" applyAlignment="0" applyProtection="0">
      <alignment vertical="center"/>
    </xf>
    <xf numFmtId="0" fontId="116" fillId="0" borderId="1293">
      <alignment horizontal="left" vertical="center"/>
    </xf>
    <xf numFmtId="0" fontId="50" fillId="0" borderId="1323" applyNumberFormat="0" applyFill="0" applyAlignment="0" applyProtection="0">
      <alignment vertical="center"/>
    </xf>
    <xf numFmtId="0" fontId="50" fillId="0" borderId="1241" applyNumberFormat="0" applyFill="0" applyAlignment="0" applyProtection="0">
      <alignment vertical="center"/>
    </xf>
    <xf numFmtId="0" fontId="118" fillId="8" borderId="1253" applyNumberFormat="0" applyAlignment="0" applyProtection="0">
      <alignment vertical="center"/>
    </xf>
    <xf numFmtId="0" fontId="54" fillId="0" borderId="942" applyNumberFormat="0" applyFill="0" applyAlignment="0" applyProtection="0"/>
    <xf numFmtId="0" fontId="115" fillId="19" borderId="989" applyNumberFormat="0" applyAlignment="0" applyProtection="0">
      <alignment vertical="center"/>
    </xf>
    <xf numFmtId="0" fontId="77" fillId="0" borderId="1578">
      <alignment horizontal="left" vertical="center"/>
    </xf>
    <xf numFmtId="0" fontId="50" fillId="0" borderId="1540" applyNumberFormat="0" applyFill="0" applyAlignment="0" applyProtection="0">
      <alignment vertical="center"/>
    </xf>
    <xf numFmtId="0" fontId="118" fillId="13" borderId="1288" applyNumberFormat="0" applyAlignment="0" applyProtection="0">
      <alignment vertical="center"/>
    </xf>
    <xf numFmtId="0" fontId="132" fillId="13" borderId="1303" applyNumberFormat="0" applyBorder="0" applyAlignment="0" applyProtection="0">
      <alignment vertical="center"/>
    </xf>
    <xf numFmtId="0" fontId="118" fillId="31" borderId="1668" applyNumberFormat="0" applyAlignment="0" applyProtection="0">
      <alignment vertical="center"/>
    </xf>
    <xf numFmtId="0" fontId="115" fillId="19" borderId="1510" applyNumberFormat="0" applyAlignment="0" applyProtection="0">
      <alignment vertical="center"/>
    </xf>
    <xf numFmtId="0" fontId="95" fillId="8" borderId="677" applyNumberFormat="0" applyAlignment="0" applyProtection="0"/>
    <xf numFmtId="0" fontId="115" fillId="19" borderId="1246" applyNumberFormat="0" applyAlignment="0" applyProtection="0">
      <alignment vertical="center"/>
    </xf>
    <xf numFmtId="0" fontId="93" fillId="33" borderId="724" applyNumberFormat="0" applyAlignment="0" applyProtection="0"/>
    <xf numFmtId="0" fontId="50" fillId="0" borderId="753" applyNumberFormat="0" applyFill="0" applyAlignment="0" applyProtection="0">
      <alignment vertical="center"/>
    </xf>
    <xf numFmtId="0" fontId="93" fillId="33" borderId="1288" applyNumberFormat="0" applyAlignment="0" applyProtection="0"/>
    <xf numFmtId="0" fontId="118" fillId="8" borderId="1390" applyNumberFormat="0" applyAlignment="0" applyProtection="0">
      <alignment vertical="center"/>
    </xf>
    <xf numFmtId="0" fontId="118" fillId="13" borderId="689" applyNumberFormat="0" applyAlignment="0" applyProtection="0">
      <alignment vertical="center"/>
    </xf>
    <xf numFmtId="0" fontId="118" fillId="31" borderId="1016" applyNumberFormat="0" applyAlignment="0" applyProtection="0">
      <alignment vertical="center"/>
    </xf>
    <xf numFmtId="0" fontId="50" fillId="0" borderId="1100" applyNumberFormat="0" applyFill="0" applyAlignment="0" applyProtection="0">
      <alignment vertical="center"/>
    </xf>
    <xf numFmtId="0" fontId="115" fillId="33" borderId="648" applyNumberFormat="0" applyAlignment="0" applyProtection="0">
      <alignment vertical="center"/>
    </xf>
    <xf numFmtId="0" fontId="132" fillId="13" borderId="623" applyNumberFormat="0" applyBorder="0" applyAlignment="0" applyProtection="0">
      <alignment vertical="center"/>
    </xf>
    <xf numFmtId="0" fontId="115" fillId="19" borderId="1361" applyNumberFormat="0" applyAlignment="0" applyProtection="0">
      <alignment vertical="center"/>
    </xf>
    <xf numFmtId="0" fontId="50" fillId="0" borderId="914" applyNumberFormat="0" applyFill="0" applyAlignment="0" applyProtection="0">
      <alignment vertical="center"/>
    </xf>
    <xf numFmtId="0" fontId="50" fillId="0" borderId="1498" applyNumberFormat="0" applyFill="0" applyAlignment="0" applyProtection="0">
      <alignment vertical="center"/>
    </xf>
    <xf numFmtId="0" fontId="115" fillId="33" borderId="1646" applyNumberFormat="0" applyAlignment="0" applyProtection="0">
      <alignment vertical="center"/>
    </xf>
    <xf numFmtId="0" fontId="116" fillId="0" borderId="1652">
      <alignment horizontal="left" vertical="center"/>
    </xf>
    <xf numFmtId="0" fontId="54" fillId="0" borderId="766" applyNumberFormat="0" applyFill="0" applyAlignment="0" applyProtection="0"/>
    <xf numFmtId="0" fontId="138" fillId="31" borderId="1634" applyNumberFormat="0" applyAlignment="0" applyProtection="0">
      <alignment vertical="center"/>
    </xf>
    <xf numFmtId="0" fontId="138" fillId="31" borderId="1219" applyNumberFormat="0" applyAlignment="0" applyProtection="0">
      <alignment vertical="center"/>
    </xf>
    <xf numFmtId="0" fontId="50" fillId="0" borderId="1614" applyNumberFormat="0" applyFill="0" applyAlignment="0" applyProtection="0">
      <alignment vertical="center"/>
    </xf>
    <xf numFmtId="0" fontId="118" fillId="13" borderId="1313" applyNumberFormat="0" applyAlignment="0" applyProtection="0">
      <alignment vertical="center"/>
    </xf>
    <xf numFmtId="0" fontId="47" fillId="21" borderId="1084" applyNumberFormat="0" applyAlignment="0" applyProtection="0">
      <alignment vertical="center"/>
    </xf>
    <xf numFmtId="0" fontId="50" fillId="0" borderId="664" applyNumberFormat="0" applyFill="0" applyAlignment="0" applyProtection="0">
      <alignment vertical="center"/>
    </xf>
    <xf numFmtId="0" fontId="138" fillId="8" borderId="884" applyNumberFormat="0" applyAlignment="0" applyProtection="0">
      <alignment vertical="center"/>
    </xf>
    <xf numFmtId="0" fontId="77" fillId="0" borderId="1244">
      <alignment horizontal="left" vertical="center"/>
    </xf>
    <xf numFmtId="0" fontId="47" fillId="21" borderId="982" applyNumberFormat="0" applyAlignment="0" applyProtection="0">
      <alignment vertical="center"/>
    </xf>
    <xf numFmtId="0" fontId="115" fillId="33" borderId="904" applyNumberFormat="0" applyAlignment="0" applyProtection="0">
      <alignment vertical="center"/>
    </xf>
    <xf numFmtId="0" fontId="47" fillId="21" borderId="1565" applyNumberFormat="0" applyAlignment="0" applyProtection="0">
      <alignment vertical="center"/>
    </xf>
    <xf numFmtId="0" fontId="50" fillId="0" borderId="1483" applyNumberFormat="0" applyFill="0" applyAlignment="0" applyProtection="0">
      <alignment vertical="center"/>
    </xf>
    <xf numFmtId="0" fontId="12" fillId="21" borderId="777" applyNumberFormat="0" applyAlignment="0" applyProtection="0"/>
    <xf numFmtId="0" fontId="118" fillId="31" borderId="735" applyNumberFormat="0" applyAlignment="0" applyProtection="0">
      <alignment vertical="center"/>
    </xf>
    <xf numFmtId="0" fontId="95" fillId="31" borderId="1085" applyNumberFormat="0" applyAlignment="0" applyProtection="0"/>
    <xf numFmtId="0" fontId="95" fillId="8" borderId="1071" applyNumberFormat="0" applyAlignment="0" applyProtection="0"/>
    <xf numFmtId="0" fontId="50" fillId="0" borderId="935" applyNumberFormat="0" applyFill="0" applyAlignment="0" applyProtection="0">
      <alignment vertical="center"/>
    </xf>
    <xf numFmtId="0" fontId="93" fillId="33" borderId="1294" applyNumberFormat="0" applyAlignment="0" applyProtection="0"/>
    <xf numFmtId="0" fontId="115" fillId="33" borderId="1491" applyNumberFormat="0" applyAlignment="0" applyProtection="0">
      <alignment vertical="center"/>
    </xf>
    <xf numFmtId="0" fontId="118" fillId="8" borderId="676" applyNumberFormat="0" applyAlignment="0" applyProtection="0">
      <alignment vertical="center"/>
    </xf>
    <xf numFmtId="0" fontId="54" fillId="0" borderId="1583" applyNumberFormat="0" applyFill="0" applyAlignment="0" applyProtection="0"/>
    <xf numFmtId="0" fontId="86" fillId="31" borderId="1246" applyNumberFormat="0" applyAlignment="0" applyProtection="0"/>
    <xf numFmtId="0" fontId="115" fillId="33" borderId="968" applyNumberFormat="0" applyAlignment="0" applyProtection="0">
      <alignment vertical="center"/>
    </xf>
    <xf numFmtId="10" fontId="72" fillId="13" borderId="687" applyNumberFormat="0" applyBorder="0" applyAlignment="0" applyProtection="0"/>
    <xf numFmtId="0" fontId="50" fillId="0" borderId="721" applyNumberFormat="0" applyFill="0" applyAlignment="0" applyProtection="0">
      <alignment vertical="center"/>
    </xf>
    <xf numFmtId="0" fontId="132" fillId="13" borderId="908" applyNumberFormat="0" applyBorder="0" applyAlignment="0" applyProtection="0">
      <alignment vertical="center"/>
    </xf>
    <xf numFmtId="0" fontId="118" fillId="8" borderId="655" applyNumberFormat="0" applyAlignment="0" applyProtection="0">
      <alignment vertical="center"/>
    </xf>
    <xf numFmtId="0" fontId="138" fillId="8" borderId="1226" applyNumberFormat="0" applyAlignment="0" applyProtection="0">
      <alignment vertical="center"/>
    </xf>
    <xf numFmtId="0" fontId="50" fillId="0" borderId="970" applyNumberFormat="0" applyFill="0" applyAlignment="0" applyProtection="0">
      <alignment vertical="center"/>
    </xf>
    <xf numFmtId="0" fontId="54" fillId="0" borderId="1019" applyNumberFormat="0" applyFill="0" applyAlignment="0" applyProtection="0"/>
    <xf numFmtId="0" fontId="138" fillId="31" borderId="912" applyNumberFormat="0" applyAlignment="0" applyProtection="0">
      <alignment vertical="center"/>
    </xf>
    <xf numFmtId="0" fontId="118" fillId="31" borderId="1503" applyNumberFormat="0" applyAlignment="0" applyProtection="0">
      <alignment vertical="center"/>
    </xf>
    <xf numFmtId="0" fontId="93" fillId="33" borderId="1016" applyNumberFormat="0" applyAlignment="0" applyProtection="0"/>
    <xf numFmtId="0" fontId="138" fillId="8" borderId="941" applyNumberFormat="0" applyAlignment="0" applyProtection="0">
      <alignment vertical="center"/>
    </xf>
    <xf numFmtId="0" fontId="138" fillId="31" borderId="1546" applyNumberFormat="0" applyAlignment="0" applyProtection="0">
      <alignment vertical="center"/>
    </xf>
    <xf numFmtId="0" fontId="95" fillId="8" borderId="726" applyNumberFormat="0" applyAlignment="0" applyProtection="0"/>
    <xf numFmtId="0" fontId="115" fillId="19" borderId="996" applyNumberFormat="0" applyAlignment="0" applyProtection="0">
      <alignment vertical="center"/>
    </xf>
    <xf numFmtId="0" fontId="47" fillId="21" borderId="1055" applyNumberFormat="0" applyAlignment="0" applyProtection="0">
      <alignment vertical="center"/>
    </xf>
    <xf numFmtId="0" fontId="138" fillId="31" borderId="934" applyNumberFormat="0" applyAlignment="0" applyProtection="0">
      <alignment vertical="center"/>
    </xf>
    <xf numFmtId="0" fontId="115" fillId="19" borderId="750" applyNumberFormat="0" applyAlignment="0" applyProtection="0">
      <alignment vertical="center"/>
    </xf>
    <xf numFmtId="0" fontId="118" fillId="8" borderId="1232" applyNumberFormat="0" applyAlignment="0" applyProtection="0">
      <alignment vertical="center"/>
    </xf>
    <xf numFmtId="0" fontId="118" fillId="8" borderId="1633" applyNumberFormat="0" applyAlignment="0" applyProtection="0">
      <alignment vertical="center"/>
    </xf>
    <xf numFmtId="0" fontId="138" fillId="31" borderId="1581" applyNumberFormat="0" applyAlignment="0" applyProtection="0">
      <alignment vertical="center"/>
    </xf>
    <xf numFmtId="0" fontId="118" fillId="31" borderId="1491" applyNumberFormat="0" applyAlignment="0" applyProtection="0">
      <alignment vertical="center"/>
    </xf>
    <xf numFmtId="0" fontId="50" fillId="0" borderId="672" applyNumberFormat="0" applyFill="0" applyAlignment="0" applyProtection="0">
      <alignment vertical="center"/>
    </xf>
    <xf numFmtId="0" fontId="77" fillId="0" borderId="1040">
      <alignment horizontal="left" vertical="center"/>
    </xf>
    <xf numFmtId="0" fontId="47" fillId="21" borderId="1055" applyNumberFormat="0" applyAlignment="0" applyProtection="0">
      <alignment vertical="center"/>
    </xf>
    <xf numFmtId="0" fontId="86" fillId="8" borderId="975" applyNumberFormat="0" applyAlignment="0" applyProtection="0"/>
    <xf numFmtId="0" fontId="77" fillId="0" borderId="695">
      <alignment horizontal="left" vertical="center"/>
    </xf>
    <xf numFmtId="0" fontId="115" fillId="19" borderId="778" applyNumberFormat="0" applyAlignment="0" applyProtection="0">
      <alignment vertical="center"/>
    </xf>
    <xf numFmtId="0" fontId="115" fillId="33" borderId="1503" applyNumberFormat="0" applyAlignment="0" applyProtection="0">
      <alignment vertical="center"/>
    </xf>
    <xf numFmtId="0" fontId="138" fillId="31" borderId="1085" applyNumberFormat="0" applyAlignment="0" applyProtection="0">
      <alignment vertical="center"/>
    </xf>
    <xf numFmtId="0" fontId="138" fillId="8" borderId="1078" applyNumberFormat="0" applyAlignment="0" applyProtection="0">
      <alignment vertical="center"/>
    </xf>
    <xf numFmtId="0" fontId="118" fillId="31" borderId="968" applyNumberFormat="0" applyAlignment="0" applyProtection="0">
      <alignment vertical="center"/>
    </xf>
    <xf numFmtId="0" fontId="47" fillId="21" borderId="917" applyNumberFormat="0" applyAlignment="0" applyProtection="0">
      <alignment vertical="center"/>
    </xf>
    <xf numFmtId="0" fontId="138" fillId="31" borderId="649" applyNumberFormat="0" applyAlignment="0" applyProtection="0">
      <alignment vertical="center"/>
    </xf>
    <xf numFmtId="0" fontId="118" fillId="8" borderId="1681" applyNumberFormat="0" applyAlignment="0" applyProtection="0">
      <alignment vertical="center"/>
    </xf>
    <xf numFmtId="0" fontId="95" fillId="8" borderId="1581" applyNumberFormat="0" applyAlignment="0" applyProtection="0"/>
    <xf numFmtId="0" fontId="118" fillId="8" borderId="1070" applyNumberFormat="0" applyAlignment="0" applyProtection="0">
      <alignment vertical="center"/>
    </xf>
    <xf numFmtId="0" fontId="138" fillId="31" borderId="1676" applyNumberFormat="0" applyAlignment="0" applyProtection="0">
      <alignment vertical="center"/>
    </xf>
    <xf numFmtId="0" fontId="115" fillId="33" borderId="1579" applyNumberFormat="0" applyAlignment="0" applyProtection="0">
      <alignment vertical="center"/>
    </xf>
    <xf numFmtId="0" fontId="115" fillId="19" borderId="1348" applyNumberFormat="0" applyAlignment="0" applyProtection="0">
      <alignment vertical="center"/>
    </xf>
    <xf numFmtId="0" fontId="138" fillId="8" borderId="779" applyNumberFormat="0" applyAlignment="0" applyProtection="0">
      <alignment vertical="center"/>
    </xf>
    <xf numFmtId="0" fontId="47" fillId="21" borderId="1146" applyNumberFormat="0" applyAlignment="0" applyProtection="0">
      <alignment vertical="center"/>
    </xf>
    <xf numFmtId="0" fontId="138" fillId="31" borderId="1641" applyNumberFormat="0" applyAlignment="0" applyProtection="0">
      <alignment vertical="center"/>
    </xf>
    <xf numFmtId="0" fontId="132" fillId="13" borderId="1542" applyNumberFormat="0" applyBorder="0" applyAlignment="0" applyProtection="0">
      <alignment vertical="center"/>
    </xf>
    <xf numFmtId="0" fontId="118" fillId="31" borderId="1579" applyNumberFormat="0" applyAlignment="0" applyProtection="0">
      <alignment vertical="center"/>
    </xf>
    <xf numFmtId="0" fontId="47" fillId="21" borderId="749" applyNumberFormat="0" applyAlignment="0" applyProtection="0">
      <alignment vertical="center"/>
    </xf>
    <xf numFmtId="0" fontId="40" fillId="21" borderId="1580" applyNumberFormat="0" applyAlignment="0" applyProtection="0"/>
    <xf numFmtId="0" fontId="115" fillId="33" borderId="1646" applyNumberFormat="0" applyAlignment="0" applyProtection="0">
      <alignment vertical="center"/>
    </xf>
    <xf numFmtId="0" fontId="115" fillId="19" borderId="1640" applyNumberFormat="0" applyAlignment="0" applyProtection="0">
      <alignment vertical="center"/>
    </xf>
    <xf numFmtId="0" fontId="118" fillId="31" borderId="1327" applyNumberFormat="0" applyAlignment="0" applyProtection="0">
      <alignment vertical="center"/>
    </xf>
    <xf numFmtId="10" fontId="72" fillId="13" borderId="1478" applyNumberFormat="0" applyBorder="0" applyAlignment="0" applyProtection="0"/>
    <xf numFmtId="0" fontId="138" fillId="8" borderId="726" applyNumberFormat="0" applyAlignment="0" applyProtection="0">
      <alignment vertical="center"/>
    </xf>
    <xf numFmtId="0" fontId="115" fillId="33" borderId="735" applyNumberFormat="0" applyAlignment="0" applyProtection="0">
      <alignment vertical="center"/>
    </xf>
    <xf numFmtId="0" fontId="118" fillId="8" borderId="718" applyNumberFormat="0" applyAlignment="0" applyProtection="0">
      <alignment vertical="center"/>
    </xf>
    <xf numFmtId="0" fontId="50" fillId="0" borderId="970" applyNumberFormat="0" applyFill="0" applyAlignment="0" applyProtection="0">
      <alignment vertical="center"/>
    </xf>
    <xf numFmtId="0" fontId="118" fillId="31" borderId="1348" applyNumberFormat="0" applyAlignment="0" applyProtection="0">
      <alignment vertical="center"/>
    </xf>
    <xf numFmtId="0" fontId="116" fillId="0" borderId="723">
      <alignment horizontal="left" vertical="center"/>
    </xf>
    <xf numFmtId="0" fontId="118" fillId="8" borderId="1327" applyNumberFormat="0" applyAlignment="0" applyProtection="0">
      <alignment vertical="center"/>
    </xf>
    <xf numFmtId="0" fontId="115" fillId="19" borderId="724" applyNumberFormat="0" applyAlignment="0" applyProtection="0">
      <alignment vertical="center"/>
    </xf>
    <xf numFmtId="0" fontId="86" fillId="31" borderId="1294" applyNumberFormat="0" applyAlignment="0" applyProtection="0"/>
    <xf numFmtId="0" fontId="138" fillId="8" borderId="990" applyNumberFormat="0" applyAlignment="0" applyProtection="0">
      <alignment vertical="center"/>
    </xf>
    <xf numFmtId="0" fontId="47" fillId="21" borderId="1347" applyNumberFormat="0" applyAlignment="0" applyProtection="0">
      <alignment vertical="center"/>
    </xf>
    <xf numFmtId="0" fontId="115" fillId="19" borderId="1294" applyNumberFormat="0" applyAlignment="0" applyProtection="0">
      <alignment vertical="center"/>
    </xf>
    <xf numFmtId="0" fontId="138" fillId="31" borderId="1018" applyNumberFormat="0" applyAlignment="0" applyProtection="0">
      <alignment vertical="center"/>
    </xf>
    <xf numFmtId="0" fontId="50" fillId="0" borderId="907" applyNumberFormat="0" applyFill="0" applyAlignment="0" applyProtection="0">
      <alignment vertical="center"/>
    </xf>
    <xf numFmtId="0" fontId="93" fillId="19" borderId="1544" applyNumberFormat="0" applyAlignment="0" applyProtection="0"/>
    <xf numFmtId="0" fontId="118" fillId="31" borderId="636" applyNumberFormat="0" applyAlignment="0" applyProtection="0">
      <alignment vertical="center"/>
    </xf>
    <xf numFmtId="0" fontId="50" fillId="0" borderId="1006" applyNumberFormat="0" applyFill="0" applyAlignment="0" applyProtection="0">
      <alignment vertical="center"/>
    </xf>
    <xf numFmtId="0" fontId="12" fillId="21" borderId="1591" applyNumberFormat="0" applyAlignment="0" applyProtection="0"/>
    <xf numFmtId="0" fontId="93" fillId="19" borderId="989" applyNumberFormat="0" applyAlignment="0" applyProtection="0"/>
    <xf numFmtId="0" fontId="47" fillId="21" borderId="1516" applyNumberFormat="0" applyAlignment="0" applyProtection="0">
      <alignment vertical="center"/>
    </xf>
    <xf numFmtId="0" fontId="118" fillId="8" borderId="1010" applyNumberFormat="0" applyAlignment="0" applyProtection="0">
      <alignment vertical="center"/>
    </xf>
    <xf numFmtId="0" fontId="200" fillId="33" borderId="1016" applyNumberFormat="0" applyAlignment="0" applyProtection="0"/>
    <xf numFmtId="0" fontId="138" fillId="8" borderId="1018" applyNumberFormat="0" applyAlignment="0" applyProtection="0">
      <alignment vertical="center"/>
    </xf>
    <xf numFmtId="0" fontId="118" fillId="8" borderId="1517" applyNumberFormat="0" applyAlignment="0" applyProtection="0">
      <alignment vertical="center"/>
    </xf>
    <xf numFmtId="0" fontId="138" fillId="31" borderId="1356" applyNumberFormat="0" applyAlignment="0" applyProtection="0">
      <alignment vertical="center"/>
    </xf>
    <xf numFmtId="0" fontId="115" fillId="19" borderId="1112" applyNumberFormat="0" applyAlignment="0" applyProtection="0">
      <alignment vertical="center"/>
    </xf>
    <xf numFmtId="0" fontId="77" fillId="0" borderId="1571">
      <alignment horizontal="left" vertical="center"/>
    </xf>
    <xf numFmtId="0" fontId="118" fillId="31" borderId="743" applyNumberFormat="0" applyAlignment="0" applyProtection="0">
      <alignment vertical="center"/>
    </xf>
    <xf numFmtId="0" fontId="178" fillId="31" borderId="724" applyNumberFormat="0" applyAlignment="0" applyProtection="0"/>
    <xf numFmtId="0" fontId="47" fillId="21" borderId="917" applyNumberFormat="0" applyAlignment="0" applyProtection="0">
      <alignment vertical="center"/>
    </xf>
    <xf numFmtId="0" fontId="50" fillId="0" borderId="766" applyNumberFormat="0" applyFill="0" applyAlignment="0" applyProtection="0">
      <alignment vertical="center"/>
    </xf>
    <xf numFmtId="0" fontId="118" fillId="8" borderId="1348" applyNumberFormat="0" applyAlignment="0" applyProtection="0">
      <alignment vertical="center"/>
    </xf>
    <xf numFmtId="0" fontId="118" fillId="8" borderId="1491" applyNumberFormat="0" applyAlignment="0" applyProtection="0">
      <alignment vertical="center"/>
    </xf>
    <xf numFmtId="0" fontId="93" fillId="33" borderId="1016" applyNumberFormat="0" applyAlignment="0" applyProtection="0"/>
    <xf numFmtId="0" fontId="50" fillId="0" borderId="721" applyNumberFormat="0" applyFill="0" applyAlignment="0" applyProtection="0">
      <alignment vertical="center"/>
    </xf>
    <xf numFmtId="0" fontId="138" fillId="31" borderId="726" applyNumberFormat="0" applyAlignment="0" applyProtection="0">
      <alignment vertical="center"/>
    </xf>
    <xf numFmtId="0" fontId="118" fillId="31" borderId="655" applyNumberFormat="0" applyAlignment="0" applyProtection="0">
      <alignment vertical="center"/>
    </xf>
    <xf numFmtId="0" fontId="118" fillId="31" borderId="1361" applyNumberFormat="0" applyAlignment="0" applyProtection="0">
      <alignment vertical="center"/>
    </xf>
    <xf numFmtId="0" fontId="118" fillId="8" borderId="1294" applyNumberFormat="0" applyAlignment="0" applyProtection="0">
      <alignment vertical="center"/>
    </xf>
    <xf numFmtId="0" fontId="212" fillId="0" borderId="1020" applyNumberFormat="0" applyFill="0" applyAlignment="0" applyProtection="0"/>
    <xf numFmtId="0" fontId="47" fillId="21" borderId="1632" applyNumberFormat="0" applyAlignment="0" applyProtection="0">
      <alignment vertical="center"/>
    </xf>
    <xf numFmtId="0" fontId="118" fillId="31" borderId="1294" applyNumberFormat="0" applyAlignment="0" applyProtection="0">
      <alignment vertical="center"/>
    </xf>
    <xf numFmtId="0" fontId="54" fillId="0" borderId="1534" applyNumberFormat="0" applyFill="0" applyAlignment="0" applyProtection="0"/>
    <xf numFmtId="0" fontId="138" fillId="31" borderId="1233" applyNumberFormat="0" applyAlignment="0" applyProtection="0">
      <alignment vertical="center"/>
    </xf>
    <xf numFmtId="0" fontId="212" fillId="0" borderId="1583" applyNumberFormat="0" applyFill="0" applyAlignment="0" applyProtection="0"/>
    <xf numFmtId="0" fontId="47" fillId="21" borderId="1017" applyNumberFormat="0" applyAlignment="0" applyProtection="0">
      <alignment vertical="center"/>
    </xf>
    <xf numFmtId="0" fontId="118" fillId="13" borderId="1491" applyNumberFormat="0" applyAlignment="0" applyProtection="0">
      <alignment vertical="center"/>
    </xf>
    <xf numFmtId="0" fontId="115" fillId="19" borderId="764" applyNumberFormat="0" applyAlignment="0" applyProtection="0">
      <alignment vertical="center"/>
    </xf>
    <xf numFmtId="0" fontId="118" fillId="13" borderId="1396" applyNumberFormat="0" applyAlignment="0" applyProtection="0">
      <alignment vertical="center"/>
    </xf>
    <xf numFmtId="0" fontId="118" fillId="31" borderId="1225" applyNumberFormat="0" applyAlignment="0" applyProtection="0">
      <alignment vertical="center"/>
    </xf>
    <xf numFmtId="0" fontId="118" fillId="31" borderId="1281" applyNumberFormat="0" applyAlignment="0" applyProtection="0">
      <alignment vertical="center"/>
    </xf>
    <xf numFmtId="0" fontId="50" fillId="0" borderId="1066" applyNumberFormat="0" applyFill="0" applyAlignment="0" applyProtection="0">
      <alignment vertical="center"/>
    </xf>
    <xf numFmtId="0" fontId="118" fillId="13" borderId="724" applyNumberFormat="0" applyAlignment="0" applyProtection="0">
      <alignment vertical="center"/>
    </xf>
    <xf numFmtId="0" fontId="138" fillId="31" borderId="627" applyNumberFormat="0" applyAlignment="0" applyProtection="0">
      <alignment vertical="center"/>
    </xf>
    <xf numFmtId="0" fontId="47" fillId="21" borderId="1632" applyNumberFormat="0" applyAlignment="0" applyProtection="0">
      <alignment vertical="center"/>
    </xf>
    <xf numFmtId="0" fontId="77" fillId="0" borderId="1258">
      <alignment horizontal="left" vertical="center"/>
    </xf>
    <xf numFmtId="0" fontId="138" fillId="31" borderId="1606" applyNumberFormat="0" applyAlignment="0" applyProtection="0">
      <alignment vertical="center"/>
    </xf>
    <xf numFmtId="0" fontId="118" fillId="13" borderId="968" applyNumberFormat="0" applyAlignment="0" applyProtection="0">
      <alignment vertical="center"/>
    </xf>
    <xf numFmtId="0" fontId="40" fillId="21" borderId="725" applyNumberFormat="0" applyAlignment="0" applyProtection="0"/>
    <xf numFmtId="0" fontId="47" fillId="21" borderId="742" applyNumberFormat="0" applyAlignment="0" applyProtection="0">
      <alignment vertical="center"/>
    </xf>
    <xf numFmtId="0" fontId="50" fillId="0" borderId="1330" applyNumberFormat="0" applyFill="0" applyAlignment="0" applyProtection="0">
      <alignment vertical="center"/>
    </xf>
    <xf numFmtId="0" fontId="86" fillId="8" borderId="1016" applyNumberFormat="0" applyAlignment="0" applyProtection="0"/>
    <xf numFmtId="0" fontId="138" fillId="8" borderId="955" applyNumberFormat="0" applyAlignment="0" applyProtection="0">
      <alignment vertical="center"/>
    </xf>
    <xf numFmtId="0" fontId="118" fillId="8" borderId="961" applyNumberFormat="0" applyAlignment="0" applyProtection="0">
      <alignment vertical="center"/>
    </xf>
    <xf numFmtId="0" fontId="47" fillId="21" borderId="1252" applyNumberFormat="0" applyAlignment="0" applyProtection="0">
      <alignment vertical="center"/>
    </xf>
    <xf numFmtId="0" fontId="118" fillId="31" borderId="1383" applyNumberFormat="0" applyAlignment="0" applyProtection="0">
      <alignment vertical="center"/>
    </xf>
    <xf numFmtId="0" fontId="138" fillId="31" borderId="1606" applyNumberFormat="0" applyAlignment="0" applyProtection="0">
      <alignment vertical="center"/>
    </xf>
    <xf numFmtId="0" fontId="115" fillId="33" borderId="1579" applyNumberFormat="0" applyAlignment="0" applyProtection="0">
      <alignment vertical="center"/>
    </xf>
    <xf numFmtId="0" fontId="118" fillId="13" borderId="921" applyNumberFormat="0" applyAlignment="0" applyProtection="0">
      <alignment vertical="center"/>
    </xf>
    <xf numFmtId="0" fontId="212" fillId="0" borderId="1298" applyNumberFormat="0" applyFill="0" applyAlignment="0" applyProtection="0"/>
    <xf numFmtId="0" fontId="50" fillId="0" borderId="685" applyNumberFormat="0" applyFill="0" applyAlignment="0" applyProtection="0">
      <alignment vertical="center"/>
    </xf>
    <xf numFmtId="0" fontId="138" fillId="31" borderId="1620" applyNumberFormat="0" applyAlignment="0" applyProtection="0">
      <alignment vertical="center"/>
    </xf>
    <xf numFmtId="0" fontId="138" fillId="31" borderId="663" applyNumberFormat="0" applyAlignment="0" applyProtection="0">
      <alignment vertical="center"/>
    </xf>
    <xf numFmtId="0" fontId="118" fillId="8" borderId="1598" applyNumberFormat="0" applyAlignment="0" applyProtection="0">
      <alignment vertical="center"/>
    </xf>
    <xf numFmtId="10" fontId="72" fillId="13" borderId="1644" applyNumberFormat="0" applyBorder="0" applyAlignment="0" applyProtection="0"/>
    <xf numFmtId="0" fontId="116" fillId="0" borderId="1332">
      <alignment horizontal="left" vertical="center"/>
    </xf>
    <xf numFmtId="0" fontId="93" fillId="33" borderId="724" applyNumberFormat="0" applyAlignment="0" applyProtection="0"/>
    <xf numFmtId="0" fontId="115" fillId="19" borderId="1661" applyNumberFormat="0" applyAlignment="0" applyProtection="0">
      <alignment vertical="center"/>
    </xf>
    <xf numFmtId="0" fontId="138" fillId="31" borderId="905" applyNumberFormat="0" applyAlignment="0" applyProtection="0">
      <alignment vertical="center"/>
    </xf>
    <xf numFmtId="0" fontId="47" fillId="21" borderId="967" applyNumberFormat="0" applyAlignment="0" applyProtection="0">
      <alignment vertical="center"/>
    </xf>
    <xf numFmtId="0" fontId="95" fillId="31" borderId="1296" applyNumberFormat="0" applyAlignment="0" applyProtection="0"/>
    <xf numFmtId="0" fontId="54" fillId="0" borderId="727" applyNumberFormat="0" applyFill="0" applyAlignment="0" applyProtection="0"/>
    <xf numFmtId="0" fontId="138" fillId="31" borderId="948" applyNumberFormat="0" applyAlignment="0" applyProtection="0">
      <alignment vertical="center"/>
    </xf>
    <xf numFmtId="0" fontId="47" fillId="21" borderId="1069" applyNumberFormat="0" applyAlignment="0" applyProtection="0">
      <alignment vertical="center"/>
    </xf>
    <xf numFmtId="0" fontId="50" fillId="0" borderId="1533" applyNumberFormat="0" applyFill="0" applyAlignment="0" applyProtection="0">
      <alignment vertical="center"/>
    </xf>
    <xf numFmtId="0" fontId="116" fillId="0" borderId="1258">
      <alignment horizontal="left" vertical="center"/>
    </xf>
    <xf numFmtId="0" fontId="54" fillId="0" borderId="1072" applyNumberFormat="0" applyFill="0" applyAlignment="0" applyProtection="0"/>
    <xf numFmtId="0" fontId="118" fillId="13" borderId="662" applyNumberFormat="0" applyAlignment="0" applyProtection="0">
      <alignment vertical="center"/>
    </xf>
    <xf numFmtId="0" fontId="115" fillId="19" borderId="648" applyNumberFormat="0" applyAlignment="0" applyProtection="0">
      <alignment vertical="center"/>
    </xf>
    <xf numFmtId="10" fontId="72" fillId="13" borderId="623" applyNumberFormat="0" applyBorder="0" applyAlignment="0" applyProtection="0"/>
    <xf numFmtId="0" fontId="50" fillId="0" borderId="1575" applyNumberFormat="0" applyFill="0" applyAlignment="0" applyProtection="0">
      <alignment vertical="center"/>
    </xf>
    <xf numFmtId="0" fontId="138" fillId="8" borderId="1226" applyNumberFormat="0" applyAlignment="0" applyProtection="0">
      <alignment vertical="center"/>
    </xf>
    <xf numFmtId="0" fontId="50" fillId="0" borderId="957" applyNumberFormat="0" applyFill="0" applyAlignment="0" applyProtection="0">
      <alignment vertical="center"/>
    </xf>
    <xf numFmtId="0" fontId="138" fillId="31" borderId="1113" applyNumberFormat="0" applyAlignment="0" applyProtection="0">
      <alignment vertical="center"/>
    </xf>
    <xf numFmtId="0" fontId="132" fillId="13" borderId="1074" applyNumberFormat="0" applyBorder="0" applyAlignment="0" applyProtection="0">
      <alignment vertical="center"/>
    </xf>
    <xf numFmtId="0" fontId="50" fillId="0" borderId="1677" applyNumberFormat="0" applyFill="0" applyAlignment="0" applyProtection="0">
      <alignment vertical="center"/>
    </xf>
    <xf numFmtId="0" fontId="138" fillId="31" borderId="627" applyNumberFormat="0" applyAlignment="0" applyProtection="0">
      <alignment vertical="center"/>
    </xf>
    <xf numFmtId="0" fontId="50" fillId="0" borderId="1006" applyNumberFormat="0" applyFill="0" applyAlignment="0" applyProtection="0">
      <alignment vertical="center"/>
    </xf>
    <xf numFmtId="0" fontId="50" fillId="0" borderId="1608" applyNumberFormat="0" applyFill="0" applyAlignment="0" applyProtection="0">
      <alignment vertical="center"/>
    </xf>
    <xf numFmtId="0" fontId="86" fillId="8" borderId="1538" applyNumberFormat="0" applyAlignment="0" applyProtection="0"/>
    <xf numFmtId="0" fontId="115" fillId="33" borderId="636" applyNumberFormat="0" applyAlignment="0" applyProtection="0">
      <alignment vertical="center"/>
    </xf>
    <xf numFmtId="0" fontId="118" fillId="8" borderId="1294" applyNumberFormat="0" applyAlignment="0" applyProtection="0">
      <alignment vertical="center"/>
    </xf>
    <xf numFmtId="0" fontId="118" fillId="31" borderId="1334" applyNumberFormat="0" applyAlignment="0" applyProtection="0">
      <alignment vertical="center"/>
    </xf>
    <xf numFmtId="0" fontId="118" fillId="31" borderId="1524" applyNumberFormat="0" applyAlignment="0" applyProtection="0">
      <alignment vertical="center"/>
    </xf>
    <xf numFmtId="0" fontId="118" fillId="13" borderId="954" applyNumberFormat="0" applyAlignment="0" applyProtection="0">
      <alignment vertical="center"/>
    </xf>
    <xf numFmtId="0" fontId="50" fillId="0" borderId="914" applyNumberFormat="0" applyFill="0" applyAlignment="0" applyProtection="0">
      <alignment vertical="center"/>
    </xf>
    <xf numFmtId="0" fontId="118" fillId="8" borderId="904" applyNumberFormat="0" applyAlignment="0" applyProtection="0">
      <alignment vertical="center"/>
    </xf>
    <xf numFmtId="0" fontId="115" fillId="19" borderId="975" applyNumberFormat="0" applyAlignment="0" applyProtection="0">
      <alignment vertical="center"/>
    </xf>
    <xf numFmtId="0" fontId="138" fillId="31" borderId="1328" applyNumberFormat="0" applyAlignment="0" applyProtection="0">
      <alignment vertical="center"/>
    </xf>
    <xf numFmtId="0" fontId="118" fillId="8" borderId="1225" applyNumberFormat="0" applyAlignment="0" applyProtection="0">
      <alignment vertical="center"/>
    </xf>
    <xf numFmtId="0" fontId="54" fillId="0" borderId="753" applyNumberFormat="0" applyFill="0" applyAlignment="0" applyProtection="0"/>
    <xf numFmtId="0" fontId="138" fillId="31" borderId="1613" applyNumberFormat="0" applyAlignment="0" applyProtection="0">
      <alignment vertical="center"/>
    </xf>
    <xf numFmtId="0" fontId="118" fillId="8" borderId="1566" applyNumberFormat="0" applyAlignment="0" applyProtection="0">
      <alignment vertical="center"/>
    </xf>
    <xf numFmtId="0" fontId="50" fillId="0" borderId="678" applyNumberFormat="0" applyFill="0" applyAlignment="0" applyProtection="0">
      <alignment vertical="center"/>
    </xf>
    <xf numFmtId="0" fontId="118" fillId="13" borderId="1042" applyNumberFormat="0" applyAlignment="0" applyProtection="0">
      <alignment vertical="center"/>
    </xf>
    <xf numFmtId="0" fontId="118" fillId="13" borderId="1626" applyNumberFormat="0" applyAlignment="0" applyProtection="0">
      <alignment vertical="center"/>
    </xf>
    <xf numFmtId="0" fontId="138" fillId="31" borderId="691" applyNumberFormat="0" applyAlignment="0" applyProtection="0">
      <alignment vertical="center"/>
    </xf>
    <xf numFmtId="0" fontId="115" fillId="19" borderId="1646" applyNumberFormat="0" applyAlignment="0" applyProtection="0">
      <alignment vertical="center"/>
    </xf>
    <xf numFmtId="0" fontId="50" fillId="0" borderId="1072" applyNumberFormat="0" applyFill="0" applyAlignment="0" applyProtection="0">
      <alignment vertical="center"/>
    </xf>
    <xf numFmtId="10" fontId="72" fillId="13" borderId="1081" applyNumberFormat="0" applyBorder="0" applyAlignment="0" applyProtection="0"/>
    <xf numFmtId="0" fontId="50" fillId="0" borderId="1379" applyNumberFormat="0" applyFill="0" applyAlignment="0" applyProtection="0">
      <alignment vertical="center"/>
    </xf>
    <xf numFmtId="0" fontId="138" fillId="31" borderId="649" applyNumberFormat="0" applyAlignment="0" applyProtection="0">
      <alignment vertical="center"/>
    </xf>
    <xf numFmtId="0" fontId="50" fillId="0" borderId="1065" applyNumberFormat="0" applyFill="0" applyAlignment="0" applyProtection="0">
      <alignment vertical="center"/>
    </xf>
    <xf numFmtId="0" fontId="54" fillId="0" borderId="1020" applyNumberFormat="0" applyFill="0" applyAlignment="0" applyProtection="0"/>
    <xf numFmtId="0" fontId="50" fillId="0" borderId="913" applyNumberFormat="0" applyFill="0" applyAlignment="0" applyProtection="0">
      <alignment vertical="center"/>
    </xf>
    <xf numFmtId="0" fontId="132" fillId="13" borderId="908" applyNumberFormat="0" applyBorder="0" applyAlignment="0" applyProtection="0">
      <alignment vertical="center"/>
    </xf>
    <xf numFmtId="0" fontId="138" fillId="31" borderId="1043" applyNumberFormat="0" applyAlignment="0" applyProtection="0">
      <alignment vertical="center"/>
    </xf>
    <xf numFmtId="0" fontId="118" fillId="8" borderId="1147" applyNumberFormat="0" applyAlignment="0" applyProtection="0">
      <alignment vertical="center"/>
    </xf>
    <xf numFmtId="0" fontId="132" fillId="13" borderId="1507" applyNumberFormat="0" applyBorder="0" applyAlignment="0" applyProtection="0">
      <alignment vertical="center"/>
    </xf>
    <xf numFmtId="0" fontId="118" fillId="31" borderId="1274" applyNumberFormat="0" applyAlignment="0" applyProtection="0">
      <alignment vertical="center"/>
    </xf>
    <xf numFmtId="0" fontId="132" fillId="13" borderId="1644" applyNumberFormat="0" applyBorder="0" applyAlignment="0" applyProtection="0">
      <alignment vertical="center"/>
    </xf>
    <xf numFmtId="0" fontId="54" fillId="0" borderId="767" applyNumberFormat="0" applyFill="0" applyAlignment="0" applyProtection="0"/>
    <xf numFmtId="0" fontId="95" fillId="31" borderId="1773" applyNumberFormat="0" applyAlignment="0" applyProtection="0"/>
    <xf numFmtId="0" fontId="118" fillId="8" borderId="1232" applyNumberFormat="0" applyAlignment="0" applyProtection="0">
      <alignment vertical="center"/>
    </xf>
    <xf numFmtId="0" fontId="172" fillId="8" borderId="726" applyNumberFormat="0" applyAlignment="0" applyProtection="0"/>
    <xf numFmtId="0" fontId="138" fillId="8" borderId="1592" applyNumberFormat="0" applyAlignment="0" applyProtection="0">
      <alignment vertical="center"/>
    </xf>
    <xf numFmtId="0" fontId="115" fillId="33" borderId="989" applyNumberFormat="0" applyAlignment="0" applyProtection="0">
      <alignment vertical="center"/>
    </xf>
    <xf numFmtId="0" fontId="50" fillId="0" borderId="1365" applyNumberFormat="0" applyFill="0" applyAlignment="0" applyProtection="0">
      <alignment vertical="center"/>
    </xf>
    <xf numFmtId="0" fontId="118" fillId="8" borderId="1491" applyNumberFormat="0" applyAlignment="0" applyProtection="0">
      <alignment vertical="center"/>
    </xf>
    <xf numFmtId="0" fontId="138" fillId="31" borderId="1440" applyNumberFormat="0" applyAlignment="0" applyProtection="0">
      <alignment vertical="center"/>
    </xf>
    <xf numFmtId="0" fontId="118" fillId="8" borderId="947" applyNumberFormat="0" applyAlignment="0" applyProtection="0">
      <alignment vertical="center"/>
    </xf>
    <xf numFmtId="0" fontId="50" fillId="0" borderId="1561" applyNumberFormat="0" applyFill="0" applyAlignment="0" applyProtection="0">
      <alignment vertical="center"/>
    </xf>
    <xf numFmtId="0" fontId="93" fillId="19" borderId="1334" applyNumberFormat="0" applyAlignment="0" applyProtection="0"/>
    <xf numFmtId="0" fontId="95" fillId="8" borderId="1546" applyNumberFormat="0" applyAlignment="0" applyProtection="0"/>
    <xf numFmtId="0" fontId="118" fillId="31" borderId="1710" applyNumberFormat="0" applyAlignment="0" applyProtection="0">
      <alignment vertical="center"/>
    </xf>
    <xf numFmtId="0" fontId="138" fillId="31" borderId="1539" applyNumberFormat="0" applyAlignment="0" applyProtection="0">
      <alignment vertical="center"/>
    </xf>
    <xf numFmtId="0" fontId="118" fillId="31" borderId="1675" applyNumberFormat="0" applyAlignment="0" applyProtection="0">
      <alignment vertical="center"/>
    </xf>
    <xf numFmtId="0" fontId="138" fillId="8" borderId="1581" applyNumberFormat="0" applyAlignment="0" applyProtection="0">
      <alignment vertical="center"/>
    </xf>
    <xf numFmtId="0" fontId="118" fillId="31" borderId="1598" applyNumberFormat="0" applyAlignment="0" applyProtection="0">
      <alignment vertical="center"/>
    </xf>
    <xf numFmtId="0" fontId="138" fillId="31" borderId="751" applyNumberFormat="0" applyAlignment="0" applyProtection="0">
      <alignment vertical="center"/>
    </xf>
    <xf numFmtId="0" fontId="47" fillId="21" borderId="1069" applyNumberFormat="0" applyAlignment="0" applyProtection="0">
      <alignment vertical="center"/>
    </xf>
    <xf numFmtId="0" fontId="86" fillId="8" borderId="940" applyNumberFormat="0" applyAlignment="0" applyProtection="0"/>
    <xf numFmtId="0" fontId="47" fillId="21" borderId="1702" applyNumberFormat="0" applyAlignment="0" applyProtection="0">
      <alignment vertical="center"/>
    </xf>
    <xf numFmtId="0" fontId="118" fillId="8" borderId="1361" applyNumberFormat="0" applyAlignment="0" applyProtection="0">
      <alignment vertical="center"/>
    </xf>
    <xf numFmtId="0" fontId="138" fillId="8" borderId="627" applyNumberFormat="0" applyAlignment="0" applyProtection="0">
      <alignment vertical="center"/>
    </xf>
    <xf numFmtId="0" fontId="138" fillId="8" borderId="705" applyNumberFormat="0" applyAlignment="0" applyProtection="0">
      <alignment vertical="center"/>
    </xf>
    <xf numFmtId="0" fontId="86" fillId="8" borderId="785" applyNumberFormat="0" applyAlignment="0" applyProtection="0"/>
    <xf numFmtId="0" fontId="12" fillId="21" borderId="1111" applyNumberFormat="0" applyAlignment="0" applyProtection="0"/>
    <xf numFmtId="0" fontId="115" fillId="33" borderId="711" applyNumberFormat="0" applyAlignment="0" applyProtection="0">
      <alignment vertical="center"/>
    </xf>
    <xf numFmtId="0" fontId="50" fillId="0" borderId="679" applyNumberFormat="0" applyFill="0" applyAlignment="0" applyProtection="0">
      <alignment vertical="center"/>
    </xf>
    <xf numFmtId="0" fontId="115" fillId="19" borderId="1274" applyNumberFormat="0" applyAlignment="0" applyProtection="0">
      <alignment vertical="center"/>
    </xf>
    <xf numFmtId="0" fontId="50" fillId="0" borderId="629" applyNumberFormat="0" applyFill="0" applyAlignment="0" applyProtection="0">
      <alignment vertical="center"/>
    </xf>
    <xf numFmtId="0" fontId="47" fillId="21" borderId="1495" applyNumberFormat="0" applyAlignment="0" applyProtection="0">
      <alignment vertical="center"/>
    </xf>
    <xf numFmtId="0" fontId="50" fillId="0" borderId="914" applyNumberFormat="0" applyFill="0" applyAlignment="0" applyProtection="0">
      <alignment vertical="center"/>
    </xf>
    <xf numFmtId="0" fontId="50" fillId="0" borderId="970" applyNumberFormat="0" applyFill="0" applyAlignment="0" applyProtection="0">
      <alignment vertical="center"/>
    </xf>
    <xf numFmtId="0" fontId="118" fillId="8" borderId="904" applyNumberFormat="0" applyAlignment="0" applyProtection="0">
      <alignment vertical="center"/>
    </xf>
    <xf numFmtId="0" fontId="115" fillId="19" borderId="940" applyNumberFormat="0" applyAlignment="0" applyProtection="0">
      <alignment vertical="center"/>
    </xf>
    <xf numFmtId="0" fontId="50" fillId="0" borderId="1005" applyNumberFormat="0" applyFill="0" applyAlignment="0" applyProtection="0">
      <alignment vertical="center"/>
    </xf>
    <xf numFmtId="0" fontId="115" fillId="33" borderId="1016" applyNumberFormat="0" applyAlignment="0" applyProtection="0">
      <alignment vertical="center"/>
    </xf>
    <xf numFmtId="0" fontId="118" fillId="31" borderId="750" applyNumberFormat="0" applyAlignment="0" applyProtection="0">
      <alignment vertical="center"/>
    </xf>
    <xf numFmtId="0" fontId="138" fillId="31" borderId="1233" applyNumberFormat="0" applyAlignment="0" applyProtection="0">
      <alignment vertical="center"/>
    </xf>
    <xf numFmtId="0" fontId="132" fillId="13" borderId="1060" applyNumberFormat="0" applyBorder="0" applyAlignment="0" applyProtection="0">
      <alignment vertical="center"/>
    </xf>
    <xf numFmtId="0" fontId="95" fillId="8" borderId="1532" applyNumberFormat="0" applyAlignment="0" applyProtection="0"/>
    <xf numFmtId="0" fontId="47" fillId="21" borderId="1069" applyNumberFormat="0" applyAlignment="0" applyProtection="0">
      <alignment vertical="center"/>
    </xf>
    <xf numFmtId="0" fontId="118" fillId="8" borderId="648" applyNumberFormat="0" applyAlignment="0" applyProtection="0">
      <alignment vertical="center"/>
    </xf>
    <xf numFmtId="0" fontId="47" fillId="21" borderId="717" applyNumberFormat="0" applyAlignment="0" applyProtection="0">
      <alignment vertical="center"/>
    </xf>
    <xf numFmtId="0" fontId="118" fillId="8" borderId="1383" applyNumberFormat="0" applyAlignment="0" applyProtection="0">
      <alignment vertical="center"/>
    </xf>
    <xf numFmtId="0" fontId="132" fillId="13" borderId="1081" applyNumberFormat="0" applyBorder="0" applyAlignment="0" applyProtection="0">
      <alignment vertical="center"/>
    </xf>
    <xf numFmtId="0" fontId="54" fillId="0" borderId="1211" applyNumberFormat="0" applyFill="0" applyAlignment="0" applyProtection="0"/>
    <xf numFmtId="0" fontId="54" fillId="0" borderId="1351" applyNumberFormat="0" applyFill="0" applyAlignment="0" applyProtection="0"/>
    <xf numFmtId="0" fontId="172" fillId="8" borderId="1018" applyNumberFormat="0" applyAlignment="0" applyProtection="0"/>
    <xf numFmtId="0" fontId="47" fillId="21" borderId="1487" applyNumberFormat="0" applyAlignment="0" applyProtection="0">
      <alignment vertical="center"/>
    </xf>
    <xf numFmtId="0" fontId="138" fillId="8" borderId="1511" applyNumberFormat="0" applyAlignment="0" applyProtection="0">
      <alignment vertical="center"/>
    </xf>
    <xf numFmtId="0" fontId="118" fillId="31" borderId="1538" applyNumberFormat="0" applyAlignment="0" applyProtection="0">
      <alignment vertical="center"/>
    </xf>
    <xf numFmtId="0" fontId="138" fillId="31" borderId="1064" applyNumberFormat="0" applyAlignment="0" applyProtection="0">
      <alignment vertical="center"/>
    </xf>
    <xf numFmtId="0" fontId="50" fillId="0" borderId="1601" applyNumberFormat="0" applyFill="0" applyAlignment="0" applyProtection="0">
      <alignment vertical="center"/>
    </xf>
    <xf numFmtId="0" fontId="138" fillId="31" borderId="758" applyNumberFormat="0" applyAlignment="0" applyProtection="0">
      <alignment vertical="center"/>
    </xf>
    <xf numFmtId="0" fontId="118" fillId="8" borderId="771" applyNumberFormat="0" applyAlignment="0" applyProtection="0">
      <alignment vertical="center"/>
    </xf>
    <xf numFmtId="0" fontId="86" fillId="8" borderId="1083" applyNumberFormat="0" applyAlignment="0" applyProtection="0"/>
    <xf numFmtId="0" fontId="86" fillId="31" borderId="1538" applyNumberFormat="0" applyAlignment="0" applyProtection="0"/>
    <xf numFmtId="10" fontId="72" fillId="13" borderId="972" applyNumberFormat="0" applyBorder="0" applyAlignment="0" applyProtection="0"/>
    <xf numFmtId="0" fontId="50" fillId="0" borderId="752" applyNumberFormat="0" applyFill="0" applyAlignment="0" applyProtection="0">
      <alignment vertical="center"/>
    </xf>
    <xf numFmtId="0" fontId="118" fillId="8" borderId="1070" applyNumberFormat="0" applyAlignment="0" applyProtection="0">
      <alignment vertical="center"/>
    </xf>
    <xf numFmtId="0" fontId="115" fillId="33" borderId="1355" applyNumberFormat="0" applyAlignment="0" applyProtection="0">
      <alignment vertical="center"/>
    </xf>
    <xf numFmtId="0" fontId="116" fillId="0" borderId="1666">
      <alignment horizontal="left" vertical="center"/>
    </xf>
    <xf numFmtId="0" fontId="86" fillId="44" borderId="1294" applyNumberFormat="0" applyAlignment="0" applyProtection="0"/>
    <xf numFmtId="0" fontId="118" fillId="8" borderId="1232" applyNumberFormat="0" applyAlignment="0" applyProtection="0">
      <alignment vertical="center"/>
    </xf>
    <xf numFmtId="0" fontId="115" fillId="19" borderId="1396" applyNumberFormat="0" applyAlignment="0" applyProtection="0">
      <alignment vertical="center"/>
    </xf>
    <xf numFmtId="0" fontId="118" fillId="31" borderId="1010" applyNumberFormat="0" applyAlignment="0" applyProtection="0">
      <alignment vertical="center"/>
    </xf>
    <xf numFmtId="0" fontId="115" fillId="33" borderId="676" applyNumberFormat="0" applyAlignment="0" applyProtection="0">
      <alignment vertical="center"/>
    </xf>
    <xf numFmtId="0" fontId="50" fillId="0" borderId="665" applyNumberFormat="0" applyFill="0" applyAlignment="0" applyProtection="0">
      <alignment vertical="center"/>
    </xf>
    <xf numFmtId="0" fontId="50" fillId="0" borderId="651" applyNumberFormat="0" applyFill="0" applyAlignment="0" applyProtection="0">
      <alignment vertical="center"/>
    </xf>
    <xf numFmtId="0" fontId="138" fillId="31" borderId="1335" applyNumberFormat="0" applyAlignment="0" applyProtection="0">
      <alignment vertical="center"/>
    </xf>
    <xf numFmtId="0" fontId="118" fillId="31" borderId="1612" applyNumberFormat="0" applyAlignment="0" applyProtection="0">
      <alignment vertical="center"/>
    </xf>
    <xf numFmtId="0" fontId="138" fillId="8" borderId="1606" applyNumberFormat="0" applyAlignment="0" applyProtection="0">
      <alignment vertical="center"/>
    </xf>
    <xf numFmtId="0" fontId="138" fillId="8" borderId="627" applyNumberFormat="0" applyAlignment="0" applyProtection="0">
      <alignment vertical="center"/>
    </xf>
    <xf numFmtId="0" fontId="93" fillId="19" borderId="1355" applyNumberFormat="0" applyAlignment="0" applyProtection="0"/>
    <xf numFmtId="0" fontId="54" fillId="0" borderId="906" applyNumberFormat="0" applyFill="0" applyAlignment="0" applyProtection="0"/>
    <xf numFmtId="0" fontId="95" fillId="8" borderId="726" applyNumberFormat="0" applyAlignment="0" applyProtection="0"/>
    <xf numFmtId="0" fontId="115" fillId="19" borderId="1724" applyNumberFormat="0" applyAlignment="0" applyProtection="0">
      <alignment vertical="center"/>
    </xf>
    <xf numFmtId="0" fontId="138" fillId="31" borderId="1011" applyNumberFormat="0" applyAlignment="0" applyProtection="0">
      <alignment vertical="center"/>
    </xf>
    <xf numFmtId="0" fontId="93" fillId="33" borderId="1579" applyNumberFormat="0" applyAlignment="0" applyProtection="0"/>
    <xf numFmtId="0" fontId="118" fillId="8" borderId="1294" applyNumberFormat="0" applyAlignment="0" applyProtection="0">
      <alignment vertical="center"/>
    </xf>
    <xf numFmtId="0" fontId="115" fillId="33" borderId="743" applyNumberFormat="0" applyAlignment="0" applyProtection="0">
      <alignment vertical="center"/>
    </xf>
    <xf numFmtId="0" fontId="138" fillId="31" borderId="1018" applyNumberFormat="0" applyAlignment="0" applyProtection="0">
      <alignment vertical="center"/>
    </xf>
    <xf numFmtId="0" fontId="50" fillId="0" borderId="1297" applyNumberFormat="0" applyFill="0" applyAlignment="0" applyProtection="0">
      <alignment vertical="center"/>
    </xf>
    <xf numFmtId="0" fontId="50" fillId="0" borderId="728" applyNumberFormat="0" applyFill="0" applyAlignment="0" applyProtection="0">
      <alignment vertical="center"/>
    </xf>
    <xf numFmtId="0" fontId="138" fillId="31" borderId="698" applyNumberFormat="0" applyAlignment="0" applyProtection="0">
      <alignment vertical="center"/>
    </xf>
    <xf numFmtId="0" fontId="115" fillId="33" borderId="904" applyNumberFormat="0" applyAlignment="0" applyProtection="0">
      <alignment vertical="center"/>
    </xf>
    <xf numFmtId="0" fontId="116" fillId="0" borderId="1089">
      <alignment horizontal="left" vertical="center"/>
    </xf>
    <xf numFmtId="0" fontId="118" fillId="8" borderId="1517" applyNumberFormat="0" applyAlignment="0" applyProtection="0">
      <alignment vertical="center"/>
    </xf>
    <xf numFmtId="0" fontId="50" fillId="0" borderId="1086" applyNumberFormat="0" applyFill="0" applyAlignment="0" applyProtection="0">
      <alignment vertical="center"/>
    </xf>
    <xf numFmtId="0" fontId="115" fillId="19" borderId="933" applyNumberFormat="0" applyAlignment="0" applyProtection="0">
      <alignment vertical="center"/>
    </xf>
    <xf numFmtId="0" fontId="77" fillId="0" borderId="646">
      <alignment horizontal="left" vertical="center"/>
    </xf>
    <xf numFmtId="0" fontId="118" fillId="8" borderId="636" applyNumberFormat="0" applyAlignment="0" applyProtection="0">
      <alignment vertical="center"/>
    </xf>
    <xf numFmtId="0" fontId="138" fillId="31" borderId="656" applyNumberFormat="0" applyAlignment="0" applyProtection="0">
      <alignment vertical="center"/>
    </xf>
    <xf numFmtId="0" fontId="50" fillId="0" borderId="1540" applyNumberFormat="0" applyFill="0" applyAlignment="0" applyProtection="0">
      <alignment vertical="center"/>
    </xf>
    <xf numFmtId="0" fontId="118" fillId="8" borderId="968" applyNumberFormat="0" applyAlignment="0" applyProtection="0">
      <alignment vertical="center"/>
    </xf>
    <xf numFmtId="0" fontId="118" fillId="31" borderId="1070" applyNumberFormat="0" applyAlignment="0" applyProtection="0">
      <alignment vertical="center"/>
    </xf>
    <xf numFmtId="0" fontId="116" fillId="0" borderId="1624">
      <alignment horizontal="left" vertical="center"/>
    </xf>
    <xf numFmtId="0" fontId="138" fillId="8" borderId="934" applyNumberFormat="0" applyAlignment="0" applyProtection="0">
      <alignment vertical="center"/>
    </xf>
    <xf numFmtId="0" fontId="138" fillId="31" borderId="765" applyNumberFormat="0" applyAlignment="0" applyProtection="0">
      <alignment vertical="center"/>
    </xf>
    <xf numFmtId="0" fontId="132" fillId="13" borderId="623" applyNumberFormat="0" applyBorder="0" applyAlignment="0" applyProtection="0">
      <alignment vertical="center"/>
    </xf>
    <xf numFmtId="0" fontId="105" fillId="48" borderId="623">
      <alignment horizontal="left" vertical="center"/>
    </xf>
    <xf numFmtId="0" fontId="118" fillId="8" borderId="1361" applyNumberFormat="0" applyAlignment="0" applyProtection="0">
      <alignment vertical="center"/>
    </xf>
    <xf numFmtId="0" fontId="118" fillId="31" borderId="1016" applyNumberFormat="0" applyAlignment="0" applyProtection="0">
      <alignment vertical="center"/>
    </xf>
    <xf numFmtId="0" fontId="50" fillId="0" borderId="1379" applyNumberFormat="0" applyFill="0" applyAlignment="0" applyProtection="0">
      <alignment vertical="center"/>
    </xf>
    <xf numFmtId="0" fontId="118" fillId="31" borderId="764" applyNumberFormat="0" applyAlignment="0" applyProtection="0">
      <alignment vertical="center"/>
    </xf>
    <xf numFmtId="0" fontId="95" fillId="31" borderId="990" applyNumberFormat="0" applyAlignment="0" applyProtection="0"/>
    <xf numFmtId="0" fontId="95" fillId="31" borderId="905" applyNumberFormat="0" applyAlignment="0" applyProtection="0"/>
    <xf numFmtId="0" fontId="47" fillId="21" borderId="725" applyNumberFormat="0" applyAlignment="0" applyProtection="0">
      <alignment vertical="center"/>
    </xf>
    <xf numFmtId="0" fontId="138" fillId="8" borderId="737" applyNumberFormat="0" applyAlignment="0" applyProtection="0">
      <alignment vertical="center"/>
    </xf>
    <xf numFmtId="0" fontId="95" fillId="31" borderId="1018" applyNumberFormat="0" applyAlignment="0" applyProtection="0"/>
    <xf numFmtId="0" fontId="118" fillId="8" borderId="1239" applyNumberFormat="0" applyAlignment="0" applyProtection="0">
      <alignment vertical="center"/>
    </xf>
    <xf numFmtId="0" fontId="50" fillId="0" borderId="1019" applyNumberFormat="0" applyFill="0" applyAlignment="0" applyProtection="0">
      <alignment vertical="center"/>
    </xf>
    <xf numFmtId="0" fontId="115" fillId="33" borderId="704" applyNumberFormat="0" applyAlignment="0" applyProtection="0">
      <alignment vertical="center"/>
    </xf>
    <xf numFmtId="0" fontId="50" fillId="0" borderId="1248" applyNumberFormat="0" applyFill="0" applyAlignment="0" applyProtection="0">
      <alignment vertical="center"/>
    </xf>
    <xf numFmtId="0" fontId="115" fillId="33" borderId="1517" applyNumberFormat="0" applyAlignment="0" applyProtection="0">
      <alignment vertical="center"/>
    </xf>
    <xf numFmtId="0" fontId="115" fillId="33" borderId="724" applyNumberFormat="0" applyAlignment="0" applyProtection="0">
      <alignment vertical="center"/>
    </xf>
    <xf numFmtId="0" fontId="118" fillId="31" borderId="1259" applyNumberFormat="0" applyAlignment="0" applyProtection="0">
      <alignment vertical="center"/>
    </xf>
    <xf numFmtId="0" fontId="116" fillId="0" borderId="723">
      <alignment horizontal="left" vertical="center"/>
    </xf>
    <xf numFmtId="0" fontId="132" fillId="13" borderId="623" applyNumberFormat="0" applyBorder="0" applyAlignment="0" applyProtection="0">
      <alignment vertical="center"/>
    </xf>
    <xf numFmtId="0" fontId="115" fillId="19" borderId="764" applyNumberFormat="0" applyAlignment="0" applyProtection="0">
      <alignment vertical="center"/>
    </xf>
    <xf numFmtId="0" fontId="115" fillId="19" borderId="1246" applyNumberFormat="0" applyAlignment="0" applyProtection="0">
      <alignment vertical="center"/>
    </xf>
    <xf numFmtId="0" fontId="115" fillId="33" borderId="1294" applyNumberFormat="0" applyAlignment="0" applyProtection="0">
      <alignment vertical="center"/>
    </xf>
    <xf numFmtId="0" fontId="118" fillId="8" borderId="1376" applyNumberFormat="0" applyAlignment="0" applyProtection="0">
      <alignment vertical="center"/>
    </xf>
    <xf numFmtId="0" fontId="47" fillId="21" borderId="1495" applyNumberFormat="0" applyAlignment="0" applyProtection="0">
      <alignment vertical="center"/>
    </xf>
    <xf numFmtId="0" fontId="138" fillId="8" borderId="1581" applyNumberFormat="0" applyAlignment="0" applyProtection="0">
      <alignment vertical="center"/>
    </xf>
    <xf numFmtId="0" fontId="40" fillId="21" borderId="725" applyNumberFormat="0" applyAlignment="0" applyProtection="0"/>
    <xf numFmtId="0" fontId="93" fillId="33" borderId="1590" applyNumberFormat="0" applyAlignment="0" applyProtection="0"/>
    <xf numFmtId="0" fontId="95" fillId="8" borderId="1488" applyNumberFormat="0" applyAlignment="0" applyProtection="0"/>
    <xf numFmtId="0" fontId="138" fillId="8" borderId="1581" applyNumberFormat="0" applyAlignment="0" applyProtection="0">
      <alignment vertical="center"/>
    </xf>
    <xf numFmtId="0" fontId="138" fillId="8" borderId="751" applyNumberFormat="0" applyAlignment="0" applyProtection="0">
      <alignment vertical="center"/>
    </xf>
    <xf numFmtId="0" fontId="86" fillId="31" borderId="1112" applyNumberFormat="0" applyAlignment="0" applyProtection="0"/>
    <xf numFmtId="0" fontId="118" fillId="31" borderId="1675" applyNumberFormat="0" applyAlignment="0" applyProtection="0">
      <alignment vertical="center"/>
    </xf>
    <xf numFmtId="0" fontId="40" fillId="21" borderId="1017" applyNumberFormat="0" applyAlignment="0" applyProtection="0"/>
    <xf numFmtId="0" fontId="138" fillId="8" borderId="1356" applyNumberFormat="0" applyAlignment="0" applyProtection="0">
      <alignment vertical="center"/>
    </xf>
    <xf numFmtId="0" fontId="47" fillId="21" borderId="1653" applyNumberFormat="0" applyAlignment="0" applyProtection="0">
      <alignment vertical="center"/>
    </xf>
    <xf numFmtId="0" fontId="47" fillId="21" borderId="725" applyNumberFormat="0" applyAlignment="0" applyProtection="0">
      <alignment vertical="center"/>
    </xf>
    <xf numFmtId="0" fontId="95" fillId="8" borderId="1641" applyNumberFormat="0" applyAlignment="0" applyProtection="0"/>
    <xf numFmtId="10" fontId="72" fillId="13" borderId="979" applyNumberFormat="0" applyBorder="0" applyAlignment="0" applyProtection="0"/>
    <xf numFmtId="0" fontId="118" fillId="13" borderId="1105" applyNumberFormat="0" applyAlignment="0" applyProtection="0">
      <alignment vertical="center"/>
    </xf>
    <xf numFmtId="0" fontId="118" fillId="31" borderId="1147" applyNumberFormat="0" applyAlignment="0" applyProtection="0">
      <alignment vertical="center"/>
    </xf>
    <xf numFmtId="0" fontId="86" fillId="31" borderId="1016" applyNumberFormat="0" applyAlignment="0" applyProtection="0"/>
    <xf numFmtId="0" fontId="12" fillId="21" borderId="675" applyNumberFormat="0" applyAlignment="0" applyProtection="0"/>
    <xf numFmtId="0" fontId="132" fillId="13" borderId="1478" applyNumberFormat="0" applyBorder="0" applyAlignment="0" applyProtection="0">
      <alignment vertical="center"/>
    </xf>
    <xf numFmtId="0" fontId="93" fillId="33" borderId="724" applyNumberFormat="0" applyAlignment="0" applyProtection="0"/>
    <xf numFmtId="0" fontId="93" fillId="33" borderId="1294" applyNumberFormat="0" applyAlignment="0" applyProtection="0"/>
    <xf numFmtId="0" fontId="116" fillId="0" borderId="1061">
      <alignment horizontal="left" vertical="center"/>
    </xf>
    <xf numFmtId="0" fontId="50" fillId="0" borderId="1297" applyNumberFormat="0" applyFill="0" applyAlignment="0" applyProtection="0">
      <alignment vertical="center"/>
    </xf>
    <xf numFmtId="0" fontId="86" fillId="8" borderId="1361" applyNumberFormat="0" applyAlignment="0" applyProtection="0"/>
    <xf numFmtId="0" fontId="50" fillId="0" borderId="1663" applyNumberFormat="0" applyFill="0" applyAlignment="0" applyProtection="0">
      <alignment vertical="center"/>
    </xf>
    <xf numFmtId="0" fontId="138" fillId="8" borderId="765" applyNumberFormat="0" applyAlignment="0" applyProtection="0">
      <alignment vertical="center"/>
    </xf>
    <xf numFmtId="0" fontId="138" fillId="31" borderId="1532" applyNumberFormat="0" applyAlignment="0" applyProtection="0">
      <alignment vertical="center"/>
    </xf>
    <xf numFmtId="0" fontId="93" fillId="33" borderId="1320" applyNumberFormat="0" applyAlignment="0" applyProtection="0"/>
    <xf numFmtId="0" fontId="47" fillId="21" borderId="1487" applyNumberFormat="0" applyAlignment="0" applyProtection="0">
      <alignment vertical="center"/>
    </xf>
    <xf numFmtId="0" fontId="93" fillId="33" borderId="989" applyNumberFormat="0" applyAlignment="0" applyProtection="0"/>
    <xf numFmtId="0" fontId="115" fillId="19" borderId="662" applyNumberFormat="0" applyAlignment="0" applyProtection="0">
      <alignment vertical="center"/>
    </xf>
    <xf numFmtId="0" fontId="115" fillId="33" borderId="1531" applyNumberFormat="0" applyAlignment="0" applyProtection="0">
      <alignment vertical="center"/>
    </xf>
    <xf numFmtId="0" fontId="50" fillId="0" borderId="1520" applyNumberFormat="0" applyFill="0" applyAlignment="0" applyProtection="0">
      <alignment vertical="center"/>
    </xf>
    <xf numFmtId="0" fontId="47" fillId="21" borderId="1530" applyNumberFormat="0" applyAlignment="0" applyProtection="0">
      <alignment vertical="center"/>
    </xf>
    <xf numFmtId="0" fontId="118" fillId="31" borderId="1098" applyNumberFormat="0" applyAlignment="0" applyProtection="0">
      <alignment vertical="center"/>
    </xf>
    <xf numFmtId="0" fontId="47" fillId="21" borderId="1632" applyNumberFormat="0" applyAlignment="0" applyProtection="0">
      <alignment vertical="center"/>
    </xf>
    <xf numFmtId="0" fontId="118" fillId="13" borderId="1544" applyNumberFormat="0" applyAlignment="0" applyProtection="0">
      <alignment vertical="center"/>
    </xf>
    <xf numFmtId="0" fontId="54" fillId="0" borderId="692" applyNumberFormat="0" applyFill="0" applyAlignment="0" applyProtection="0"/>
    <xf numFmtId="0" fontId="118" fillId="31" borderId="641" applyNumberFormat="0" applyAlignment="0" applyProtection="0">
      <alignment vertical="center"/>
    </xf>
    <xf numFmtId="0" fontId="118" fillId="31" borderId="1246" applyNumberFormat="0" applyAlignment="0" applyProtection="0">
      <alignment vertical="center"/>
    </xf>
    <xf numFmtId="0" fontId="50" fillId="0" borderId="1206" applyNumberFormat="0" applyFill="0" applyAlignment="0" applyProtection="0">
      <alignment vertical="center"/>
    </xf>
    <xf numFmtId="0" fontId="138" fillId="8" borderId="1356" applyNumberFormat="0" applyAlignment="0" applyProtection="0">
      <alignment vertical="center"/>
    </xf>
    <xf numFmtId="0" fontId="138" fillId="8" borderId="1560" applyNumberFormat="0" applyAlignment="0" applyProtection="0">
      <alignment vertical="center"/>
    </xf>
    <xf numFmtId="0" fontId="93" fillId="19" borderId="1646" applyNumberFormat="0" applyAlignment="0" applyProtection="0"/>
    <xf numFmtId="0" fontId="118" fillId="13" borderId="1253" applyNumberFormat="0" applyAlignment="0" applyProtection="0">
      <alignment vertical="center"/>
    </xf>
    <xf numFmtId="0" fontId="54" fillId="0" borderId="1582" applyNumberFormat="0" applyFill="0" applyAlignment="0" applyProtection="0"/>
    <xf numFmtId="0" fontId="138" fillId="31" borderId="969" applyNumberFormat="0" applyAlignment="0" applyProtection="0">
      <alignment vertical="center"/>
    </xf>
    <xf numFmtId="0" fontId="47" fillId="21" borderId="1347" applyNumberFormat="0" applyAlignment="0" applyProtection="0">
      <alignment vertical="center"/>
    </xf>
    <xf numFmtId="0" fontId="12" fillId="21" borderId="1017" applyNumberFormat="0" applyAlignment="0" applyProtection="0"/>
    <xf numFmtId="0" fontId="118" fillId="8" borderId="975" applyNumberFormat="0" applyAlignment="0" applyProtection="0">
      <alignment vertical="center"/>
    </xf>
    <xf numFmtId="0" fontId="77" fillId="0" borderId="1550">
      <alignment horizontal="left" vertical="center"/>
    </xf>
    <xf numFmtId="0" fontId="138" fillId="31" borderId="976" applyNumberFormat="0" applyAlignment="0" applyProtection="0">
      <alignment vertical="center"/>
    </xf>
    <xf numFmtId="0" fontId="93" fillId="19" borderId="975" applyNumberFormat="0" applyAlignment="0" applyProtection="0"/>
    <xf numFmtId="0" fontId="50" fillId="0" borderId="1678" applyNumberFormat="0" applyFill="0" applyAlignment="0" applyProtection="0">
      <alignment vertical="center"/>
    </xf>
    <xf numFmtId="0" fontId="86" fillId="8" borderId="750" applyNumberFormat="0" applyAlignment="0" applyProtection="0"/>
    <xf numFmtId="0" fontId="138" fillId="8" borderId="1356" applyNumberFormat="0" applyAlignment="0" applyProtection="0">
      <alignment vertical="center"/>
    </xf>
    <xf numFmtId="0" fontId="50" fillId="0" borderId="1358" applyNumberFormat="0" applyFill="0" applyAlignment="0" applyProtection="0">
      <alignment vertical="center"/>
    </xf>
    <xf numFmtId="0" fontId="95" fillId="31" borderId="1078" applyNumberFormat="0" applyAlignment="0" applyProtection="0"/>
    <xf numFmtId="0" fontId="115" fillId="33" borderId="1491" applyNumberFormat="0" applyAlignment="0" applyProtection="0">
      <alignment vertical="center"/>
    </xf>
    <xf numFmtId="0" fontId="50" fillId="0" borderId="657" applyNumberFormat="0" applyFill="0" applyAlignment="0" applyProtection="0">
      <alignment vertical="center"/>
    </xf>
    <xf numFmtId="0" fontId="116" fillId="0" borderId="688">
      <alignment horizontal="left" vertical="center"/>
    </xf>
    <xf numFmtId="0" fontId="50" fillId="0" borderId="823" applyNumberFormat="0" applyFill="0" applyAlignment="0" applyProtection="0">
      <alignment vertical="center"/>
    </xf>
    <xf numFmtId="0" fontId="93" fillId="33" borderId="1232" applyNumberFormat="0" applyAlignment="0" applyProtection="0"/>
    <xf numFmtId="0" fontId="86" fillId="8" borderId="1112" applyNumberFormat="0" applyAlignment="0" applyProtection="0"/>
    <xf numFmtId="0" fontId="138" fillId="31" borderId="642" applyNumberFormat="0" applyAlignment="0" applyProtection="0">
      <alignment vertical="center"/>
    </xf>
    <xf numFmtId="0" fontId="115" fillId="33" borderId="1598" applyNumberFormat="0" applyAlignment="0" applyProtection="0">
      <alignment vertical="center"/>
    </xf>
    <xf numFmtId="0" fontId="105" fillId="18" borderId="1302">
      <alignment horizontal="left" vertical="center"/>
    </xf>
    <xf numFmtId="0" fontId="138" fillId="8" borderId="1018" applyNumberFormat="0" applyAlignment="0" applyProtection="0">
      <alignment vertical="center"/>
    </xf>
    <xf numFmtId="0" fontId="118" fillId="31" borderId="791" applyNumberFormat="0" applyAlignment="0" applyProtection="0">
      <alignment vertical="center"/>
    </xf>
    <xf numFmtId="0" fontId="132" fillId="13" borderId="1478" applyNumberFormat="0" applyBorder="0" applyAlignment="0" applyProtection="0">
      <alignment vertical="center"/>
    </xf>
    <xf numFmtId="0" fontId="50" fillId="0" borderId="1351" applyNumberFormat="0" applyFill="0" applyAlignment="0" applyProtection="0">
      <alignment vertical="center"/>
    </xf>
    <xf numFmtId="0" fontId="138" fillId="31" borderId="1335" applyNumberFormat="0" applyAlignment="0" applyProtection="0">
      <alignment vertical="center"/>
    </xf>
    <xf numFmtId="0" fontId="118" fillId="13" borderId="968" applyNumberFormat="0" applyAlignment="0" applyProtection="0">
      <alignment vertical="center"/>
    </xf>
    <xf numFmtId="0" fontId="132" fillId="13" borderId="944" applyNumberFormat="0" applyBorder="0" applyAlignment="0" applyProtection="0">
      <alignment vertical="center"/>
    </xf>
    <xf numFmtId="0" fontId="54" fillId="0" borderId="1608" applyNumberFormat="0" applyFill="0" applyAlignment="0" applyProtection="0"/>
    <xf numFmtId="0" fontId="50" fillId="0" borderId="1277" applyNumberFormat="0" applyFill="0" applyAlignment="0" applyProtection="0">
      <alignment vertical="center"/>
    </xf>
    <xf numFmtId="0" fontId="115" fillId="19" borderId="954" applyNumberFormat="0" applyAlignment="0" applyProtection="0">
      <alignment vertical="center"/>
    </xf>
    <xf numFmtId="0" fontId="115" fillId="19" borderId="771" applyNumberFormat="0" applyAlignment="0" applyProtection="0">
      <alignment vertical="center"/>
    </xf>
    <xf numFmtId="0" fontId="132" fillId="13" borderId="1478" applyNumberFormat="0" applyBorder="0" applyAlignment="0" applyProtection="0">
      <alignment vertical="center"/>
    </xf>
    <xf numFmtId="0" fontId="95" fillId="31" borderId="1233" applyNumberFormat="0" applyAlignment="0" applyProtection="0"/>
    <xf numFmtId="0" fontId="118" fillId="8" borderId="1646" applyNumberFormat="0" applyAlignment="0" applyProtection="0">
      <alignment vertical="center"/>
    </xf>
    <xf numFmtId="0" fontId="50" fillId="0" borderId="992" applyNumberFormat="0" applyFill="0" applyAlignment="0" applyProtection="0">
      <alignment vertical="center"/>
    </xf>
    <xf numFmtId="0" fontId="115" fillId="33" borderId="1619" applyNumberFormat="0" applyAlignment="0" applyProtection="0">
      <alignment vertical="center"/>
    </xf>
    <xf numFmtId="0" fontId="118" fillId="8" borderId="1042" applyNumberFormat="0" applyAlignment="0" applyProtection="0">
      <alignment vertical="center"/>
    </xf>
    <xf numFmtId="10" fontId="72" fillId="13" borderId="1046" applyNumberFormat="0" applyBorder="0" applyAlignment="0" applyProtection="0"/>
    <xf numFmtId="0" fontId="50" fillId="0" borderId="650" applyNumberFormat="0" applyFill="0" applyAlignment="0" applyProtection="0">
      <alignment vertical="center"/>
    </xf>
    <xf numFmtId="0" fontId="47" fillId="21" borderId="1516" applyNumberFormat="0" applyAlignment="0" applyProtection="0">
      <alignment vertical="center"/>
    </xf>
    <xf numFmtId="0" fontId="115" fillId="19" borderId="669" applyNumberFormat="0" applyAlignment="0" applyProtection="0">
      <alignment vertical="center"/>
    </xf>
    <xf numFmtId="0" fontId="118" fillId="8" borderId="904" applyNumberFormat="0" applyAlignment="0" applyProtection="0">
      <alignment vertical="center"/>
    </xf>
    <xf numFmtId="0" fontId="86" fillId="31" borderId="1654" applyNumberFormat="0" applyAlignment="0" applyProtection="0"/>
    <xf numFmtId="0" fontId="12" fillId="21" borderId="1055" applyNumberFormat="0" applyAlignment="0" applyProtection="0"/>
    <xf numFmtId="0" fontId="115" fillId="19" borderId="1491" applyNumberFormat="0" applyAlignment="0" applyProtection="0">
      <alignment vertical="center"/>
    </xf>
    <xf numFmtId="0" fontId="93" fillId="33" borderId="724" applyNumberFormat="0" applyAlignment="0" applyProtection="0"/>
    <xf numFmtId="10" fontId="72" fillId="13" borderId="623" applyNumberFormat="0" applyBorder="0" applyAlignment="0" applyProtection="0"/>
    <xf numFmtId="0" fontId="138" fillId="8" borderId="905" applyNumberFormat="0" applyAlignment="0" applyProtection="0">
      <alignment vertical="center"/>
    </xf>
    <xf numFmtId="0" fontId="115" fillId="33" borderId="1573" applyNumberFormat="0" applyAlignment="0" applyProtection="0">
      <alignment vertical="center"/>
    </xf>
    <xf numFmtId="0" fontId="86" fillId="31" borderId="724" applyNumberFormat="0" applyAlignment="0" applyProtection="0"/>
    <xf numFmtId="0" fontId="115" fillId="33" borderId="1334" applyNumberFormat="0" applyAlignment="0" applyProtection="0">
      <alignment vertical="center"/>
    </xf>
    <xf numFmtId="0" fontId="118" fillId="31" borderId="1070" applyNumberFormat="0" applyAlignment="0" applyProtection="0">
      <alignment vertical="center"/>
    </xf>
    <xf numFmtId="0" fontId="138" fillId="8" borderId="962" applyNumberFormat="0" applyAlignment="0" applyProtection="0">
      <alignment vertical="center"/>
    </xf>
    <xf numFmtId="0" fontId="77" fillId="0" borderId="748">
      <alignment horizontal="left" vertical="center"/>
    </xf>
    <xf numFmtId="0" fontId="115" fillId="33" borderId="1016" applyNumberFormat="0" applyAlignment="0" applyProtection="0">
      <alignment vertical="center"/>
    </xf>
    <xf numFmtId="0" fontId="86" fillId="31" borderId="1517" applyNumberFormat="0" applyAlignment="0" applyProtection="0"/>
    <xf numFmtId="0" fontId="118" fillId="31" borderId="724" applyNumberFormat="0" applyAlignment="0" applyProtection="0">
      <alignment vertical="center"/>
    </xf>
    <xf numFmtId="0" fontId="95" fillId="31" borderId="1581" applyNumberFormat="0" applyAlignment="0" applyProtection="0"/>
    <xf numFmtId="0" fontId="118" fillId="8" borderId="689" applyNumberFormat="0" applyAlignment="0" applyProtection="0">
      <alignment vertical="center"/>
    </xf>
    <xf numFmtId="0" fontId="118" fillId="31" borderId="1105" applyNumberFormat="0" applyAlignment="0" applyProtection="0">
      <alignment vertical="center"/>
    </xf>
    <xf numFmtId="0" fontId="138" fillId="31" borderId="955" applyNumberFormat="0" applyAlignment="0" applyProtection="0">
      <alignment vertical="center"/>
    </xf>
    <xf numFmtId="0" fontId="115" fillId="19" borderId="636" applyNumberFormat="0" applyAlignment="0" applyProtection="0">
      <alignment vertical="center"/>
    </xf>
    <xf numFmtId="0" fontId="115" fillId="33" borderId="904" applyNumberFormat="0" applyAlignment="0" applyProtection="0">
      <alignment vertical="center"/>
    </xf>
    <xf numFmtId="0" fontId="95" fillId="8" borderId="1296" applyNumberFormat="0" applyAlignment="0" applyProtection="0"/>
    <xf numFmtId="0" fontId="115" fillId="19" borderId="1491" applyNumberFormat="0" applyAlignment="0" applyProtection="0">
      <alignment vertical="center"/>
    </xf>
    <xf numFmtId="0" fontId="138" fillId="8" borderId="1057" applyNumberFormat="0" applyAlignment="0" applyProtection="0">
      <alignment vertical="center"/>
    </xf>
    <xf numFmtId="0" fontId="115" fillId="19" borderId="1491" applyNumberFormat="0" applyAlignment="0" applyProtection="0">
      <alignment vertical="center"/>
    </xf>
    <xf numFmtId="0" fontId="115" fillId="33" borderId="1056" applyNumberFormat="0" applyAlignment="0" applyProtection="0">
      <alignment vertical="center"/>
    </xf>
    <xf numFmtId="0" fontId="95" fillId="31" borderId="1349" applyNumberFormat="0" applyAlignment="0" applyProtection="0"/>
    <xf numFmtId="0" fontId="138" fillId="31" borderId="1321" applyNumberFormat="0" applyAlignment="0" applyProtection="0">
      <alignment vertical="center"/>
    </xf>
    <xf numFmtId="0" fontId="12" fillId="21" borderId="1354" applyNumberFormat="0" applyAlignment="0" applyProtection="0"/>
    <xf numFmtId="0" fontId="118" fillId="13" borderId="655" applyNumberFormat="0" applyAlignment="0" applyProtection="0">
      <alignment vertical="center"/>
    </xf>
    <xf numFmtId="0" fontId="95" fillId="8" borderId="1219" applyNumberFormat="0" applyAlignment="0" applyProtection="0"/>
    <xf numFmtId="0" fontId="115" fillId="33" borderId="676" applyNumberFormat="0" applyAlignment="0" applyProtection="0">
      <alignment vertical="center"/>
    </xf>
    <xf numFmtId="0" fontId="138" fillId="31" borderId="1497" applyNumberFormat="0" applyAlignment="0" applyProtection="0">
      <alignment vertical="center"/>
    </xf>
    <xf numFmtId="0" fontId="116" fillId="0" borderId="938">
      <alignment horizontal="left" vertical="center"/>
    </xf>
    <xf numFmtId="0" fontId="47" fillId="21" borderId="1090" applyNumberFormat="0" applyAlignment="0" applyProtection="0">
      <alignment vertical="center"/>
    </xf>
    <xf numFmtId="0" fontId="118" fillId="31" borderId="1320" applyNumberFormat="0" applyAlignment="0" applyProtection="0">
      <alignment vertical="center"/>
    </xf>
    <xf numFmtId="0" fontId="95" fillId="8" borderId="1482" applyNumberFormat="0" applyAlignment="0" applyProtection="0"/>
    <xf numFmtId="0" fontId="50" fillId="0" borderId="671" applyNumberFormat="0" applyFill="0" applyAlignment="0" applyProtection="0">
      <alignment vertical="center"/>
    </xf>
    <xf numFmtId="0" fontId="115" fillId="19" borderId="1383" applyNumberFormat="0" applyAlignment="0" applyProtection="0">
      <alignment vertical="center"/>
    </xf>
    <xf numFmtId="0" fontId="132" fillId="13" borderId="623" applyNumberFormat="0" applyBorder="0" applyAlignment="0" applyProtection="0">
      <alignment vertical="center"/>
    </xf>
    <xf numFmtId="0" fontId="138" fillId="31" borderId="1050" applyNumberFormat="0" applyAlignment="0" applyProtection="0">
      <alignment vertical="center"/>
    </xf>
    <xf numFmtId="0" fontId="116" fillId="0" borderId="952">
      <alignment horizontal="left" vertical="center"/>
    </xf>
    <xf numFmtId="0" fontId="138" fillId="31" borderId="737" applyNumberFormat="0" applyAlignment="0" applyProtection="0">
      <alignment vertical="center"/>
    </xf>
    <xf numFmtId="0" fontId="86" fillId="8" borderId="735" applyNumberFormat="0" applyAlignment="0" applyProtection="0"/>
    <xf numFmtId="0" fontId="93" fillId="33" borderId="1503" applyNumberFormat="0" applyAlignment="0" applyProtection="0"/>
    <xf numFmtId="0" fontId="47" fillId="21" borderId="1287" applyNumberFormat="0" applyAlignment="0" applyProtection="0">
      <alignment vertical="center"/>
    </xf>
    <xf numFmtId="0" fontId="50" fillId="0" borderId="956" applyNumberFormat="0" applyFill="0" applyAlignment="0" applyProtection="0">
      <alignment vertical="center"/>
    </xf>
    <xf numFmtId="0" fontId="86" fillId="31" borderId="724" applyNumberFormat="0" applyAlignment="0" applyProtection="0"/>
    <xf numFmtId="0" fontId="116" fillId="0" borderId="769">
      <alignment horizontal="left" vertical="center"/>
    </xf>
    <xf numFmtId="10" fontId="72" fillId="13" borderId="1693" applyNumberFormat="0" applyBorder="0" applyAlignment="0" applyProtection="0"/>
    <xf numFmtId="0" fontId="118" fillId="13" borderId="1305" applyNumberFormat="0" applyAlignment="0" applyProtection="0">
      <alignment vertical="center"/>
    </xf>
    <xf numFmtId="0" fontId="95" fillId="8" borderId="1057" applyNumberFormat="0" applyAlignment="0" applyProtection="0"/>
    <xf numFmtId="0" fontId="50" fillId="0" borderId="1534" applyNumberFormat="0" applyFill="0" applyAlignment="0" applyProtection="0">
      <alignment vertical="center"/>
    </xf>
    <xf numFmtId="0" fontId="50" fillId="0" borderId="1297" applyNumberFormat="0" applyFill="0" applyAlignment="0" applyProtection="0">
      <alignment vertical="center"/>
    </xf>
    <xf numFmtId="0" fontId="116" fillId="0" borderId="667">
      <alignment horizontal="left" vertical="center"/>
    </xf>
    <xf numFmtId="0" fontId="138" fillId="31" borderId="649" applyNumberFormat="0" applyAlignment="0" applyProtection="0">
      <alignment vertical="center"/>
    </xf>
    <xf numFmtId="0" fontId="138" fillId="8" borderId="1511" applyNumberFormat="0" applyAlignment="0" applyProtection="0">
      <alignment vertical="center"/>
    </xf>
    <xf numFmtId="0" fontId="115" fillId="33" borderId="1042" applyNumberFormat="0" applyAlignment="0" applyProtection="0">
      <alignment vertical="center"/>
    </xf>
    <xf numFmtId="0" fontId="118" fillId="13" borderId="1294" applyNumberFormat="0" applyAlignment="0" applyProtection="0">
      <alignment vertical="center"/>
    </xf>
    <xf numFmtId="0" fontId="40" fillId="21" borderId="1017" applyNumberFormat="0" applyAlignment="0" applyProtection="0"/>
    <xf numFmtId="0" fontId="50" fillId="0" borderId="745" applyNumberFormat="0" applyFill="0" applyAlignment="0" applyProtection="0">
      <alignment vertical="center"/>
    </xf>
    <xf numFmtId="0" fontId="12" fillId="21" borderId="632" applyNumberFormat="0" applyAlignment="0" applyProtection="0"/>
    <xf numFmtId="0" fontId="118" fillId="8" borderId="1361" applyNumberFormat="0" applyAlignment="0" applyProtection="0">
      <alignment vertical="center"/>
    </xf>
    <xf numFmtId="0" fontId="115" fillId="19" borderId="1579" applyNumberFormat="0" applyAlignment="0" applyProtection="0">
      <alignment vertical="center"/>
    </xf>
    <xf numFmtId="0" fontId="115" fillId="19" borderId="1320" applyNumberFormat="0" applyAlignment="0" applyProtection="0">
      <alignment vertical="center"/>
    </xf>
    <xf numFmtId="0" fontId="50" fillId="0" borderId="1601" applyNumberFormat="0" applyFill="0" applyAlignment="0" applyProtection="0">
      <alignment vertical="center"/>
    </xf>
    <xf numFmtId="0" fontId="50" fillId="0" borderId="1608" applyNumberFormat="0" applyFill="0" applyAlignment="0" applyProtection="0">
      <alignment vertical="center"/>
    </xf>
    <xf numFmtId="0" fontId="47" fillId="21" borderId="903" applyNumberFormat="0" applyAlignment="0" applyProtection="0">
      <alignment vertical="center"/>
    </xf>
    <xf numFmtId="0" fontId="47" fillId="21" borderId="717" applyNumberFormat="0" applyAlignment="0" applyProtection="0">
      <alignment vertical="center"/>
    </xf>
    <xf numFmtId="0" fontId="115" fillId="33" borderId="778" applyNumberFormat="0" applyAlignment="0" applyProtection="0">
      <alignment vertical="center"/>
    </xf>
    <xf numFmtId="0" fontId="115" fillId="19" borderId="1598" applyNumberFormat="0" applyAlignment="0" applyProtection="0">
      <alignment vertical="center"/>
    </xf>
    <xf numFmtId="0" fontId="47" fillId="21" borderId="1389" applyNumberFormat="0" applyAlignment="0" applyProtection="0">
      <alignment vertical="center"/>
    </xf>
    <xf numFmtId="0" fontId="118" fillId="31" borderId="1091" applyNumberFormat="0" applyAlignment="0" applyProtection="0">
      <alignment vertical="center"/>
    </xf>
    <xf numFmtId="0" fontId="47" fillId="21" borderId="1084" applyNumberFormat="0" applyAlignment="0" applyProtection="0">
      <alignment vertical="center"/>
    </xf>
    <xf numFmtId="0" fontId="115" fillId="33" borderId="1246" applyNumberFormat="0" applyAlignment="0" applyProtection="0">
      <alignment vertical="center"/>
    </xf>
    <xf numFmtId="0" fontId="115" fillId="19" borderId="1294" applyNumberFormat="0" applyAlignment="0" applyProtection="0">
      <alignment vertical="center"/>
    </xf>
    <xf numFmtId="0" fontId="138" fillId="31" borderId="627" applyNumberFormat="0" applyAlignment="0" applyProtection="0">
      <alignment vertical="center"/>
    </xf>
    <xf numFmtId="0" fontId="118" fillId="31" borderId="636" applyNumberFormat="0" applyAlignment="0" applyProtection="0">
      <alignment vertical="center"/>
    </xf>
    <xf numFmtId="0" fontId="54" fillId="0" borderId="1256" applyNumberFormat="0" applyFill="0" applyAlignment="0" applyProtection="0"/>
    <xf numFmtId="0" fontId="138" fillId="31" borderId="1497" applyNumberFormat="0" applyAlignment="0" applyProtection="0">
      <alignment vertical="center"/>
    </xf>
    <xf numFmtId="0" fontId="115" fillId="19" borderId="1288" applyNumberFormat="0" applyAlignment="0" applyProtection="0">
      <alignment vertical="center"/>
    </xf>
    <xf numFmtId="0" fontId="132" fillId="13" borderId="1264" applyNumberFormat="0" applyBorder="0" applyAlignment="0" applyProtection="0">
      <alignment vertical="center"/>
    </xf>
    <xf numFmtId="0" fontId="138" fillId="31" borderId="1641" applyNumberFormat="0" applyAlignment="0" applyProtection="0">
      <alignment vertical="center"/>
    </xf>
    <xf numFmtId="0" fontId="115" fillId="33" borderId="735" applyNumberFormat="0" applyAlignment="0" applyProtection="0">
      <alignment vertical="center"/>
    </xf>
    <xf numFmtId="0" fontId="132" fillId="13" borderId="1074" applyNumberFormat="0" applyBorder="0" applyAlignment="0" applyProtection="0">
      <alignment vertical="center"/>
    </xf>
    <xf numFmtId="0" fontId="118" fillId="31" borderId="1517" applyNumberFormat="0" applyAlignment="0" applyProtection="0">
      <alignment vertical="center"/>
    </xf>
    <xf numFmtId="0" fontId="138" fillId="31" borderId="1384" applyNumberFormat="0" applyAlignment="0" applyProtection="0">
      <alignment vertical="center"/>
    </xf>
    <xf numFmtId="0" fontId="118" fillId="8" borderId="1016" applyNumberFormat="0" applyAlignment="0" applyProtection="0">
      <alignment vertical="center"/>
    </xf>
    <xf numFmtId="0" fontId="118" fillId="8" borderId="940" applyNumberFormat="0" applyAlignment="0" applyProtection="0">
      <alignment vertical="center"/>
    </xf>
    <xf numFmtId="0" fontId="115" fillId="19" borderId="764" applyNumberFormat="0" applyAlignment="0" applyProtection="0">
      <alignment vertical="center"/>
    </xf>
    <xf numFmtId="0" fontId="50" fillId="0" borderId="985" applyNumberFormat="0" applyFill="0" applyAlignment="0" applyProtection="0">
      <alignment vertical="center"/>
    </xf>
    <xf numFmtId="0" fontId="118" fillId="31" borderId="1348" applyNumberFormat="0" applyAlignment="0" applyProtection="0">
      <alignment vertical="center"/>
    </xf>
    <xf numFmtId="0" fontId="54" fillId="0" borderId="1020" applyNumberFormat="0" applyFill="0" applyAlignment="0" applyProtection="0"/>
    <xf numFmtId="0" fontId="50" fillId="0" borderId="1505" applyNumberFormat="0" applyFill="0" applyAlignment="0" applyProtection="0">
      <alignment vertical="center"/>
    </xf>
    <xf numFmtId="0" fontId="47" fillId="21" borderId="1509" applyNumberFormat="0" applyAlignment="0" applyProtection="0">
      <alignment vertical="center"/>
    </xf>
    <xf numFmtId="0" fontId="138" fillId="31" borderId="1071" applyNumberFormat="0" applyAlignment="0" applyProtection="0">
      <alignment vertical="center"/>
    </xf>
    <xf numFmtId="0" fontId="50" fillId="0" borderId="1568" applyNumberFormat="0" applyFill="0" applyAlignment="0" applyProtection="0">
      <alignment vertical="center"/>
    </xf>
    <xf numFmtId="0" fontId="47" fillId="21" borderId="1319" applyNumberFormat="0" applyAlignment="0" applyProtection="0">
      <alignment vertical="center"/>
    </xf>
    <xf numFmtId="0" fontId="47" fillId="21" borderId="1069" applyNumberFormat="0" applyAlignment="0" applyProtection="0">
      <alignment vertical="center"/>
    </xf>
    <xf numFmtId="0" fontId="138" fillId="8" borderId="1518" applyNumberFormat="0" applyAlignment="0" applyProtection="0">
      <alignment vertical="center"/>
    </xf>
    <xf numFmtId="0" fontId="118" fillId="8" borderId="704" applyNumberFormat="0" applyAlignment="0" applyProtection="0">
      <alignment vertical="center"/>
    </xf>
    <xf numFmtId="0" fontId="178" fillId="31" borderId="1016" applyNumberFormat="0" applyAlignment="0" applyProtection="0"/>
    <xf numFmtId="0" fontId="115" fillId="19" borderId="724" applyNumberFormat="0" applyAlignment="0" applyProtection="0">
      <alignment vertical="center"/>
    </xf>
    <xf numFmtId="0" fontId="115" fillId="33" borderId="1675" applyNumberFormat="0" applyAlignment="0" applyProtection="0">
      <alignment vertical="center"/>
    </xf>
    <xf numFmtId="0" fontId="116" fillId="0" borderId="776">
      <alignment horizontal="left" vertical="center"/>
    </xf>
    <xf numFmtId="0" fontId="118" fillId="8" borderId="1544" applyNumberFormat="0" applyAlignment="0" applyProtection="0">
      <alignment vertical="center"/>
    </xf>
    <xf numFmtId="0" fontId="50" fillId="0" borderId="1073" applyNumberFormat="0" applyFill="0" applyAlignment="0" applyProtection="0">
      <alignment vertical="center"/>
    </xf>
    <xf numFmtId="0" fontId="47" fillId="21" borderId="1266" applyNumberFormat="0" applyAlignment="0" applyProtection="0">
      <alignment vertical="center"/>
    </xf>
    <xf numFmtId="0" fontId="115" fillId="19" borderId="947" applyNumberFormat="0" applyAlignment="0" applyProtection="0">
      <alignment vertical="center"/>
    </xf>
    <xf numFmtId="0" fontId="116" fillId="0" borderId="762">
      <alignment horizontal="left" vertical="center"/>
    </xf>
    <xf numFmtId="0" fontId="86" fillId="31" borderId="1573" applyNumberFormat="0" applyAlignment="0" applyProtection="0"/>
    <xf numFmtId="0" fontId="118" fillId="8" borderId="1605" applyNumberFormat="0" applyAlignment="0" applyProtection="0">
      <alignment vertical="center"/>
    </xf>
    <xf numFmtId="0" fontId="118" fillId="8" borderId="743" applyNumberFormat="0" applyAlignment="0" applyProtection="0">
      <alignment vertical="center"/>
    </xf>
    <xf numFmtId="0" fontId="118" fillId="8" borderId="1320" applyNumberFormat="0" applyAlignment="0" applyProtection="0">
      <alignment vertical="center"/>
    </xf>
    <xf numFmtId="0" fontId="47" fillId="21" borderId="1487" applyNumberFormat="0" applyAlignment="0" applyProtection="0">
      <alignment vertical="center"/>
    </xf>
    <xf numFmtId="0" fontId="47" fillId="21" borderId="1245" applyNumberFormat="0" applyAlignment="0" applyProtection="0">
      <alignment vertical="center"/>
    </xf>
    <xf numFmtId="0" fontId="118" fillId="8" borderId="648" applyNumberFormat="0" applyAlignment="0" applyProtection="0">
      <alignment vertical="center"/>
    </xf>
    <xf numFmtId="0" fontId="115" fillId="19" borderId="1612" applyNumberFormat="0" applyAlignment="0" applyProtection="0">
      <alignment vertical="center"/>
    </xf>
    <xf numFmtId="0" fontId="138" fillId="8" borderId="691" applyNumberFormat="0" applyAlignment="0" applyProtection="0">
      <alignment vertical="center"/>
    </xf>
    <xf numFmtId="0" fontId="118" fillId="13" borderId="785" applyNumberFormat="0" applyAlignment="0" applyProtection="0">
      <alignment vertical="center"/>
    </xf>
    <xf numFmtId="0" fontId="95" fillId="31" borderId="1092" applyNumberFormat="0" applyAlignment="0" applyProtection="0"/>
    <xf numFmtId="0" fontId="115" fillId="19" borderId="1118" applyNumberFormat="0" applyAlignment="0" applyProtection="0">
      <alignment vertical="center"/>
    </xf>
    <xf numFmtId="0" fontId="50" fillId="0" borderId="1298" applyNumberFormat="0" applyFill="0" applyAlignment="0" applyProtection="0">
      <alignment vertical="center"/>
    </xf>
    <xf numFmtId="0" fontId="138" fillId="8" borderId="1268" applyNumberFormat="0" applyAlignment="0" applyProtection="0">
      <alignment vertical="center"/>
    </xf>
    <xf numFmtId="0" fontId="93" fillId="19" borderId="683" applyNumberFormat="0" applyAlignment="0" applyProtection="0"/>
    <xf numFmtId="10" fontId="72" fillId="13" borderId="1602" applyNumberFormat="0" applyBorder="0" applyAlignment="0" applyProtection="0"/>
    <xf numFmtId="0" fontId="138" fillId="8" borderId="1043" applyNumberFormat="0" applyAlignment="0" applyProtection="0">
      <alignment vertical="center"/>
    </xf>
    <xf numFmtId="0" fontId="12" fillId="21" borderId="1580" applyNumberFormat="0" applyAlignment="0" applyProtection="0"/>
    <xf numFmtId="0" fontId="115" fillId="19" borderId="968" applyNumberFormat="0" applyAlignment="0" applyProtection="0">
      <alignment vertical="center"/>
    </xf>
    <xf numFmtId="0" fontId="118" fillId="8" borderId="921" applyNumberFormat="0" applyAlignment="0" applyProtection="0">
      <alignment vertical="center"/>
    </xf>
    <xf numFmtId="0" fontId="50" fillId="0" borderId="1534" applyNumberFormat="0" applyFill="0" applyAlignment="0" applyProtection="0">
      <alignment vertical="center"/>
    </xf>
    <xf numFmtId="0" fontId="50" fillId="0" borderId="907" applyNumberFormat="0" applyFill="0" applyAlignment="0" applyProtection="0">
      <alignment vertical="center"/>
    </xf>
    <xf numFmtId="0" fontId="138" fillId="31" borderId="1233" applyNumberFormat="0" applyAlignment="0" applyProtection="0">
      <alignment vertical="center"/>
    </xf>
    <xf numFmtId="0" fontId="47" fillId="21" borderId="1625" applyNumberFormat="0" applyAlignment="0" applyProtection="0">
      <alignment vertical="center"/>
    </xf>
    <xf numFmtId="0" fontId="95" fillId="31" borderId="1518" applyNumberFormat="0" applyAlignment="0" applyProtection="0"/>
    <xf numFmtId="0" fontId="47" fillId="21" borderId="1523" applyNumberFormat="0" applyAlignment="0" applyProtection="0">
      <alignment vertical="center"/>
    </xf>
    <xf numFmtId="0" fontId="132" fillId="13" borderId="1074" applyNumberFormat="0" applyBorder="0" applyAlignment="0" applyProtection="0">
      <alignment vertical="center"/>
    </xf>
    <xf numFmtId="0" fontId="118" fillId="31" borderId="968" applyNumberFormat="0" applyAlignment="0" applyProtection="0">
      <alignment vertical="center"/>
    </xf>
    <xf numFmtId="0" fontId="118" fillId="31" borderId="764" applyNumberFormat="0" applyAlignment="0" applyProtection="0">
      <alignment vertical="center"/>
    </xf>
    <xf numFmtId="0" fontId="77" fillId="0" borderId="1589">
      <alignment horizontal="left" vertical="center"/>
    </xf>
    <xf numFmtId="0" fontId="116" fillId="0" borderId="1631">
      <alignment horizontal="left" vertical="center"/>
    </xf>
    <xf numFmtId="0" fontId="115" fillId="19" borderId="1294" applyNumberFormat="0" applyAlignment="0" applyProtection="0">
      <alignment vertical="center"/>
    </xf>
    <xf numFmtId="0" fontId="212" fillId="0" borderId="728" applyNumberFormat="0" applyFill="0" applyAlignment="0" applyProtection="0"/>
    <xf numFmtId="0" fontId="138" fillId="8" borderId="719" applyNumberFormat="0" applyAlignment="0" applyProtection="0">
      <alignment vertical="center"/>
    </xf>
    <xf numFmtId="0" fontId="93" fillId="19" borderId="648" applyNumberFormat="0" applyAlignment="0" applyProtection="0"/>
    <xf numFmtId="0" fontId="95" fillId="31" borderId="1018" applyNumberFormat="0" applyAlignment="0" applyProtection="0"/>
    <xf numFmtId="0" fontId="116" fillId="0" borderId="1543">
      <alignment horizontal="left" vertical="center"/>
    </xf>
    <xf numFmtId="0" fontId="116" fillId="0" borderId="909">
      <alignment horizontal="left" vertical="center"/>
    </xf>
    <xf numFmtId="0" fontId="50" fillId="0" borderId="1297" applyNumberFormat="0" applyFill="0" applyAlignment="0" applyProtection="0">
      <alignment vertical="center"/>
    </xf>
    <xf numFmtId="0" fontId="93" fillId="33" borderId="1294" applyNumberFormat="0" applyAlignment="0" applyProtection="0"/>
    <xf numFmtId="0" fontId="115" fillId="19" borderId="1605" applyNumberFormat="0" applyAlignment="0" applyProtection="0">
      <alignment vertical="center"/>
    </xf>
    <xf numFmtId="0" fontId="132" fillId="13" borderId="922" applyNumberFormat="0" applyBorder="0" applyAlignment="0" applyProtection="0">
      <alignment vertical="center"/>
    </xf>
    <xf numFmtId="0" fontId="118" fillId="13" borderId="1538" applyNumberFormat="0" applyAlignment="0" applyProtection="0">
      <alignment vertical="center"/>
    </xf>
    <xf numFmtId="0" fontId="118" fillId="13" borderId="1225" applyNumberFormat="0" applyAlignment="0" applyProtection="0">
      <alignment vertical="center"/>
    </xf>
    <xf numFmtId="0" fontId="115" fillId="33" borderId="1003" applyNumberFormat="0" applyAlignment="0" applyProtection="0">
      <alignment vertical="center"/>
    </xf>
    <xf numFmtId="0" fontId="138" fillId="8" borderId="1356" applyNumberFormat="0" applyAlignment="0" applyProtection="0">
      <alignment vertical="center"/>
    </xf>
    <xf numFmtId="0" fontId="132" fillId="13" borderId="1352" applyNumberFormat="0" applyBorder="0" applyAlignment="0" applyProtection="0">
      <alignment vertical="center"/>
    </xf>
    <xf numFmtId="0" fontId="95" fillId="31" borderId="751" applyNumberFormat="0" applyAlignment="0" applyProtection="0"/>
    <xf numFmtId="0" fontId="50" fillId="0" borderId="1533" applyNumberFormat="0" applyFill="0" applyAlignment="0" applyProtection="0">
      <alignment vertical="center"/>
    </xf>
    <xf numFmtId="0" fontId="118" fillId="13" borderId="1579" applyNumberFormat="0" applyAlignment="0" applyProtection="0">
      <alignment vertical="center"/>
    </xf>
    <xf numFmtId="0" fontId="77" fillId="0" borderId="1515">
      <alignment horizontal="left" vertical="center"/>
    </xf>
    <xf numFmtId="0" fontId="138" fillId="31" borderId="670" applyNumberFormat="0" applyAlignment="0" applyProtection="0">
      <alignment vertical="center"/>
    </xf>
    <xf numFmtId="0" fontId="118" fillId="31" borderId="1633" applyNumberFormat="0" applyAlignment="0" applyProtection="0">
      <alignment vertical="center"/>
    </xf>
    <xf numFmtId="0" fontId="93" fillId="33" borderId="697" applyNumberFormat="0" applyAlignment="0" applyProtection="0"/>
    <xf numFmtId="0" fontId="115" fillId="33" borderId="1361" applyNumberFormat="0" applyAlignment="0" applyProtection="0">
      <alignment vertical="center"/>
    </xf>
    <xf numFmtId="0" fontId="47" fillId="21" borderId="1084" applyNumberFormat="0" applyAlignment="0" applyProtection="0">
      <alignment vertical="center"/>
    </xf>
    <xf numFmtId="0" fontId="118" fillId="31" borderId="1633" applyNumberFormat="0" applyAlignment="0" applyProtection="0">
      <alignment vertical="center"/>
    </xf>
    <xf numFmtId="0" fontId="95" fillId="8" borderId="983" applyNumberFormat="0" applyAlignment="0" applyProtection="0"/>
    <xf numFmtId="0" fontId="86" fillId="8" borderId="1633" applyNumberFormat="0" applyAlignment="0" applyProtection="0"/>
    <xf numFmtId="0" fontId="50" fillId="0" borderId="1344" applyNumberFormat="0" applyFill="0" applyAlignment="0" applyProtection="0">
      <alignment vertical="center"/>
    </xf>
    <xf numFmtId="0" fontId="47" fillId="21" borderId="1295" applyNumberFormat="0" applyAlignment="0" applyProtection="0">
      <alignment vertical="center"/>
    </xf>
    <xf numFmtId="0" fontId="47" fillId="21" borderId="1632" applyNumberFormat="0" applyAlignment="0" applyProtection="0">
      <alignment vertical="center"/>
    </xf>
    <xf numFmtId="0" fontId="50" fillId="0" borderId="907" applyNumberFormat="0" applyFill="0" applyAlignment="0" applyProtection="0">
      <alignment vertical="center"/>
    </xf>
    <xf numFmtId="0" fontId="47" fillId="21" borderId="917" applyNumberFormat="0" applyAlignment="0" applyProtection="0">
      <alignment vertical="center"/>
    </xf>
    <xf numFmtId="0" fontId="47" fillId="21" borderId="953" applyNumberFormat="0" applyAlignment="0" applyProtection="0">
      <alignment vertical="center"/>
    </xf>
    <xf numFmtId="0" fontId="118" fillId="31" borderId="735" applyNumberFormat="0" applyAlignment="0" applyProtection="0">
      <alignment vertical="center"/>
    </xf>
    <xf numFmtId="0" fontId="12" fillId="21" borderId="1084" applyNumberFormat="0" applyAlignment="0" applyProtection="0"/>
    <xf numFmtId="0" fontId="95" fillId="31" borderId="1043" applyNumberFormat="0" applyAlignment="0" applyProtection="0"/>
    <xf numFmtId="0" fontId="118" fillId="31" borderId="1605" applyNumberFormat="0" applyAlignment="0" applyProtection="0">
      <alignment vertical="center"/>
    </xf>
    <xf numFmtId="0" fontId="132" fillId="13" borderId="1324" applyNumberFormat="0" applyBorder="0" applyAlignment="0" applyProtection="0">
      <alignment vertical="center"/>
    </xf>
    <xf numFmtId="0" fontId="95" fillId="31" borderId="765" applyNumberFormat="0" applyAlignment="0" applyProtection="0"/>
    <xf numFmtId="0" fontId="115" fillId="19" borderId="1579" applyNumberFormat="0" applyAlignment="0" applyProtection="0">
      <alignment vertical="center"/>
    </xf>
    <xf numFmtId="0" fontId="138" fillId="8" borderId="1043" applyNumberFormat="0" applyAlignment="0" applyProtection="0">
      <alignment vertical="center"/>
    </xf>
    <xf numFmtId="0" fontId="116" fillId="0" borderId="924">
      <alignment horizontal="left" vertical="center"/>
    </xf>
    <xf numFmtId="0" fontId="118" fillId="31" borderId="968" applyNumberFormat="0" applyAlignment="0" applyProtection="0">
      <alignment vertical="center"/>
    </xf>
    <xf numFmtId="0" fontId="77" fillId="0" borderId="716">
      <alignment horizontal="left" vertical="center"/>
    </xf>
    <xf numFmtId="0" fontId="138" fillId="8" borderId="726" applyNumberFormat="0" applyAlignment="0" applyProtection="0">
      <alignment vertical="center"/>
    </xf>
    <xf numFmtId="0" fontId="115" fillId="19" borderId="904" applyNumberFormat="0" applyAlignment="0" applyProtection="0">
      <alignment vertical="center"/>
    </xf>
    <xf numFmtId="0" fontId="132" fillId="13" borderId="1243" applyNumberFormat="0" applyBorder="0" applyAlignment="0" applyProtection="0">
      <alignment vertical="center"/>
    </xf>
    <xf numFmtId="0" fontId="50" fillId="0" borderId="1649" applyNumberFormat="0" applyFill="0" applyAlignment="0" applyProtection="0">
      <alignment vertical="center"/>
    </xf>
    <xf numFmtId="0" fontId="132" fillId="13" borderId="908" applyNumberFormat="0" applyBorder="0" applyAlignment="0" applyProtection="0">
      <alignment vertical="center"/>
    </xf>
    <xf numFmtId="0" fontId="50" fillId="0" borderId="766" applyNumberFormat="0" applyFill="0" applyAlignment="0" applyProtection="0">
      <alignment vertical="center"/>
    </xf>
    <xf numFmtId="0" fontId="47" fillId="21" borderId="1530" applyNumberFormat="0" applyAlignment="0" applyProtection="0">
      <alignment vertical="center"/>
    </xf>
    <xf numFmtId="0" fontId="50" fillId="0" borderId="1030" applyNumberFormat="0" applyFill="0" applyAlignment="0" applyProtection="0">
      <alignment vertical="center"/>
    </xf>
    <xf numFmtId="0" fontId="118" fillId="13" borderId="1334" applyNumberFormat="0" applyAlignment="0" applyProtection="0">
      <alignment vertical="center"/>
    </xf>
    <xf numFmtId="0" fontId="47" fillId="21" borderId="763" applyNumberFormat="0" applyAlignment="0" applyProtection="0">
      <alignment vertical="center"/>
    </xf>
    <xf numFmtId="0" fontId="118" fillId="8" borderId="1573" applyNumberFormat="0" applyAlignment="0" applyProtection="0">
      <alignment vertical="center"/>
    </xf>
    <xf numFmtId="0" fontId="212" fillId="0" borderId="1020" applyNumberFormat="0" applyFill="0" applyAlignment="0" applyProtection="0"/>
    <xf numFmtId="0" fontId="47" fillId="21" borderId="1647" applyNumberFormat="0" applyAlignment="0" applyProtection="0">
      <alignment vertical="center"/>
    </xf>
    <xf numFmtId="0" fontId="116" fillId="0" borderId="1494">
      <alignment horizontal="left" vertical="center"/>
    </xf>
    <xf numFmtId="0" fontId="138" fillId="31" borderId="1296" applyNumberFormat="0" applyAlignment="0" applyProtection="0">
      <alignment vertical="center"/>
    </xf>
    <xf numFmtId="0" fontId="132" fillId="13" borderId="637" applyNumberFormat="0" applyBorder="0" applyAlignment="0" applyProtection="0">
      <alignment vertical="center"/>
    </xf>
    <xf numFmtId="0" fontId="138" fillId="8" borderId="1391" applyNumberFormat="0" applyAlignment="0" applyProtection="0">
      <alignment vertical="center"/>
    </xf>
    <xf numFmtId="0" fontId="115" fillId="19" borderId="1320" applyNumberFormat="0" applyAlignment="0" applyProtection="0">
      <alignment vertical="center"/>
    </xf>
    <xf numFmtId="0" fontId="115" fillId="33" borderId="1646" applyNumberFormat="0" applyAlignment="0" applyProtection="0">
      <alignment vertical="center"/>
    </xf>
    <xf numFmtId="0" fontId="50" fillId="0" borderId="1012" applyNumberFormat="0" applyFill="0" applyAlignment="0" applyProtection="0">
      <alignment vertical="center"/>
    </xf>
    <xf numFmtId="0" fontId="47" fillId="21" borderId="690" applyNumberFormat="0" applyAlignment="0" applyProtection="0">
      <alignment vertical="center"/>
    </xf>
    <xf numFmtId="0" fontId="47" fillId="21" borderId="1545" applyNumberFormat="0" applyAlignment="0" applyProtection="0">
      <alignment vertical="center"/>
    </xf>
    <xf numFmtId="0" fontId="95" fillId="8" borderId="1092" applyNumberFormat="0" applyAlignment="0" applyProtection="0"/>
    <xf numFmtId="0" fontId="138" fillId="31" borderId="905" applyNumberFormat="0" applyAlignment="0" applyProtection="0">
      <alignment vertical="center"/>
    </xf>
    <xf numFmtId="0" fontId="54" fillId="0" borderId="693" applyNumberFormat="0" applyFill="0" applyAlignment="0" applyProtection="0"/>
    <xf numFmtId="0" fontId="138" fillId="8" borderId="1482" applyNumberFormat="0" applyAlignment="0" applyProtection="0">
      <alignment vertical="center"/>
    </xf>
    <xf numFmtId="0" fontId="115" fillId="33" borderId="636" applyNumberFormat="0" applyAlignment="0" applyProtection="0">
      <alignment vertical="center"/>
    </xf>
    <xf numFmtId="0" fontId="115" fillId="19" borderId="1016" applyNumberFormat="0" applyAlignment="0" applyProtection="0">
      <alignment vertical="center"/>
    </xf>
    <xf numFmtId="0" fontId="93" fillId="33" borderId="1633" applyNumberFormat="0" applyAlignment="0" applyProtection="0"/>
    <xf numFmtId="0" fontId="118" fillId="31" borderId="904" applyNumberFormat="0" applyAlignment="0" applyProtection="0">
      <alignment vertical="center"/>
    </xf>
    <xf numFmtId="0" fontId="50" fillId="0" borderId="1080" applyNumberFormat="0" applyFill="0" applyAlignment="0" applyProtection="0">
      <alignment vertical="center"/>
    </xf>
    <xf numFmtId="0" fontId="138" fillId="8" borderId="1518" applyNumberFormat="0" applyAlignment="0" applyProtection="0">
      <alignment vertical="center"/>
    </xf>
    <xf numFmtId="0" fontId="50" fillId="0" borderId="1483" applyNumberFormat="0" applyFill="0" applyAlignment="0" applyProtection="0">
      <alignment vertical="center"/>
    </xf>
    <xf numFmtId="0" fontId="118" fillId="31" borderId="1531" applyNumberFormat="0" applyAlignment="0" applyProtection="0">
      <alignment vertical="center"/>
    </xf>
    <xf numFmtId="0" fontId="138" fillId="8" borderId="1553" applyNumberFormat="0" applyAlignment="0" applyProtection="0">
      <alignment vertical="center"/>
    </xf>
    <xf numFmtId="0" fontId="95" fillId="44" borderId="1018" applyNumberFormat="0" applyAlignment="0" applyProtection="0"/>
    <xf numFmtId="10" fontId="72" fillId="13" borderId="747" applyNumberFormat="0" applyBorder="0" applyAlignment="0" applyProtection="0"/>
    <xf numFmtId="0" fontId="118" fillId="13" borderId="975" applyNumberFormat="0" applyAlignment="0" applyProtection="0">
      <alignment vertical="center"/>
    </xf>
    <xf numFmtId="0" fontId="118" fillId="13" borderId="1077" applyNumberFormat="0" applyAlignment="0" applyProtection="0">
      <alignment vertical="center"/>
    </xf>
    <xf numFmtId="0" fontId="116" fillId="0" borderId="1279">
      <alignment horizontal="left" vertical="center"/>
    </xf>
    <xf numFmtId="0" fontId="93" fillId="19" borderId="778" applyNumberFormat="0" applyAlignment="0" applyProtection="0"/>
    <xf numFmtId="0" fontId="118" fillId="31" borderId="662" applyNumberFormat="0" applyAlignment="0" applyProtection="0">
      <alignment vertical="center"/>
    </xf>
    <xf numFmtId="0" fontId="93" fillId="33" borderId="904" applyNumberFormat="0" applyAlignment="0" applyProtection="0"/>
    <xf numFmtId="0" fontId="50" fillId="0" borderId="1583" applyNumberFormat="0" applyFill="0" applyAlignment="0" applyProtection="0">
      <alignment vertical="center"/>
    </xf>
    <xf numFmtId="0" fontId="115" fillId="19" borderId="662" applyNumberFormat="0" applyAlignment="0" applyProtection="0">
      <alignment vertical="center"/>
    </xf>
    <xf numFmtId="0" fontId="118" fillId="31" borderId="683" applyNumberFormat="0" applyAlignment="0" applyProtection="0">
      <alignment vertical="center"/>
    </xf>
    <xf numFmtId="0" fontId="47" fillId="21" borderId="1041" applyNumberFormat="0" applyAlignment="0" applyProtection="0">
      <alignment vertical="center"/>
    </xf>
    <xf numFmtId="0" fontId="115" fillId="33" borderId="1579" applyNumberFormat="0" applyAlignment="0" applyProtection="0">
      <alignment vertical="center"/>
    </xf>
    <xf numFmtId="0" fontId="118" fillId="8" borderId="1016" applyNumberFormat="0" applyAlignment="0" applyProtection="0">
      <alignment vertical="center"/>
    </xf>
    <xf numFmtId="10" fontId="72" fillId="13" borderId="1373" applyNumberFormat="0" applyBorder="0" applyAlignment="0" applyProtection="0"/>
    <xf numFmtId="0" fontId="132" fillId="13" borderId="782" applyNumberFormat="0" applyBorder="0" applyAlignment="0" applyProtection="0">
      <alignment vertical="center"/>
    </xf>
    <xf numFmtId="0" fontId="116" fillId="0" borderId="931">
      <alignment horizontal="left" vertical="center"/>
    </xf>
    <xf numFmtId="0" fontId="118" fillId="31" borderId="954" applyNumberFormat="0" applyAlignment="0" applyProtection="0">
      <alignment vertical="center"/>
    </xf>
    <xf numFmtId="0" fontId="115" fillId="19" borderId="724" applyNumberFormat="0" applyAlignment="0" applyProtection="0">
      <alignment vertical="center"/>
    </xf>
    <xf numFmtId="0" fontId="54" fillId="0" borderId="629" applyNumberFormat="0" applyFill="0" applyAlignment="0" applyProtection="0"/>
    <xf numFmtId="0" fontId="118" fillId="31" borderId="820" applyNumberFormat="0" applyAlignment="0" applyProtection="0">
      <alignment vertical="center"/>
    </xf>
    <xf numFmtId="0" fontId="118" fillId="8" borderId="345" applyNumberFormat="0" applyAlignment="0" applyProtection="0">
      <alignment vertical="center"/>
    </xf>
    <xf numFmtId="0" fontId="95" fillId="8" borderId="1247" applyNumberFormat="0" applyAlignment="0" applyProtection="0"/>
    <xf numFmtId="0" fontId="115" fillId="33" borderId="1035" applyNumberFormat="0" applyAlignment="0" applyProtection="0">
      <alignment vertical="center"/>
    </xf>
    <xf numFmtId="0" fontId="50" fillId="0" borderId="1051" applyNumberFormat="0" applyFill="0" applyAlignment="0" applyProtection="0">
      <alignment vertical="center"/>
    </xf>
    <xf numFmtId="0" fontId="95" fillId="31" borderId="1029" applyNumberFormat="0" applyAlignment="0" applyProtection="0"/>
    <xf numFmtId="0" fontId="116" fillId="0" borderId="1479">
      <alignment horizontal="left" vertical="center"/>
    </xf>
    <xf numFmtId="0" fontId="118" fillId="8" borderId="1396" applyNumberFormat="0" applyAlignment="0" applyProtection="0">
      <alignment vertical="center"/>
    </xf>
    <xf numFmtId="0" fontId="138" fillId="31" borderId="912" applyNumberFormat="0" applyAlignment="0" applyProtection="0">
      <alignment vertical="center"/>
    </xf>
    <xf numFmtId="0" fontId="115" fillId="33" borderId="1668" applyNumberFormat="0" applyAlignment="0" applyProtection="0">
      <alignment vertical="center"/>
    </xf>
    <xf numFmtId="0" fontId="116" fillId="0" borderId="783">
      <alignment horizontal="left" vertical="center"/>
    </xf>
    <xf numFmtId="0" fontId="138" fillId="31" borderId="1518" applyNumberFormat="0" applyAlignment="0" applyProtection="0">
      <alignment vertical="center"/>
    </xf>
    <xf numFmtId="0" fontId="93" fillId="19" borderId="1573" applyNumberFormat="0" applyAlignment="0" applyProtection="0"/>
    <xf numFmtId="0" fontId="115" fillId="19" borderId="921" applyNumberFormat="0" applyAlignment="0" applyProtection="0">
      <alignment vertical="center"/>
    </xf>
    <xf numFmtId="0" fontId="115" fillId="33" borderId="1654" applyNumberFormat="0" applyAlignment="0" applyProtection="0">
      <alignment vertical="center"/>
    </xf>
    <xf numFmtId="0" fontId="50" fillId="0" borderId="1316" applyNumberFormat="0" applyFill="0" applyAlignment="0" applyProtection="0">
      <alignment vertical="center"/>
    </xf>
    <xf numFmtId="0" fontId="118" fillId="31" borderId="345" applyNumberFormat="0" applyAlignment="0" applyProtection="0">
      <alignment vertical="center"/>
    </xf>
    <xf numFmtId="0" fontId="118" fillId="31" borderId="785" applyNumberFormat="0" applyAlignment="0" applyProtection="0">
      <alignment vertical="center"/>
    </xf>
    <xf numFmtId="0" fontId="132" fillId="13" borderId="1352" applyNumberFormat="0" applyBorder="0" applyAlignment="0" applyProtection="0">
      <alignment vertical="center"/>
    </xf>
    <xf numFmtId="0" fontId="138" fillId="8" borderId="990" applyNumberFormat="0" applyAlignment="0" applyProtection="0">
      <alignment vertical="center"/>
    </xf>
    <xf numFmtId="0" fontId="118" fillId="8" borderId="345" applyNumberFormat="0" applyAlignment="0" applyProtection="0">
      <alignment vertical="center"/>
    </xf>
    <xf numFmtId="0" fontId="138" fillId="31" borderId="726" applyNumberFormat="0" applyAlignment="0" applyProtection="0">
      <alignment vertical="center"/>
    </xf>
    <xf numFmtId="0" fontId="115" fillId="33" borderId="1225" applyNumberFormat="0" applyAlignment="0" applyProtection="0">
      <alignment vertical="center"/>
    </xf>
    <xf numFmtId="0" fontId="115" fillId="33" borderId="1579" applyNumberFormat="0" applyAlignment="0" applyProtection="0">
      <alignment vertical="center"/>
    </xf>
    <xf numFmtId="0" fontId="47" fillId="21" borderId="777" applyNumberFormat="0" applyAlignment="0" applyProtection="0">
      <alignment vertical="center"/>
    </xf>
    <xf numFmtId="0" fontId="116" fillId="0" borderId="1293">
      <alignment horizontal="left" vertical="center"/>
    </xf>
    <xf numFmtId="0" fontId="86" fillId="8" borderId="1267" applyNumberFormat="0" applyAlignment="0" applyProtection="0"/>
    <xf numFmtId="0" fontId="12" fillId="21" borderId="725" applyNumberFormat="0" applyAlignment="0" applyProtection="0"/>
    <xf numFmtId="0" fontId="118" fillId="13" borderId="996" applyNumberFormat="0" applyAlignment="0" applyProtection="0">
      <alignment vertical="center"/>
    </xf>
    <xf numFmtId="0" fontId="93" fillId="19" borderId="1042" applyNumberFormat="0" applyAlignment="0" applyProtection="0"/>
    <xf numFmtId="0" fontId="118" fillId="31" borderId="1341" applyNumberFormat="0" applyAlignment="0" applyProtection="0">
      <alignment vertical="center"/>
    </xf>
    <xf numFmtId="0" fontId="115" fillId="33" borderId="996" applyNumberFormat="0" applyAlignment="0" applyProtection="0">
      <alignment vertical="center"/>
    </xf>
    <xf numFmtId="0" fontId="50" fillId="0" borderId="1541" applyNumberFormat="0" applyFill="0" applyAlignment="0" applyProtection="0">
      <alignment vertical="center"/>
    </xf>
    <xf numFmtId="0" fontId="118" fillId="13" borderId="636" applyNumberFormat="0" applyAlignment="0" applyProtection="0">
      <alignment vertical="center"/>
    </xf>
    <xf numFmtId="0" fontId="54" fillId="0" borderId="795" applyNumberFormat="0" applyFill="0" applyAlignment="0" applyProtection="0"/>
    <xf numFmtId="0" fontId="115" fillId="33" borderId="813" applyNumberFormat="0" applyAlignment="0" applyProtection="0">
      <alignment vertical="center"/>
    </xf>
    <xf numFmtId="0" fontId="50" fillId="0" borderId="699" applyNumberFormat="0" applyFill="0" applyAlignment="0" applyProtection="0">
      <alignment vertical="center"/>
    </xf>
    <xf numFmtId="0" fontId="12" fillId="21" borderId="792" applyNumberFormat="0" applyAlignment="0" applyProtection="0"/>
    <xf numFmtId="0" fontId="86" fillId="31" borderId="791" applyNumberFormat="0" applyAlignment="0" applyProtection="0"/>
    <xf numFmtId="0" fontId="86" fillId="8" borderId="1640" applyNumberFormat="0" applyAlignment="0" applyProtection="0"/>
    <xf numFmtId="0" fontId="138" fillId="31" borderId="1335" applyNumberFormat="0" applyAlignment="0" applyProtection="0">
      <alignment vertical="center"/>
    </xf>
    <xf numFmtId="0" fontId="116" fillId="0" borderId="755">
      <alignment horizontal="left" vertical="center"/>
    </xf>
    <xf numFmtId="0" fontId="118" fillId="8" borderId="996" applyNumberFormat="0" applyAlignment="0" applyProtection="0">
      <alignment vertical="center"/>
    </xf>
    <xf numFmtId="0" fontId="138" fillId="8" borderId="765" applyNumberFormat="0" applyAlignment="0" applyProtection="0">
      <alignment vertical="center"/>
    </xf>
    <xf numFmtId="0" fontId="50" fillId="0" borderId="971" applyNumberFormat="0" applyFill="0" applyAlignment="0" applyProtection="0">
      <alignment vertical="center"/>
    </xf>
    <xf numFmtId="0" fontId="138" fillId="8" borderId="772" applyNumberFormat="0" applyAlignment="0" applyProtection="0">
      <alignment vertical="center"/>
    </xf>
    <xf numFmtId="0" fontId="118" fillId="8" borderId="961" applyNumberFormat="0" applyAlignment="0" applyProtection="0">
      <alignment vertical="center"/>
    </xf>
    <xf numFmtId="0" fontId="118" fillId="8" borderId="1313" applyNumberFormat="0" applyAlignment="0" applyProtection="0">
      <alignment vertical="center"/>
    </xf>
    <xf numFmtId="0" fontId="115" fillId="19" borderId="921" applyNumberFormat="0" applyAlignment="0" applyProtection="0">
      <alignment vertical="center"/>
    </xf>
    <xf numFmtId="0" fontId="93" fillId="19" borderId="925" applyNumberFormat="0" applyAlignment="0" applyProtection="0"/>
    <xf numFmtId="0" fontId="86" fillId="31" borderId="1305" applyNumberFormat="0" applyAlignment="0" applyProtection="0"/>
    <xf numFmtId="0" fontId="118" fillId="31" borderId="820" applyNumberFormat="0" applyAlignment="0" applyProtection="0">
      <alignment vertical="center"/>
    </xf>
    <xf numFmtId="0" fontId="50" fillId="0" borderId="998" applyNumberFormat="0" applyFill="0" applyAlignment="0" applyProtection="0">
      <alignment vertical="center"/>
    </xf>
    <xf numFmtId="0" fontId="47" fillId="21" borderId="1295" applyNumberFormat="0" applyAlignment="0" applyProtection="0">
      <alignment vertical="center"/>
    </xf>
    <xf numFmtId="0" fontId="118" fillId="8" borderId="1376" applyNumberFormat="0" applyAlignment="0" applyProtection="0">
      <alignment vertical="center"/>
    </xf>
    <xf numFmtId="0" fontId="132" fillId="13" borderId="1637" applyNumberFormat="0" applyBorder="0" applyAlignment="0" applyProtection="0">
      <alignment vertical="center"/>
    </xf>
    <xf numFmtId="10" fontId="72" fillId="13" borderId="782" applyNumberFormat="0" applyBorder="0" applyAlignment="0" applyProtection="0"/>
    <xf numFmtId="0" fontId="115" fillId="33" borderId="940" applyNumberFormat="0" applyAlignment="0" applyProtection="0">
      <alignment vertical="center"/>
    </xf>
    <xf numFmtId="0" fontId="132" fillId="13" borderId="782" applyNumberFormat="0" applyBorder="0" applyAlignment="0" applyProtection="0">
      <alignment vertical="center"/>
    </xf>
    <xf numFmtId="0" fontId="115" fillId="33" borderId="1239" applyNumberFormat="0" applyAlignment="0" applyProtection="0">
      <alignment vertical="center"/>
    </xf>
    <xf numFmtId="0" fontId="138" fillId="31" borderId="1384" applyNumberFormat="0" applyAlignment="0" applyProtection="0">
      <alignment vertical="center"/>
    </xf>
    <xf numFmtId="0" fontId="138" fillId="31" borderId="786" applyNumberFormat="0" applyAlignment="0" applyProtection="0">
      <alignment vertical="center"/>
    </xf>
    <xf numFmtId="0" fontId="50" fillId="0" borderId="774" applyNumberFormat="0" applyFill="0" applyAlignment="0" applyProtection="0">
      <alignment vertical="center"/>
    </xf>
    <xf numFmtId="0" fontId="50" fillId="0" borderId="781" applyNumberFormat="0" applyFill="0" applyAlignment="0" applyProtection="0">
      <alignment vertical="center"/>
    </xf>
    <xf numFmtId="0" fontId="138" fillId="31" borderId="765" applyNumberFormat="0" applyAlignment="0" applyProtection="0">
      <alignment vertical="center"/>
    </xf>
    <xf numFmtId="0" fontId="50" fillId="0" borderId="780" applyNumberFormat="0" applyFill="0" applyAlignment="0" applyProtection="0">
      <alignment vertical="center"/>
    </xf>
    <xf numFmtId="0" fontId="50" fillId="0" borderId="707" applyNumberFormat="0" applyFill="0" applyAlignment="0" applyProtection="0">
      <alignment vertical="center"/>
    </xf>
    <xf numFmtId="0" fontId="115" fillId="19" borderId="785" applyNumberFormat="0" applyAlignment="0" applyProtection="0">
      <alignment vertical="center"/>
    </xf>
    <xf numFmtId="0" fontId="118" fillId="8" borderId="785" applyNumberFormat="0" applyAlignment="0" applyProtection="0">
      <alignment vertical="center"/>
    </xf>
    <xf numFmtId="0" fontId="95" fillId="8" borderId="1592" applyNumberFormat="0" applyAlignment="0" applyProtection="0"/>
    <xf numFmtId="0" fontId="115" fillId="33" borderId="921" applyNumberFormat="0" applyAlignment="0" applyProtection="0">
      <alignment vertical="center"/>
    </xf>
    <xf numFmtId="0" fontId="138" fillId="8" borderId="765" applyNumberFormat="0" applyAlignment="0" applyProtection="0">
      <alignment vertical="center"/>
    </xf>
    <xf numFmtId="0" fontId="47" fillId="21" borderId="777" applyNumberFormat="0" applyAlignment="0" applyProtection="0">
      <alignment vertical="center"/>
    </xf>
    <xf numFmtId="0" fontId="115" fillId="19" borderId="785" applyNumberFormat="0" applyAlignment="0" applyProtection="0">
      <alignment vertical="center"/>
    </xf>
    <xf numFmtId="0" fontId="115" fillId="19" borderId="1361" applyNumberFormat="0" applyAlignment="0" applyProtection="0">
      <alignment vertical="center"/>
    </xf>
    <xf numFmtId="0" fontId="138" fillId="31" borderId="1018" applyNumberFormat="0" applyAlignment="0" applyProtection="0">
      <alignment vertical="center"/>
    </xf>
    <xf numFmtId="0" fontId="115" fillId="33" borderId="1305" applyNumberFormat="0" applyAlignment="0" applyProtection="0">
      <alignment vertical="center"/>
    </xf>
    <xf numFmtId="0" fontId="115" fillId="19" borderId="1361" applyNumberFormat="0" applyAlignment="0" applyProtection="0">
      <alignment vertical="center"/>
    </xf>
    <xf numFmtId="0" fontId="95" fillId="31" borderId="726" applyNumberFormat="0" applyAlignment="0" applyProtection="0"/>
    <xf numFmtId="224" fontId="70" fillId="0" borderId="623">
      <alignment horizontal="center" vertical="center"/>
    </xf>
    <xf numFmtId="0" fontId="50" fillId="0" borderId="1058" applyNumberFormat="0" applyFill="0" applyAlignment="0" applyProtection="0">
      <alignment vertical="center"/>
    </xf>
    <xf numFmtId="0" fontId="132" fillId="13" borderId="623" applyNumberFormat="0" applyBorder="0" applyAlignment="0" applyProtection="0">
      <alignment vertical="center"/>
    </xf>
    <xf numFmtId="0" fontId="118" fillId="31" borderId="778" applyNumberFormat="0" applyAlignment="0" applyProtection="0">
      <alignment vertical="center"/>
    </xf>
    <xf numFmtId="0" fontId="115" fillId="33" borderId="724" applyNumberFormat="0" applyAlignment="0" applyProtection="0">
      <alignment vertical="center"/>
    </xf>
    <xf numFmtId="0" fontId="77" fillId="0" borderId="1543">
      <alignment horizontal="left" vertical="center"/>
    </xf>
    <xf numFmtId="10" fontId="72" fillId="13" borderId="1257" applyNumberFormat="0" applyBorder="0" applyAlignment="0" applyProtection="0"/>
    <xf numFmtId="0" fontId="118" fillId="13" borderId="648" applyNumberFormat="0" applyAlignment="0" applyProtection="0">
      <alignment vertical="center"/>
    </xf>
    <xf numFmtId="0" fontId="50" fillId="0" borderId="781" applyNumberFormat="0" applyFill="0" applyAlignment="0" applyProtection="0">
      <alignment vertical="center"/>
    </xf>
    <xf numFmtId="0" fontId="50" fillId="0" borderId="914" applyNumberFormat="0" applyFill="0" applyAlignment="0" applyProtection="0">
      <alignment vertical="center"/>
    </xf>
    <xf numFmtId="0" fontId="50" fillId="0" borderId="780" applyNumberFormat="0" applyFill="0" applyAlignment="0" applyProtection="0">
      <alignment vertical="center"/>
    </xf>
    <xf numFmtId="0" fontId="118" fillId="31" borderId="345" applyNumberFormat="0" applyAlignment="0" applyProtection="0">
      <alignment vertical="center"/>
    </xf>
    <xf numFmtId="0" fontId="50" fillId="0" borderId="1019" applyNumberFormat="0" applyFill="0" applyAlignment="0" applyProtection="0">
      <alignment vertical="center"/>
    </xf>
    <xf numFmtId="0" fontId="118" fillId="13" borderId="345" applyNumberFormat="0" applyAlignment="0" applyProtection="0">
      <alignment vertical="center"/>
    </xf>
    <xf numFmtId="0" fontId="118" fillId="31" borderId="345" applyNumberFormat="0" applyAlignment="0" applyProtection="0">
      <alignment vertical="center"/>
    </xf>
    <xf numFmtId="0" fontId="118" fillId="31" borderId="345" applyNumberFormat="0" applyAlignment="0" applyProtection="0">
      <alignment vertical="center"/>
    </xf>
    <xf numFmtId="0" fontId="50" fillId="0" borderId="1073" applyNumberFormat="0" applyFill="0" applyAlignment="0" applyProtection="0">
      <alignment vertical="center"/>
    </xf>
    <xf numFmtId="0" fontId="118" fillId="31" borderId="345" applyNumberFormat="0" applyAlignment="0" applyProtection="0">
      <alignment vertical="center"/>
    </xf>
    <xf numFmtId="0" fontId="77" fillId="0" borderId="1332">
      <alignment horizontal="left" vertical="center"/>
    </xf>
    <xf numFmtId="0" fontId="118" fillId="31" borderId="345" applyNumberFormat="0" applyAlignment="0" applyProtection="0">
      <alignment vertical="center"/>
    </xf>
    <xf numFmtId="0" fontId="54" fillId="0" borderId="929" applyNumberFormat="0" applyFill="0" applyAlignment="0" applyProtection="0"/>
    <xf numFmtId="0" fontId="95" fillId="31" borderId="1581" applyNumberFormat="0" applyAlignment="0" applyProtection="0"/>
    <xf numFmtId="0" fontId="118" fillId="31" borderId="345" applyNumberFormat="0" applyAlignment="0" applyProtection="0">
      <alignment vertical="center"/>
    </xf>
    <xf numFmtId="0" fontId="118" fillId="8" borderId="345" applyNumberFormat="0" applyAlignment="0" applyProtection="0">
      <alignment vertical="center"/>
    </xf>
    <xf numFmtId="0" fontId="118" fillId="8" borderId="345" applyNumberFormat="0" applyAlignment="0" applyProtection="0">
      <alignment vertical="center"/>
    </xf>
    <xf numFmtId="0" fontId="118" fillId="8" borderId="345" applyNumberFormat="0" applyAlignment="0" applyProtection="0">
      <alignment vertical="center"/>
    </xf>
    <xf numFmtId="0" fontId="118" fillId="31" borderId="676" applyNumberFormat="0" applyAlignment="0" applyProtection="0">
      <alignment vertical="center"/>
    </xf>
    <xf numFmtId="0" fontId="118" fillId="8" borderId="345" applyNumberFormat="0" applyAlignment="0" applyProtection="0">
      <alignment vertical="center"/>
    </xf>
    <xf numFmtId="0" fontId="118" fillId="8" borderId="345" applyNumberFormat="0" applyAlignment="0" applyProtection="0">
      <alignment vertical="center"/>
    </xf>
    <xf numFmtId="0" fontId="118" fillId="13" borderId="345" applyNumberFormat="0" applyAlignment="0" applyProtection="0">
      <alignment vertical="center"/>
    </xf>
    <xf numFmtId="0" fontId="118" fillId="13" borderId="345" applyNumberFormat="0" applyAlignment="0" applyProtection="0">
      <alignment vertical="center"/>
    </xf>
    <xf numFmtId="0" fontId="12" fillId="21" borderId="1017" applyNumberFormat="0" applyAlignment="0" applyProtection="0"/>
    <xf numFmtId="0" fontId="138" fillId="31" borderId="1581" applyNumberFormat="0" applyAlignment="0" applyProtection="0">
      <alignment vertical="center"/>
    </xf>
    <xf numFmtId="0" fontId="50" fillId="0" borderId="1392" applyNumberFormat="0" applyFill="0" applyAlignment="0" applyProtection="0">
      <alignment vertical="center"/>
    </xf>
    <xf numFmtId="0" fontId="118" fillId="31" borderId="1042" applyNumberFormat="0" applyAlignment="0" applyProtection="0">
      <alignment vertical="center"/>
    </xf>
    <xf numFmtId="0" fontId="47" fillId="21" borderId="812" applyNumberFormat="0" applyAlignment="0" applyProtection="0">
      <alignment vertical="center"/>
    </xf>
    <xf numFmtId="0" fontId="138" fillId="8" borderId="751" applyNumberFormat="0" applyAlignment="0" applyProtection="0">
      <alignment vertical="center"/>
    </xf>
    <xf numFmtId="0" fontId="118" fillId="8" borderId="1042" applyNumberFormat="0" applyAlignment="0" applyProtection="0">
      <alignment vertical="center"/>
    </xf>
    <xf numFmtId="0" fontId="115" fillId="33" borderId="757" applyNumberFormat="0" applyAlignment="0" applyProtection="0">
      <alignment vertical="center"/>
    </xf>
    <xf numFmtId="0" fontId="118" fillId="8" borderId="757" applyNumberFormat="0" applyAlignment="0" applyProtection="0">
      <alignment vertical="center"/>
    </xf>
    <xf numFmtId="0" fontId="86" fillId="31" borderId="750" applyNumberFormat="0" applyAlignment="0" applyProtection="0"/>
    <xf numFmtId="0" fontId="47" fillId="21" borderId="777" applyNumberFormat="0" applyAlignment="0" applyProtection="0">
      <alignment vertical="center"/>
    </xf>
    <xf numFmtId="0" fontId="115" fillId="33" borderId="1320" applyNumberFormat="0" applyAlignment="0" applyProtection="0">
      <alignment vertical="center"/>
    </xf>
    <xf numFmtId="0" fontId="50" fillId="0" borderId="752" applyNumberFormat="0" applyFill="0" applyAlignment="0" applyProtection="0">
      <alignment vertical="center"/>
    </xf>
    <xf numFmtId="0" fontId="118" fillId="8" borderId="750" applyNumberFormat="0" applyAlignment="0" applyProtection="0">
      <alignment vertical="center"/>
    </xf>
    <xf numFmtId="0" fontId="115" fillId="19" borderId="743" applyNumberFormat="0" applyAlignment="0" applyProtection="0">
      <alignment vertical="center"/>
    </xf>
    <xf numFmtId="0" fontId="47" fillId="21" borderId="763" applyNumberFormat="0" applyAlignment="0" applyProtection="0">
      <alignment vertical="center"/>
    </xf>
    <xf numFmtId="0" fontId="50" fillId="0" borderId="738" applyNumberFormat="0" applyFill="0" applyAlignment="0" applyProtection="0">
      <alignment vertical="center"/>
    </xf>
    <xf numFmtId="0" fontId="47" fillId="21" borderId="946" applyNumberFormat="0" applyAlignment="0" applyProtection="0">
      <alignment vertical="center"/>
    </xf>
    <xf numFmtId="0" fontId="118" fillId="13" borderId="724" applyNumberFormat="0" applyAlignment="0" applyProtection="0">
      <alignment vertical="center"/>
    </xf>
    <xf numFmtId="0" fontId="86" fillId="8" borderId="1070" applyNumberFormat="0" applyAlignment="0" applyProtection="0"/>
    <xf numFmtId="0" fontId="50" fillId="0" borderId="1622" applyNumberFormat="0" applyFill="0" applyAlignment="0" applyProtection="0">
      <alignment vertical="center"/>
    </xf>
    <xf numFmtId="0" fontId="12" fillId="21" borderId="1017" applyNumberFormat="0" applyAlignment="0" applyProtection="0"/>
    <xf numFmtId="0" fontId="138" fillId="8" borderId="1233" applyNumberFormat="0" applyAlignment="0" applyProtection="0">
      <alignment vertical="center"/>
    </xf>
    <xf numFmtId="0" fontId="118" fillId="31" borderId="1544" applyNumberFormat="0" applyAlignment="0" applyProtection="0">
      <alignment vertical="center"/>
    </xf>
    <xf numFmtId="0" fontId="95" fillId="31" borderId="1488" applyNumberFormat="0" applyAlignment="0" applyProtection="0"/>
    <xf numFmtId="0" fontId="50" fillId="0" borderId="1020" applyNumberFormat="0" applyFill="0" applyAlignment="0" applyProtection="0">
      <alignment vertical="center"/>
    </xf>
    <xf numFmtId="0" fontId="83" fillId="18" borderId="1301">
      <alignment horizontal="left"/>
    </xf>
    <xf numFmtId="0" fontId="118" fillId="31" borderId="676" applyNumberFormat="0" applyAlignment="0" applyProtection="0">
      <alignment vertical="center"/>
    </xf>
    <xf numFmtId="0" fontId="115" fillId="19" borderId="1267" applyNumberFormat="0" applyAlignment="0" applyProtection="0">
      <alignment vertical="center"/>
    </xf>
    <xf numFmtId="0" fontId="138" fillId="8" borderId="649" applyNumberFormat="0" applyAlignment="0" applyProtection="0">
      <alignment vertical="center"/>
    </xf>
    <xf numFmtId="0" fontId="50" fillId="0" borderId="664" applyNumberFormat="0" applyFill="0" applyAlignment="0" applyProtection="0">
      <alignment vertical="center"/>
    </xf>
    <xf numFmtId="0" fontId="86" fillId="44" borderId="1579" applyNumberFormat="0" applyAlignment="0" applyProtection="0"/>
    <xf numFmtId="0" fontId="118" fillId="13" borderId="662" applyNumberFormat="0" applyAlignment="0" applyProtection="0">
      <alignment vertical="center"/>
    </xf>
    <xf numFmtId="0" fontId="115" fillId="33" borderId="981" applyNumberFormat="0" applyAlignment="0" applyProtection="0">
      <alignment vertical="center"/>
    </xf>
    <xf numFmtId="0" fontId="118" fillId="8" borderId="676" applyNumberFormat="0" applyAlignment="0" applyProtection="0">
      <alignment vertical="center"/>
    </xf>
    <xf numFmtId="0" fontId="47" fillId="21" borderId="903" applyNumberFormat="0" applyAlignment="0" applyProtection="0">
      <alignment vertical="center"/>
    </xf>
    <xf numFmtId="0" fontId="47" fillId="21" borderId="1273" applyNumberFormat="0" applyAlignment="0" applyProtection="0">
      <alignment vertical="center"/>
    </xf>
    <xf numFmtId="0" fontId="77" fillId="0" borderId="1293">
      <alignment horizontal="left" vertical="center"/>
    </xf>
    <xf numFmtId="0" fontId="47" fillId="21" borderId="1295" applyNumberFormat="0" applyAlignment="0" applyProtection="0">
      <alignment vertical="center"/>
    </xf>
    <xf numFmtId="0" fontId="54" fillId="0" borderId="1483" applyNumberFormat="0" applyFill="0" applyAlignment="0" applyProtection="0"/>
    <xf numFmtId="0" fontId="93" fillId="19" borderId="735" applyNumberFormat="0" applyAlignment="0" applyProtection="0"/>
    <xf numFmtId="0" fontId="54" fillId="0" borderId="928" applyNumberFormat="0" applyFill="0" applyAlignment="0" applyProtection="0"/>
    <xf numFmtId="0" fontId="47" fillId="21" borderId="696" applyNumberFormat="0" applyAlignment="0" applyProtection="0">
      <alignment vertical="center"/>
    </xf>
    <xf numFmtId="0" fontId="118" fillId="13" borderId="1083" applyNumberFormat="0" applyAlignment="0" applyProtection="0">
      <alignment vertical="center"/>
    </xf>
    <xf numFmtId="0" fontId="115" fillId="33" borderId="1294" applyNumberFormat="0" applyAlignment="0" applyProtection="0">
      <alignment vertical="center"/>
    </xf>
    <xf numFmtId="0" fontId="47" fillId="21" borderId="749" applyNumberFormat="0" applyAlignment="0" applyProtection="0">
      <alignment vertical="center"/>
    </xf>
    <xf numFmtId="0" fontId="115" fillId="33" borderId="1334" applyNumberFormat="0" applyAlignment="0" applyProtection="0">
      <alignment vertical="center"/>
    </xf>
    <xf numFmtId="0" fontId="47" fillId="21" borderId="736" applyNumberFormat="0" applyAlignment="0" applyProtection="0">
      <alignment vertical="center"/>
    </xf>
    <xf numFmtId="0" fontId="50" fillId="0" borderId="1527" applyNumberFormat="0" applyFill="0" applyAlignment="0" applyProtection="0">
      <alignment vertical="center"/>
    </xf>
    <xf numFmtId="0" fontId="93" fillId="33" borderId="1294" applyNumberFormat="0" applyAlignment="0" applyProtection="0"/>
    <xf numFmtId="0" fontId="47" fillId="21" borderId="967" applyNumberFormat="0" applyAlignment="0" applyProtection="0">
      <alignment vertical="center"/>
    </xf>
    <xf numFmtId="0" fontId="47" fillId="21" borderId="1558" applyNumberFormat="0" applyAlignment="0" applyProtection="0">
      <alignment vertical="center"/>
    </xf>
    <xf numFmtId="0" fontId="118" fillId="8" borderId="1503" applyNumberFormat="0" applyAlignment="0" applyProtection="0">
      <alignment vertical="center"/>
    </xf>
    <xf numFmtId="0" fontId="138" fillId="8" borderId="726" applyNumberFormat="0" applyAlignment="0" applyProtection="0">
      <alignment vertical="center"/>
    </xf>
    <xf numFmtId="0" fontId="118" fillId="8" borderId="791" applyNumberFormat="0" applyAlignment="0" applyProtection="0">
      <alignment vertical="center"/>
    </xf>
    <xf numFmtId="0" fontId="40" fillId="21" borderId="1585" applyNumberFormat="0" applyAlignment="0" applyProtection="0"/>
    <xf numFmtId="0" fontId="132" fillId="13" borderId="1492" applyNumberFormat="0" applyBorder="0" applyAlignment="0" applyProtection="0">
      <alignment vertical="center"/>
    </xf>
    <xf numFmtId="0" fontId="93" fillId="19" borderId="1675" applyNumberFormat="0" applyAlignment="0" applyProtection="0"/>
    <xf numFmtId="0" fontId="115" fillId="19" borderId="1063" applyNumberFormat="0" applyAlignment="0" applyProtection="0">
      <alignment vertical="center"/>
    </xf>
    <xf numFmtId="0" fontId="118" fillId="8" borderId="791" applyNumberFormat="0" applyAlignment="0" applyProtection="0">
      <alignment vertical="center"/>
    </xf>
    <xf numFmtId="0" fontId="138" fillId="8" borderId="1356" applyNumberFormat="0" applyAlignment="0" applyProtection="0">
      <alignment vertical="center"/>
    </xf>
    <xf numFmtId="0" fontId="93" fillId="33" borderId="1016" applyNumberFormat="0" applyAlignment="0" applyProtection="0"/>
    <xf numFmtId="0" fontId="118" fillId="31" borderId="1425" applyNumberFormat="0" applyAlignment="0" applyProtection="0">
      <alignment vertical="center"/>
    </xf>
    <xf numFmtId="0" fontId="54" fillId="0" borderId="1372" applyNumberFormat="0" applyFill="0" applyAlignment="0" applyProtection="0"/>
    <xf numFmtId="0" fontId="12" fillId="21" borderId="717" applyNumberFormat="0" applyAlignment="0" applyProtection="0"/>
    <xf numFmtId="0" fontId="115" fillId="33" borderId="1218" applyNumberFormat="0" applyAlignment="0" applyProtection="0">
      <alignment vertical="center"/>
    </xf>
    <xf numFmtId="0" fontId="93" fillId="19" borderId="697" applyNumberFormat="0" applyAlignment="0" applyProtection="0"/>
    <xf numFmtId="10" fontId="72" fillId="13" borderId="722" applyNumberFormat="0" applyBorder="0" applyAlignment="0" applyProtection="0"/>
    <xf numFmtId="0" fontId="50" fillId="0" borderId="692" applyNumberFormat="0" applyFill="0" applyAlignment="0" applyProtection="0">
      <alignment vertical="center"/>
    </xf>
    <xf numFmtId="0" fontId="138" fillId="31" borderId="719" applyNumberFormat="0" applyAlignment="0" applyProtection="0">
      <alignment vertical="center"/>
    </xf>
    <xf numFmtId="0" fontId="118" fillId="31" borderId="724" applyNumberFormat="0" applyAlignment="0" applyProtection="0">
      <alignment vertical="center"/>
    </xf>
    <xf numFmtId="0" fontId="138" fillId="31" borderId="905" applyNumberFormat="0" applyAlignment="0" applyProtection="0">
      <alignment vertical="center"/>
    </xf>
    <xf numFmtId="0" fontId="54" fillId="0" borderId="728" applyNumberFormat="0" applyFill="0" applyAlignment="0" applyProtection="0"/>
    <xf numFmtId="0" fontId="47" fillId="21" borderId="340" applyNumberFormat="0" applyAlignment="0" applyProtection="0">
      <alignment vertical="center"/>
    </xf>
    <xf numFmtId="0" fontId="93" fillId="33" borderId="724" applyNumberFormat="0" applyAlignment="0" applyProtection="0"/>
    <xf numFmtId="0" fontId="47" fillId="21" borderId="340" applyNumberFormat="0" applyAlignment="0" applyProtection="0">
      <alignment vertical="center"/>
    </xf>
    <xf numFmtId="0" fontId="47" fillId="21" borderId="1280" applyNumberFormat="0" applyAlignment="0" applyProtection="0">
      <alignment vertical="center"/>
    </xf>
    <xf numFmtId="0" fontId="50" fillId="0" borderId="1255" applyNumberFormat="0" applyFill="0" applyAlignment="0" applyProtection="0">
      <alignment vertical="center"/>
    </xf>
    <xf numFmtId="0" fontId="54" fillId="0" borderId="1548" applyNumberFormat="0" applyFill="0" applyAlignment="0" applyProtection="0"/>
    <xf numFmtId="0" fontId="50" fillId="0" borderId="907" applyNumberFormat="0" applyFill="0" applyAlignment="0" applyProtection="0">
      <alignment vertical="center"/>
    </xf>
    <xf numFmtId="0" fontId="50" fillId="0" borderId="1534" applyNumberFormat="0" applyFill="0" applyAlignment="0" applyProtection="0">
      <alignment vertical="center"/>
    </xf>
    <xf numFmtId="0" fontId="118" fillId="31" borderId="1070" applyNumberFormat="0" applyAlignment="0" applyProtection="0">
      <alignment vertical="center"/>
    </xf>
    <xf numFmtId="0" fontId="50" fillId="0" borderId="906" applyNumberFormat="0" applyFill="0" applyAlignment="0" applyProtection="0">
      <alignment vertical="center"/>
    </xf>
    <xf numFmtId="0" fontId="138" fillId="8" borderId="684" applyNumberFormat="0" applyAlignment="0" applyProtection="0">
      <alignment vertical="center"/>
    </xf>
    <xf numFmtId="0" fontId="95" fillId="44" borderId="1296" applyNumberFormat="0" applyAlignment="0" applyProtection="0"/>
    <xf numFmtId="0" fontId="115" fillId="19" borderId="981" applyNumberFormat="0" applyAlignment="0" applyProtection="0">
      <alignment vertical="center"/>
    </xf>
    <xf numFmtId="0" fontId="115" fillId="33" borderId="1640" applyNumberFormat="0" applyAlignment="0" applyProtection="0">
      <alignment vertical="center"/>
    </xf>
    <xf numFmtId="0" fontId="47" fillId="21" borderId="1530" applyNumberFormat="0" applyAlignment="0" applyProtection="0">
      <alignment vertical="center"/>
    </xf>
    <xf numFmtId="0" fontId="118" fillId="8" borderId="1239" applyNumberFormat="0" applyAlignment="0" applyProtection="0">
      <alignment vertical="center"/>
    </xf>
    <xf numFmtId="0" fontId="115" fillId="33" borderId="1531" applyNumberFormat="0" applyAlignment="0" applyProtection="0">
      <alignment vertical="center"/>
    </xf>
    <xf numFmtId="0" fontId="115" fillId="19" borderId="1105" applyNumberFormat="0" applyAlignment="0" applyProtection="0">
      <alignment vertical="center"/>
    </xf>
    <xf numFmtId="0" fontId="138" fillId="31" borderId="1057" applyNumberFormat="0" applyAlignment="0" applyProtection="0">
      <alignment vertical="center"/>
    </xf>
    <xf numFmtId="0" fontId="86" fillId="8" borderId="724" applyNumberFormat="0" applyAlignment="0" applyProtection="0"/>
    <xf numFmtId="0" fontId="50" fillId="0" borderId="1276" applyNumberFormat="0" applyFill="0" applyAlignment="0" applyProtection="0">
      <alignment vertical="center"/>
    </xf>
    <xf numFmtId="0" fontId="138" fillId="8" borderId="1328" applyNumberFormat="0" applyAlignment="0" applyProtection="0">
      <alignment vertical="center"/>
    </xf>
    <xf numFmtId="0" fontId="86" fillId="8" borderId="1320" applyNumberFormat="0" applyAlignment="0" applyProtection="0"/>
    <xf numFmtId="0" fontId="138" fillId="31" borderId="670" applyNumberFormat="0" applyAlignment="0" applyProtection="0">
      <alignment vertical="center"/>
    </xf>
    <xf numFmtId="0" fontId="138" fillId="8" borderId="1268" applyNumberFormat="0" applyAlignment="0" applyProtection="0">
      <alignment vertical="center"/>
    </xf>
    <xf numFmtId="0" fontId="116" fillId="0" borderId="959">
      <alignment horizontal="left" vertical="center"/>
    </xf>
    <xf numFmtId="43" fontId="64" fillId="0" borderId="0" applyFont="0" applyFill="0" applyBorder="0" applyAlignment="0" applyProtection="0"/>
    <xf numFmtId="0" fontId="47" fillId="21" borderId="1238" applyNumberFormat="0" applyAlignment="0" applyProtection="0">
      <alignment vertical="center"/>
    </xf>
    <xf numFmtId="0" fontId="115" fillId="33" borderId="1294" applyNumberFormat="0" applyAlignment="0" applyProtection="0">
      <alignment vertical="center"/>
    </xf>
    <xf numFmtId="0" fontId="118" fillId="31" borderId="1579" applyNumberFormat="0" applyAlignment="0" applyProtection="0">
      <alignment vertical="center"/>
    </xf>
    <xf numFmtId="0" fontId="95" fillId="31" borderId="1648" applyNumberFormat="0" applyAlignment="0" applyProtection="0"/>
    <xf numFmtId="0" fontId="50" fillId="0" borderId="1607" applyNumberFormat="0" applyFill="0" applyAlignment="0" applyProtection="0">
      <alignment vertical="center"/>
    </xf>
    <xf numFmtId="0" fontId="118" fillId="8" borderId="954" applyNumberFormat="0" applyAlignment="0" applyProtection="0">
      <alignment vertical="center"/>
    </xf>
    <xf numFmtId="0" fontId="138" fillId="31" borderId="983" applyNumberFormat="0" applyAlignment="0" applyProtection="0">
      <alignment vertical="center"/>
    </xf>
    <xf numFmtId="0" fontId="47" fillId="21" borderId="932" applyNumberFormat="0" applyAlignment="0" applyProtection="0">
      <alignment vertical="center"/>
    </xf>
    <xf numFmtId="0" fontId="118" fillId="31" borderId="1246" applyNumberFormat="0" applyAlignment="0" applyProtection="0">
      <alignment vertical="center"/>
    </xf>
    <xf numFmtId="0" fontId="47" fillId="21" borderId="1639" applyNumberFormat="0" applyAlignment="0" applyProtection="0">
      <alignment vertical="center"/>
    </xf>
    <xf numFmtId="0" fontId="50" fillId="0" borderId="1385" applyNumberFormat="0" applyFill="0" applyAlignment="0" applyProtection="0">
      <alignment vertical="center"/>
    </xf>
    <xf numFmtId="0" fontId="95" fillId="44" borderId="1018" applyNumberFormat="0" applyAlignment="0" applyProtection="0"/>
    <xf numFmtId="10" fontId="72" fillId="13" borderId="1478" applyNumberFormat="0" applyBorder="0" applyAlignment="0" applyProtection="0"/>
    <xf numFmtId="0" fontId="138" fillId="8" borderId="1099" applyNumberFormat="0" applyAlignment="0" applyProtection="0">
      <alignment vertical="center"/>
    </xf>
    <xf numFmtId="0" fontId="54" fillId="0" borderId="1094" applyNumberFormat="0" applyFill="0" applyAlignment="0" applyProtection="0"/>
    <xf numFmtId="0" fontId="95" fillId="8" borderId="1113" applyNumberFormat="0" applyAlignment="0" applyProtection="0"/>
    <xf numFmtId="0" fontId="138" fillId="8" borderId="1092" applyNumberFormat="0" applyAlignment="0" applyProtection="0">
      <alignment vertical="center"/>
    </xf>
    <xf numFmtId="0" fontId="50" fillId="0" borderId="1087" applyNumberFormat="0" applyFill="0" applyAlignment="0" applyProtection="0">
      <alignment vertical="center"/>
    </xf>
    <xf numFmtId="0" fontId="50" fillId="0" borderId="1094" applyNumberFormat="0" applyFill="0" applyAlignment="0" applyProtection="0">
      <alignment vertical="center"/>
    </xf>
    <xf numFmtId="0" fontId="118" fillId="8" borderId="1105" applyNumberFormat="0" applyAlignment="0" applyProtection="0">
      <alignment vertical="center"/>
    </xf>
    <xf numFmtId="0" fontId="118" fillId="8" borderId="1112" applyNumberFormat="0" applyAlignment="0" applyProtection="0">
      <alignment vertical="center"/>
    </xf>
    <xf numFmtId="0" fontId="118" fillId="8" borderId="1112" applyNumberFormat="0" applyAlignment="0" applyProtection="0">
      <alignment vertical="center"/>
    </xf>
    <xf numFmtId="0" fontId="132" fillId="13" borderId="1102" applyNumberFormat="0" applyBorder="0" applyAlignment="0" applyProtection="0">
      <alignment vertical="center"/>
    </xf>
    <xf numFmtId="0" fontId="50" fillId="0" borderId="1108" applyNumberFormat="0" applyFill="0" applyAlignment="0" applyProtection="0">
      <alignment vertical="center"/>
    </xf>
    <xf numFmtId="0" fontId="118" fillId="8" borderId="669" applyNumberFormat="0" applyAlignment="0" applyProtection="0">
      <alignment vertical="center"/>
    </xf>
    <xf numFmtId="0" fontId="115" fillId="19" borderId="1083" applyNumberFormat="0" applyAlignment="0" applyProtection="0">
      <alignment vertical="center"/>
    </xf>
    <xf numFmtId="0" fontId="77" fillId="0" borderId="1680">
      <alignment horizontal="left" vertical="center"/>
    </xf>
    <xf numFmtId="0" fontId="54" fillId="0" borderId="1212" applyNumberFormat="0" applyFill="0" applyAlignment="0" applyProtection="0"/>
    <xf numFmtId="0" fontId="115" fillId="33" borderId="1154" applyNumberFormat="0" applyAlignment="0" applyProtection="0">
      <alignment vertical="center"/>
    </xf>
    <xf numFmtId="0" fontId="118" fillId="13" borderId="1118" applyNumberFormat="0" applyAlignment="0" applyProtection="0">
      <alignment vertical="center"/>
    </xf>
    <xf numFmtId="0" fontId="115" fillId="19" borderId="1016" applyNumberFormat="0" applyAlignment="0" applyProtection="0">
      <alignment vertical="center"/>
    </xf>
    <xf numFmtId="0" fontId="132" fillId="13" borderId="1250" applyNumberFormat="0" applyBorder="0" applyAlignment="0" applyProtection="0">
      <alignment vertical="center"/>
    </xf>
    <xf numFmtId="0" fontId="50" fillId="0" borderId="913" applyNumberFormat="0" applyFill="0" applyAlignment="0" applyProtection="0">
      <alignment vertical="center"/>
    </xf>
    <xf numFmtId="0" fontId="138" fillId="31" borderId="1071" applyNumberFormat="0" applyAlignment="0" applyProtection="0">
      <alignment vertical="center"/>
    </xf>
    <xf numFmtId="0" fontId="47" fillId="21" borderId="1287" applyNumberFormat="0" applyAlignment="0" applyProtection="0">
      <alignment vertical="center"/>
    </xf>
    <xf numFmtId="0" fontId="116" fillId="0" borderId="1638">
      <alignment horizontal="left" vertical="center"/>
    </xf>
    <xf numFmtId="0" fontId="118" fillId="8" borderId="1579" applyNumberFormat="0" applyAlignment="0" applyProtection="0">
      <alignment vertical="center"/>
    </xf>
    <xf numFmtId="0" fontId="50" fillId="0" borderId="906" applyNumberFormat="0" applyFill="0" applyAlignment="0" applyProtection="0">
      <alignment vertical="center"/>
    </xf>
    <xf numFmtId="0" fontId="93" fillId="33" borderId="1294" applyNumberFormat="0" applyAlignment="0" applyProtection="0"/>
    <xf numFmtId="0" fontId="115" fillId="33" borderId="345" applyNumberFormat="0" applyAlignment="0" applyProtection="0">
      <alignment vertical="center"/>
    </xf>
    <xf numFmtId="0" fontId="115" fillId="33" borderId="1225" applyNumberFormat="0" applyAlignment="0" applyProtection="0">
      <alignment vertical="center"/>
    </xf>
    <xf numFmtId="0" fontId="118" fillId="31" borderId="1070" applyNumberFormat="0" applyAlignment="0" applyProtection="0">
      <alignment vertical="center"/>
    </xf>
    <xf numFmtId="0" fontId="12" fillId="21" borderId="1347" applyNumberFormat="0" applyAlignment="0" applyProtection="0"/>
    <xf numFmtId="0" fontId="50" fillId="0" borderId="628" applyNumberFormat="0" applyFill="0" applyAlignment="0" applyProtection="0">
      <alignment vertical="center"/>
    </xf>
    <xf numFmtId="43" fontId="3" fillId="0" borderId="0" applyFont="0" applyFill="0" applyBorder="0" applyAlignment="0" applyProtection="0"/>
    <xf numFmtId="0" fontId="138" fillId="31" borderId="1620" applyNumberFormat="0" applyAlignment="0" applyProtection="0">
      <alignment vertical="center"/>
    </xf>
    <xf numFmtId="0" fontId="116" fillId="0" borderId="1015">
      <alignment horizontal="left" vertical="center"/>
    </xf>
    <xf numFmtId="10" fontId="72" fillId="13" borderId="1616" applyNumberFormat="0" applyBorder="0" applyAlignment="0" applyProtection="0"/>
    <xf numFmtId="0" fontId="138" fillId="31" borderId="997" applyNumberFormat="0" applyAlignment="0" applyProtection="0">
      <alignment vertical="center"/>
    </xf>
    <xf numFmtId="0" fontId="50" fillId="0" borderId="1357" applyNumberFormat="0" applyFill="0" applyAlignment="0" applyProtection="0">
      <alignment vertical="center"/>
    </xf>
    <xf numFmtId="0" fontId="138" fillId="31" borderId="705" applyNumberFormat="0" applyAlignment="0" applyProtection="0">
      <alignment vertical="center"/>
    </xf>
    <xf numFmtId="0" fontId="115" fillId="33" borderId="718" applyNumberFormat="0" applyAlignment="0" applyProtection="0">
      <alignment vertical="center"/>
    </xf>
    <xf numFmtId="0" fontId="118" fillId="8" borderId="704" applyNumberFormat="0" applyAlignment="0" applyProtection="0">
      <alignment vertical="center"/>
    </xf>
    <xf numFmtId="0" fontId="93" fillId="33" borderId="718" applyNumberFormat="0" applyAlignment="0" applyProtection="0"/>
    <xf numFmtId="0" fontId="77" fillId="0" borderId="723">
      <alignment horizontal="left" vertical="center"/>
    </xf>
    <xf numFmtId="0" fontId="50" fillId="0" borderId="1351" applyNumberFormat="0" applyFill="0" applyAlignment="0" applyProtection="0">
      <alignment vertical="center"/>
    </xf>
    <xf numFmtId="0" fontId="138" fillId="8" borderId="912" applyNumberFormat="0" applyAlignment="0" applyProtection="0">
      <alignment vertical="center"/>
    </xf>
    <xf numFmtId="0" fontId="115" fillId="33" borderId="676" applyNumberFormat="0" applyAlignment="0" applyProtection="0">
      <alignment vertical="center"/>
    </xf>
    <xf numFmtId="0" fontId="118" fillId="8" borderId="1369" applyNumberFormat="0" applyAlignment="0" applyProtection="0">
      <alignment vertical="center"/>
    </xf>
    <xf numFmtId="0" fontId="50" fillId="0" borderId="1242" applyNumberFormat="0" applyFill="0" applyAlignment="0" applyProtection="0">
      <alignment vertical="center"/>
    </xf>
    <xf numFmtId="0" fontId="118" fillId="13" borderId="1524" applyNumberFormat="0" applyAlignment="0" applyProtection="0">
      <alignment vertical="center"/>
    </xf>
    <xf numFmtId="0" fontId="132" fillId="13" borderId="1637" applyNumberFormat="0" applyBorder="0" applyAlignment="0" applyProtection="0">
      <alignment vertical="center"/>
    </xf>
    <xf numFmtId="0" fontId="95" fillId="8" borderId="691" applyNumberFormat="0" applyAlignment="0" applyProtection="0"/>
    <xf numFmtId="0" fontId="116" fillId="0" borderId="1040">
      <alignment horizontal="left" vertical="center"/>
    </xf>
    <xf numFmtId="0" fontId="118" fillId="8" borderId="904" applyNumberFormat="0" applyAlignment="0" applyProtection="0">
      <alignment vertical="center"/>
    </xf>
    <xf numFmtId="0" fontId="77" fillId="0" borderId="1479">
      <alignment horizontal="left" vertical="center"/>
    </xf>
    <xf numFmtId="0" fontId="50" fillId="0" borderId="686" applyNumberFormat="0" applyFill="0" applyAlignment="0" applyProtection="0">
      <alignment vertical="center"/>
    </xf>
    <xf numFmtId="0" fontId="138" fillId="31" borderId="684" applyNumberFormat="0" applyAlignment="0" applyProtection="0">
      <alignment vertical="center"/>
    </xf>
    <xf numFmtId="0" fontId="118" fillId="31" borderId="683" applyNumberFormat="0" applyAlignment="0" applyProtection="0">
      <alignment vertical="center"/>
    </xf>
    <xf numFmtId="0" fontId="118" fillId="31" borderId="1077" applyNumberFormat="0" applyAlignment="0" applyProtection="0">
      <alignment vertical="center"/>
    </xf>
    <xf numFmtId="0" fontId="138" fillId="31" borderId="1321" applyNumberFormat="0" applyAlignment="0" applyProtection="0">
      <alignment vertical="center"/>
    </xf>
    <xf numFmtId="0" fontId="50" fillId="0" borderId="998" applyNumberFormat="0" applyFill="0" applyAlignment="0" applyProtection="0">
      <alignment vertical="center"/>
    </xf>
    <xf numFmtId="0" fontId="118" fillId="13" borderId="1294" applyNumberFormat="0" applyAlignment="0" applyProtection="0">
      <alignment vertical="center"/>
    </xf>
    <xf numFmtId="0" fontId="50" fillId="0" borderId="1020" applyNumberFormat="0" applyFill="0" applyAlignment="0" applyProtection="0">
      <alignment vertical="center"/>
    </xf>
    <xf numFmtId="0" fontId="77" fillId="0" borderId="1652">
      <alignment horizontal="left" vertical="center"/>
    </xf>
    <xf numFmtId="0" fontId="132" fillId="13" borderId="1222" applyNumberFormat="0" applyBorder="0" applyAlignment="0" applyProtection="0">
      <alignment vertical="center"/>
    </xf>
    <xf numFmtId="0" fontId="115" fillId="19" borderId="1246" applyNumberFormat="0" applyAlignment="0" applyProtection="0">
      <alignment vertical="center"/>
    </xf>
    <xf numFmtId="0" fontId="118" fillId="8" borderId="655" applyNumberFormat="0" applyAlignment="0" applyProtection="0">
      <alignment vertical="center"/>
    </xf>
    <xf numFmtId="0" fontId="115" fillId="33" borderId="648" applyNumberFormat="0" applyAlignment="0" applyProtection="0">
      <alignment vertical="center"/>
    </xf>
    <xf numFmtId="0" fontId="118" fillId="8" borderId="669" applyNumberFormat="0" applyAlignment="0" applyProtection="0">
      <alignment vertical="center"/>
    </xf>
    <xf numFmtId="0" fontId="54" fillId="0" borderId="664" applyNumberFormat="0" applyFill="0" applyAlignment="0" applyProtection="0"/>
    <xf numFmtId="0" fontId="93" fillId="19" borderId="662" applyNumberFormat="0" applyAlignment="0" applyProtection="0"/>
    <xf numFmtId="0" fontId="132" fillId="13" borderId="659" applyNumberFormat="0" applyBorder="0" applyAlignment="0" applyProtection="0">
      <alignment vertical="center"/>
    </xf>
    <xf numFmtId="0" fontId="115" fillId="33" borderId="662" applyNumberFormat="0" applyAlignment="0" applyProtection="0">
      <alignment vertical="center"/>
    </xf>
    <xf numFmtId="0" fontId="50" fillId="0" borderId="650" applyNumberFormat="0" applyFill="0" applyAlignment="0" applyProtection="0">
      <alignment vertical="center"/>
    </xf>
    <xf numFmtId="0" fontId="50" fillId="0" borderId="628" applyNumberFormat="0" applyFill="0" applyAlignment="0" applyProtection="0">
      <alignment vertical="center"/>
    </xf>
    <xf numFmtId="0" fontId="138" fillId="8" borderId="649" applyNumberFormat="0" applyAlignment="0" applyProtection="0">
      <alignment vertical="center"/>
    </xf>
    <xf numFmtId="0" fontId="138" fillId="31" borderId="656" applyNumberFormat="0" applyAlignment="0" applyProtection="0">
      <alignment vertical="center"/>
    </xf>
    <xf numFmtId="0" fontId="138" fillId="8" borderId="1641" applyNumberFormat="0" applyAlignment="0" applyProtection="0">
      <alignment vertical="center"/>
    </xf>
    <xf numFmtId="0" fontId="93" fillId="33" borderId="981" applyNumberFormat="0" applyAlignment="0" applyProtection="0"/>
    <xf numFmtId="10" fontId="72" fillId="13" borderId="623" applyNumberFormat="0" applyBorder="0" applyAlignment="0" applyProtection="0"/>
    <xf numFmtId="0" fontId="95" fillId="31" borderId="1356" applyNumberFormat="0" applyAlignment="0" applyProtection="0"/>
    <xf numFmtId="0" fontId="118" fillId="8" borderId="1579" applyNumberFormat="0" applyAlignment="0" applyProtection="0">
      <alignment vertical="center"/>
    </xf>
    <xf numFmtId="0" fontId="86" fillId="8" borderId="1579" applyNumberFormat="0" applyAlignment="0" applyProtection="0"/>
    <xf numFmtId="0" fontId="138" fillId="8" borderId="1050" applyNumberFormat="0" applyAlignment="0" applyProtection="0">
      <alignment vertical="center"/>
    </xf>
    <xf numFmtId="0" fontId="93" fillId="33" borderId="1294" applyNumberFormat="0" applyAlignment="0" applyProtection="0"/>
    <xf numFmtId="10" fontId="72" fillId="13" borderId="1408" applyNumberFormat="0" applyBorder="0" applyAlignment="0" applyProtection="0"/>
    <xf numFmtId="0" fontId="50" fillId="0" borderId="1350" applyNumberFormat="0" applyFill="0" applyAlignment="0" applyProtection="0">
      <alignment vertical="center"/>
    </xf>
    <xf numFmtId="0" fontId="86" fillId="8" borderId="1544" applyNumberFormat="0" applyAlignment="0" applyProtection="0"/>
    <xf numFmtId="0" fontId="86" fillId="8" borderId="1294" applyNumberFormat="0" applyAlignment="0" applyProtection="0"/>
    <xf numFmtId="0" fontId="118" fillId="8" borderId="921" applyNumberFormat="0" applyAlignment="0" applyProtection="0">
      <alignment vertical="center"/>
    </xf>
    <xf numFmtId="0" fontId="95" fillId="31" borderId="969" applyNumberFormat="0" applyAlignment="0" applyProtection="0"/>
    <xf numFmtId="0" fontId="93" fillId="19" borderId="1640" applyNumberFormat="0" applyAlignment="0" applyProtection="0"/>
    <xf numFmtId="0" fontId="132" fillId="13" borderId="965" applyNumberFormat="0" applyBorder="0" applyAlignment="0" applyProtection="0">
      <alignment vertical="center"/>
    </xf>
    <xf numFmtId="0" fontId="138" fillId="31" borderId="627" applyNumberFormat="0" applyAlignment="0" applyProtection="0">
      <alignment vertical="center"/>
    </xf>
    <xf numFmtId="0" fontId="47" fillId="21" borderId="632" applyNumberFormat="0" applyAlignment="0" applyProtection="0">
      <alignment vertical="center"/>
    </xf>
    <xf numFmtId="0" fontId="115" fillId="19" borderId="1049" applyNumberFormat="0" applyAlignment="0" applyProtection="0">
      <alignment vertical="center"/>
    </xf>
    <xf numFmtId="0" fontId="50" fillId="0" borderId="913" applyNumberFormat="0" applyFill="0" applyAlignment="0" applyProtection="0">
      <alignment vertical="center"/>
    </xf>
    <xf numFmtId="0" fontId="95" fillId="8" borderId="1043" applyNumberFormat="0" applyAlignment="0" applyProtection="0"/>
    <xf numFmtId="0" fontId="86" fillId="31" borderId="1027" applyNumberFormat="0" applyAlignment="0" applyProtection="0"/>
    <xf numFmtId="0" fontId="138" fillId="8" borderId="1606" applyNumberFormat="0" applyAlignment="0" applyProtection="0">
      <alignment vertical="center"/>
    </xf>
    <xf numFmtId="0" fontId="116" fillId="0" borderId="1015">
      <alignment horizontal="left" vertical="center"/>
    </xf>
    <xf numFmtId="0" fontId="50" fillId="0" borderId="1622" applyNumberFormat="0" applyFill="0" applyAlignment="0" applyProtection="0">
      <alignment vertical="center"/>
    </xf>
    <xf numFmtId="0" fontId="118" fillId="8" borderId="1281" applyNumberFormat="0" applyAlignment="0" applyProtection="0">
      <alignment vertical="center"/>
    </xf>
    <xf numFmtId="0" fontId="118" fillId="31" borderId="636" applyNumberFormat="0" applyAlignment="0" applyProtection="0">
      <alignment vertical="center"/>
    </xf>
    <xf numFmtId="0" fontId="118" fillId="31" borderId="1063" applyNumberFormat="0" applyAlignment="0" applyProtection="0">
      <alignment vertical="center"/>
    </xf>
    <xf numFmtId="0" fontId="138" fillId="8" borderId="627" applyNumberFormat="0" applyAlignment="0" applyProtection="0">
      <alignment vertical="center"/>
    </xf>
    <xf numFmtId="0" fontId="138" fillId="8" borderId="1546" applyNumberFormat="0" applyAlignment="0" applyProtection="0">
      <alignment vertical="center"/>
    </xf>
    <xf numFmtId="0" fontId="118" fillId="13" borderId="1239" applyNumberFormat="0" applyAlignment="0" applyProtection="0">
      <alignment vertical="center"/>
    </xf>
    <xf numFmtId="0" fontId="50" fillId="0" borderId="1297" applyNumberFormat="0" applyFill="0" applyAlignment="0" applyProtection="0">
      <alignment vertical="center"/>
    </xf>
    <xf numFmtId="0" fontId="115" fillId="33" borderId="1503" applyNumberFormat="0" applyAlignment="0" applyProtection="0">
      <alignment vertical="center"/>
    </xf>
    <xf numFmtId="0" fontId="93" fillId="33" borderId="1579" applyNumberFormat="0" applyAlignment="0" applyProtection="0"/>
    <xf numFmtId="0" fontId="132" fillId="13" borderId="1478" applyNumberFormat="0" applyBorder="0" applyAlignment="0" applyProtection="0">
      <alignment vertical="center"/>
    </xf>
    <xf numFmtId="0" fontId="115" fillId="19" borderId="636" applyNumberFormat="0" applyAlignment="0" applyProtection="0">
      <alignment vertical="center"/>
    </xf>
    <xf numFmtId="0" fontId="138" fillId="8" borderId="1370" applyNumberFormat="0" applyAlignment="0" applyProtection="0">
      <alignment vertical="center"/>
    </xf>
    <xf numFmtId="0" fontId="105" fillId="48" borderId="1478">
      <alignment horizontal="left" vertical="center"/>
    </xf>
    <xf numFmtId="0" fontId="138" fillId="31" borderId="1581" applyNumberFormat="0" applyAlignment="0" applyProtection="0">
      <alignment vertical="center"/>
    </xf>
    <xf numFmtId="0" fontId="118" fillId="8" borderId="1320" applyNumberFormat="0" applyAlignment="0" applyProtection="0">
      <alignment vertical="center"/>
    </xf>
    <xf numFmtId="0" fontId="138" fillId="8" borderId="955" applyNumberFormat="0" applyAlignment="0" applyProtection="0">
      <alignment vertical="center"/>
    </xf>
    <xf numFmtId="0" fontId="115" fillId="33" borderId="1003" applyNumberFormat="0" applyAlignment="0" applyProtection="0">
      <alignment vertical="center"/>
    </xf>
    <xf numFmtId="0" fontId="118" fillId="31" borderId="1640" applyNumberFormat="0" applyAlignment="0" applyProtection="0">
      <alignment vertical="center"/>
    </xf>
    <xf numFmtId="0" fontId="12" fillId="21" borderId="1252" applyNumberFormat="0" applyAlignment="0" applyProtection="0"/>
    <xf numFmtId="0" fontId="118" fillId="8" borderId="1491" applyNumberFormat="0" applyAlignment="0" applyProtection="0">
      <alignment vertical="center"/>
    </xf>
    <xf numFmtId="0" fontId="86" fillId="31" borderId="1016" applyNumberFormat="0" applyAlignment="0" applyProtection="0"/>
    <xf numFmtId="0" fontId="47" fillId="21" borderId="632" applyNumberFormat="0" applyAlignment="0" applyProtection="0">
      <alignment vertical="center"/>
    </xf>
    <xf numFmtId="0" fontId="54" fillId="0" borderId="1020" applyNumberFormat="0" applyFill="0" applyAlignment="0" applyProtection="0"/>
    <xf numFmtId="0" fontId="47" fillId="21" borderId="1009" applyNumberFormat="0" applyAlignment="0" applyProtection="0">
      <alignment vertical="center"/>
    </xf>
    <xf numFmtId="0" fontId="93" fillId="33" borderId="1294" applyNumberFormat="0" applyAlignment="0" applyProtection="0"/>
    <xf numFmtId="0" fontId="138" fillId="31" borderId="1532" applyNumberFormat="0" applyAlignment="0" applyProtection="0">
      <alignment vertical="center"/>
    </xf>
    <xf numFmtId="0" fontId="118" fillId="31" borderId="1313" applyNumberFormat="0" applyAlignment="0" applyProtection="0">
      <alignment vertical="center"/>
    </xf>
    <xf numFmtId="0" fontId="50" fillId="0" borderId="1608" applyNumberFormat="0" applyFill="0" applyAlignment="0" applyProtection="0">
      <alignment vertical="center"/>
    </xf>
    <xf numFmtId="0" fontId="116" fillId="0" borderId="1194">
      <alignment horizontal="left" vertical="center"/>
    </xf>
    <xf numFmtId="0" fontId="95" fillId="31" borderId="1574" applyNumberFormat="0" applyAlignment="0" applyProtection="0"/>
    <xf numFmtId="0" fontId="115" fillId="19" borderId="1668" applyNumberFormat="0" applyAlignment="0" applyProtection="0">
      <alignment vertical="center"/>
    </xf>
    <xf numFmtId="0" fontId="115" fillId="33" borderId="968" applyNumberFormat="0" applyAlignment="0" applyProtection="0">
      <alignment vertical="center"/>
    </xf>
    <xf numFmtId="0" fontId="132" fillId="13" borderId="1046" applyNumberFormat="0" applyBorder="0" applyAlignment="0" applyProtection="0">
      <alignment vertical="center"/>
    </xf>
    <xf numFmtId="0" fontId="95" fillId="31" borderId="1296" applyNumberFormat="0" applyAlignment="0" applyProtection="0"/>
    <xf numFmtId="0" fontId="138" fillId="31" borderId="941" applyNumberFormat="0" applyAlignment="0" applyProtection="0">
      <alignment vertical="center"/>
    </xf>
    <xf numFmtId="0" fontId="50" fillId="0" borderId="1583" applyNumberFormat="0" applyFill="0" applyAlignment="0" applyProtection="0">
      <alignment vertical="center"/>
    </xf>
    <xf numFmtId="0" fontId="212" fillId="0" borderId="1583" applyNumberFormat="0" applyFill="0" applyAlignment="0" applyProtection="0"/>
    <xf numFmtId="0" fontId="118" fillId="8" borderId="1035" applyNumberFormat="0" applyAlignment="0" applyProtection="0">
      <alignment vertical="center"/>
    </xf>
    <xf numFmtId="0" fontId="115" fillId="19" borderId="1390" applyNumberFormat="0" applyAlignment="0" applyProtection="0">
      <alignment vertical="center"/>
    </xf>
    <xf numFmtId="0" fontId="12" fillId="21" borderId="1295" applyNumberFormat="0" applyAlignment="0" applyProtection="0"/>
    <xf numFmtId="0" fontId="118" fillId="31" borderId="1334" applyNumberFormat="0" applyAlignment="0" applyProtection="0">
      <alignment vertical="center"/>
    </xf>
    <xf numFmtId="0" fontId="118" fillId="8" borderId="1646" applyNumberFormat="0" applyAlignment="0" applyProtection="0">
      <alignment vertical="center"/>
    </xf>
    <xf numFmtId="0" fontId="50" fillId="0" borderId="1322" applyNumberFormat="0" applyFill="0" applyAlignment="0" applyProtection="0">
      <alignment vertical="center"/>
    </xf>
    <xf numFmtId="0" fontId="132" fillId="13" borderId="1331" applyNumberFormat="0" applyBorder="0" applyAlignment="0" applyProtection="0">
      <alignment vertical="center"/>
    </xf>
    <xf numFmtId="0" fontId="47" fillId="21" borderId="1502" applyNumberFormat="0" applyAlignment="0" applyProtection="0">
      <alignment vertical="center"/>
    </xf>
    <xf numFmtId="0" fontId="47" fillId="21" borderId="1580" applyNumberFormat="0" applyAlignment="0" applyProtection="0">
      <alignment vertical="center"/>
    </xf>
    <xf numFmtId="0" fontId="132" fillId="13" borderId="1317" applyNumberFormat="0" applyBorder="0" applyAlignment="0" applyProtection="0">
      <alignment vertical="center"/>
    </xf>
    <xf numFmtId="0" fontId="50" fillId="0" borderId="1350" applyNumberFormat="0" applyFill="0" applyAlignment="0" applyProtection="0">
      <alignment vertical="center"/>
    </xf>
    <xf numFmtId="0" fontId="115" fillId="19" borderId="1070" applyNumberFormat="0" applyAlignment="0" applyProtection="0">
      <alignment vertical="center"/>
    </xf>
    <xf numFmtId="0" fontId="115" fillId="33" borderId="1491" applyNumberFormat="0" applyAlignment="0" applyProtection="0">
      <alignment vertical="center"/>
    </xf>
    <xf numFmtId="0" fontId="86" fillId="31" borderId="1369" applyNumberFormat="0" applyAlignment="0" applyProtection="0"/>
    <xf numFmtId="0" fontId="138" fillId="31" borderId="1511" applyNumberFormat="0" applyAlignment="0" applyProtection="0">
      <alignment vertical="center"/>
    </xf>
    <xf numFmtId="0" fontId="116" fillId="0" borderId="339">
      <alignment horizontal="left" vertical="center"/>
    </xf>
    <xf numFmtId="0" fontId="115" fillId="33" borderId="961" applyNumberFormat="0" applyAlignment="0" applyProtection="0">
      <alignment vertical="center"/>
    </xf>
    <xf numFmtId="0" fontId="118" fillId="31" borderId="954" applyNumberFormat="0" applyAlignment="0" applyProtection="0">
      <alignment vertical="center"/>
    </xf>
    <xf numFmtId="0" fontId="115" fillId="19" borderId="345" applyNumberFormat="0" applyAlignment="0" applyProtection="0">
      <alignment vertical="center"/>
    </xf>
    <xf numFmtId="0" fontId="118" fillId="8" borderId="1267" applyNumberFormat="0" applyAlignment="0" applyProtection="0">
      <alignment vertical="center"/>
    </xf>
    <xf numFmtId="0" fontId="50" fillId="0" borderId="1520" applyNumberFormat="0" applyFill="0" applyAlignment="0" applyProtection="0">
      <alignment vertical="center"/>
    </xf>
    <xf numFmtId="0" fontId="93" fillId="33" borderId="1355" applyNumberFormat="0" applyAlignment="0" applyProtection="0"/>
    <xf numFmtId="0" fontId="116" fillId="0" borderId="339">
      <alignment horizontal="left" vertical="center"/>
    </xf>
    <xf numFmtId="0" fontId="116" fillId="0" borderId="339">
      <alignment horizontal="left" vertical="center"/>
    </xf>
    <xf numFmtId="0" fontId="116" fillId="0" borderId="339">
      <alignment horizontal="left" vertical="center"/>
    </xf>
    <xf numFmtId="0" fontId="118" fillId="8" borderId="921" applyNumberFormat="0" applyAlignment="0" applyProtection="0">
      <alignment vertical="center"/>
    </xf>
    <xf numFmtId="0" fontId="77" fillId="0" borderId="938">
      <alignment horizontal="left" vertical="center"/>
    </xf>
    <xf numFmtId="0" fontId="118" fillId="31" borderId="1010" applyNumberFormat="0" applyAlignment="0" applyProtection="0">
      <alignment vertical="center"/>
    </xf>
    <xf numFmtId="0" fontId="47" fillId="21" borderId="1604" applyNumberFormat="0" applyAlignment="0" applyProtection="0">
      <alignment vertical="center"/>
    </xf>
    <xf numFmtId="0" fontId="138" fillId="31" borderId="990" applyNumberFormat="0" applyAlignment="0" applyProtection="0">
      <alignment vertical="center"/>
    </xf>
    <xf numFmtId="0" fontId="132" fillId="13" borderId="338" applyNumberFormat="0" applyBorder="0" applyAlignment="0" applyProtection="0">
      <alignment vertical="center"/>
    </xf>
    <xf numFmtId="0" fontId="132" fillId="13" borderId="338" applyNumberFormat="0" applyBorder="0" applyAlignment="0" applyProtection="0">
      <alignment vertical="center"/>
    </xf>
    <xf numFmtId="0" fontId="132" fillId="13" borderId="338" applyNumberFormat="0" applyBorder="0" applyAlignment="0" applyProtection="0">
      <alignment vertical="center"/>
    </xf>
    <xf numFmtId="0" fontId="132" fillId="13" borderId="338" applyNumberFormat="0" applyBorder="0" applyAlignment="0" applyProtection="0">
      <alignment vertical="center"/>
    </xf>
    <xf numFmtId="0" fontId="132" fillId="13" borderId="338" applyNumberFormat="0" applyBorder="0" applyAlignment="0" applyProtection="0">
      <alignment vertical="center"/>
    </xf>
    <xf numFmtId="0" fontId="115" fillId="19" borderId="345" applyNumberFormat="0" applyAlignment="0" applyProtection="0">
      <alignment vertical="center"/>
    </xf>
    <xf numFmtId="0" fontId="115" fillId="19" borderId="345" applyNumberFormat="0" applyAlignment="0" applyProtection="0">
      <alignment vertical="center"/>
    </xf>
    <xf numFmtId="0" fontId="115" fillId="19" borderId="345" applyNumberFormat="0" applyAlignment="0" applyProtection="0">
      <alignment vertical="center"/>
    </xf>
    <xf numFmtId="0" fontId="115" fillId="19" borderId="345" applyNumberFormat="0" applyAlignment="0" applyProtection="0">
      <alignment vertical="center"/>
    </xf>
    <xf numFmtId="0" fontId="115" fillId="19" borderId="345" applyNumberFormat="0" applyAlignment="0" applyProtection="0">
      <alignment vertical="center"/>
    </xf>
    <xf numFmtId="0" fontId="115" fillId="19" borderId="345" applyNumberFormat="0" applyAlignment="0" applyProtection="0">
      <alignment vertical="center"/>
    </xf>
    <xf numFmtId="0" fontId="115" fillId="33" borderId="345" applyNumberFormat="0" applyAlignment="0" applyProtection="0">
      <alignment vertical="center"/>
    </xf>
    <xf numFmtId="0" fontId="115" fillId="33" borderId="345" applyNumberFormat="0" applyAlignment="0" applyProtection="0">
      <alignment vertical="center"/>
    </xf>
    <xf numFmtId="0" fontId="115" fillId="33" borderId="345" applyNumberFormat="0" applyAlignment="0" applyProtection="0">
      <alignment vertical="center"/>
    </xf>
    <xf numFmtId="0" fontId="115" fillId="33" borderId="345" applyNumberFormat="0" applyAlignment="0" applyProtection="0">
      <alignment vertical="center"/>
    </xf>
    <xf numFmtId="0" fontId="115" fillId="33" borderId="345" applyNumberFormat="0" applyAlignment="0" applyProtection="0">
      <alignment vertical="center"/>
    </xf>
    <xf numFmtId="0" fontId="115" fillId="33" borderId="345" applyNumberFormat="0" applyAlignment="0" applyProtection="0">
      <alignment vertical="center"/>
    </xf>
    <xf numFmtId="0" fontId="50" fillId="0" borderId="1385" applyNumberFormat="0" applyFill="0" applyAlignment="0" applyProtection="0">
      <alignment vertical="center"/>
    </xf>
    <xf numFmtId="0" fontId="116" fillId="0" borderId="1578">
      <alignment horizontal="left" vertical="center"/>
    </xf>
    <xf numFmtId="0" fontId="115" fillId="33" borderId="954" applyNumberFormat="0" applyAlignment="0" applyProtection="0">
      <alignment vertical="center"/>
    </xf>
    <xf numFmtId="0" fontId="118" fillId="8" borderId="1355" applyNumberFormat="0" applyAlignment="0" applyProtection="0">
      <alignment vertical="center"/>
    </xf>
    <xf numFmtId="0" fontId="138" fillId="31" borderId="1482" applyNumberFormat="0" applyAlignment="0" applyProtection="0">
      <alignment vertical="center"/>
    </xf>
    <xf numFmtId="0" fontId="138" fillId="31" borderId="1342" applyNumberFormat="0" applyAlignment="0" applyProtection="0">
      <alignment vertical="center"/>
    </xf>
    <xf numFmtId="0" fontId="118" fillId="31" borderId="933" applyNumberFormat="0" applyAlignment="0" applyProtection="0">
      <alignment vertical="center"/>
    </xf>
    <xf numFmtId="0" fontId="118" fillId="31" borderId="1016" applyNumberFormat="0" applyAlignment="0" applyProtection="0">
      <alignment vertical="center"/>
    </xf>
    <xf numFmtId="0" fontId="118" fillId="8" borderId="1681" applyNumberFormat="0" applyAlignment="0" applyProtection="0">
      <alignment vertical="center"/>
    </xf>
    <xf numFmtId="0" fontId="86" fillId="8" borderId="1517" applyNumberFormat="0" applyAlignment="0" applyProtection="0"/>
    <xf numFmtId="0" fontId="138" fillId="31" borderId="1620" applyNumberFormat="0" applyAlignment="0" applyProtection="0">
      <alignment vertical="center"/>
    </xf>
    <xf numFmtId="0" fontId="50" fillId="0" borderId="1548" applyNumberFormat="0" applyFill="0" applyAlignment="0" applyProtection="0">
      <alignment vertical="center"/>
    </xf>
    <xf numFmtId="0" fontId="118" fillId="13" borderId="1668" applyNumberFormat="0" applyAlignment="0" applyProtection="0">
      <alignment vertical="center"/>
    </xf>
    <xf numFmtId="0" fontId="138" fillId="8" borderId="1482" applyNumberFormat="0" applyAlignment="0" applyProtection="0">
      <alignment vertical="center"/>
    </xf>
    <xf numFmtId="0" fontId="138" fillId="31" borderId="1057" applyNumberFormat="0" applyAlignment="0" applyProtection="0">
      <alignment vertical="center"/>
    </xf>
    <xf numFmtId="0" fontId="118" fillId="8" borderId="1334" applyNumberFormat="0" applyAlignment="0" applyProtection="0">
      <alignment vertical="center"/>
    </xf>
    <xf numFmtId="0" fontId="138" fillId="31" borderId="1314" applyNumberFormat="0" applyAlignment="0" applyProtection="0">
      <alignment vertical="center"/>
    </xf>
    <xf numFmtId="0" fontId="50" fillId="0" borderId="1058" applyNumberFormat="0" applyFill="0" applyAlignment="0" applyProtection="0">
      <alignment vertical="center"/>
    </xf>
    <xf numFmtId="0" fontId="50" fillId="0" borderId="1583" applyNumberFormat="0" applyFill="0" applyAlignment="0" applyProtection="0">
      <alignment vertical="center"/>
    </xf>
    <xf numFmtId="0" fontId="86" fillId="8" borderId="1294" applyNumberFormat="0" applyAlignment="0" applyProtection="0"/>
    <xf numFmtId="0" fontId="138" fillId="8" borderId="1043" applyNumberFormat="0" applyAlignment="0" applyProtection="0">
      <alignment vertical="center"/>
    </xf>
    <xf numFmtId="0" fontId="77" fillId="0" borderId="1304">
      <alignment horizontal="left" vertical="center"/>
    </xf>
    <xf numFmtId="0" fontId="138" fillId="31" borderId="1254" applyNumberFormat="0" applyAlignment="0" applyProtection="0">
      <alignment vertical="center"/>
    </xf>
    <xf numFmtId="0" fontId="118" fillId="8" borderId="1668" applyNumberFormat="0" applyAlignment="0" applyProtection="0">
      <alignment vertical="center"/>
    </xf>
    <xf numFmtId="0" fontId="47" fillId="21" borderId="1062" applyNumberFormat="0" applyAlignment="0" applyProtection="0">
      <alignment vertical="center"/>
    </xf>
    <xf numFmtId="0" fontId="118" fillId="8" borderId="1218" applyNumberFormat="0" applyAlignment="0" applyProtection="0">
      <alignment vertical="center"/>
    </xf>
    <xf numFmtId="0" fontId="115" fillId="19" borderId="1646" applyNumberFormat="0" applyAlignment="0" applyProtection="0">
      <alignment vertical="center"/>
    </xf>
    <xf numFmtId="0" fontId="93" fillId="33" borderId="1016" applyNumberFormat="0" applyAlignment="0" applyProtection="0"/>
    <xf numFmtId="0" fontId="138" fillId="31" borderId="1560" applyNumberFormat="0" applyAlignment="0" applyProtection="0">
      <alignment vertical="center"/>
    </xf>
    <xf numFmtId="0" fontId="86" fillId="8" borderId="1654" applyNumberFormat="0" applyAlignment="0" applyProtection="0"/>
    <xf numFmtId="43" fontId="64" fillId="0" borderId="0" applyFont="0" applyFill="0" applyBorder="0" applyAlignment="0" applyProtection="0"/>
    <xf numFmtId="0" fontId="118" fillId="31" borderId="1035" applyNumberFormat="0" applyAlignment="0" applyProtection="0">
      <alignment vertical="center"/>
    </xf>
    <xf numFmtId="0" fontId="115" fillId="33" borderId="1313" applyNumberFormat="0" applyAlignment="0" applyProtection="0">
      <alignment vertical="center"/>
    </xf>
    <xf numFmtId="0" fontId="50" fillId="0" borderId="942" applyNumberFormat="0" applyFill="0" applyAlignment="0" applyProtection="0">
      <alignment vertical="center"/>
    </xf>
    <xf numFmtId="0" fontId="50" fillId="0" borderId="1298" applyNumberFormat="0" applyFill="0" applyAlignment="0" applyProtection="0">
      <alignment vertical="center"/>
    </xf>
    <xf numFmtId="0" fontId="50" fillId="0" borderId="1221" applyNumberFormat="0" applyFill="0" applyAlignment="0" applyProtection="0">
      <alignment vertical="center"/>
    </xf>
    <xf numFmtId="0" fontId="115" fillId="19" borderId="1213" applyNumberFormat="0" applyAlignment="0" applyProtection="0">
      <alignment vertical="center"/>
    </xf>
    <xf numFmtId="0" fontId="118" fillId="31" borderId="996" applyNumberFormat="0" applyAlignment="0" applyProtection="0">
      <alignment vertical="center"/>
    </xf>
    <xf numFmtId="0" fontId="118" fillId="8" borderId="1056" applyNumberFormat="0" applyAlignment="0" applyProtection="0">
      <alignment vertical="center"/>
    </xf>
    <xf numFmtId="0" fontId="163" fillId="8" borderId="1016" applyNumberFormat="0" applyAlignment="0" applyProtection="0"/>
    <xf numFmtId="0" fontId="47" fillId="21" borderId="1580" applyNumberFormat="0" applyAlignment="0" applyProtection="0">
      <alignment vertical="center"/>
    </xf>
    <xf numFmtId="0" fontId="116" fillId="0" borderId="1293">
      <alignment horizontal="left" vertical="center"/>
    </xf>
    <xf numFmtId="0" fontId="50" fillId="0" borderId="906" applyNumberFormat="0" applyFill="0" applyAlignment="0" applyProtection="0">
      <alignment vertical="center"/>
    </xf>
    <xf numFmtId="0" fontId="118" fillId="13" borderId="1056" applyNumberFormat="0" applyAlignment="0" applyProtection="0">
      <alignment vertical="center"/>
    </xf>
    <xf numFmtId="0" fontId="54" fillId="0" borderId="1012" applyNumberFormat="0" applyFill="0" applyAlignment="0" applyProtection="0"/>
    <xf numFmtId="0" fontId="50" fillId="0" borderId="343" applyNumberFormat="0" applyFill="0" applyAlignment="0" applyProtection="0">
      <alignment vertical="center"/>
    </xf>
    <xf numFmtId="0" fontId="132" fillId="13" borderId="1478" applyNumberFormat="0" applyBorder="0" applyAlignment="0" applyProtection="0">
      <alignment vertical="center"/>
    </xf>
    <xf numFmtId="0" fontId="138" fillId="31" borderId="1219" applyNumberFormat="0" applyAlignment="0" applyProtection="0">
      <alignment vertical="center"/>
    </xf>
    <xf numFmtId="0" fontId="118" fillId="31" borderId="1056" applyNumberFormat="0" applyAlignment="0" applyProtection="0">
      <alignment vertical="center"/>
    </xf>
    <xf numFmtId="0" fontId="50" fillId="0" borderId="1498" applyNumberFormat="0" applyFill="0" applyAlignment="0" applyProtection="0">
      <alignment vertical="center"/>
    </xf>
    <xf numFmtId="0" fontId="93" fillId="33" borderId="1579" applyNumberFormat="0" applyAlignment="0" applyProtection="0"/>
    <xf numFmtId="10" fontId="72" fillId="13" borderId="1014" applyNumberFormat="0" applyBorder="0" applyAlignment="0" applyProtection="0"/>
    <xf numFmtId="0" fontId="115" fillId="19" borderId="1253" applyNumberFormat="0" applyAlignment="0" applyProtection="0">
      <alignment vertical="center"/>
    </xf>
    <xf numFmtId="0" fontId="138" fillId="31" borderId="1482" applyNumberFormat="0" applyAlignment="0" applyProtection="0">
      <alignment vertical="center"/>
    </xf>
    <xf numFmtId="0" fontId="12" fillId="21" borderId="1295" applyNumberFormat="0" applyAlignment="0" applyProtection="0"/>
    <xf numFmtId="0" fontId="115" fillId="33" borderId="1327" applyNumberFormat="0" applyAlignment="0" applyProtection="0">
      <alignment vertical="center"/>
    </xf>
    <xf numFmtId="0" fontId="93" fillId="33" borderId="975" applyNumberFormat="0" applyAlignment="0" applyProtection="0"/>
    <xf numFmtId="0" fontId="138" fillId="31" borderId="341" applyNumberFormat="0" applyAlignment="0" applyProtection="0">
      <alignment vertical="center"/>
    </xf>
    <xf numFmtId="0" fontId="77" fillId="0" borderId="1631">
      <alignment horizontal="left" vertical="center"/>
    </xf>
    <xf numFmtId="0" fontId="50" fillId="0" borderId="999" applyNumberFormat="0" applyFill="0" applyAlignment="0" applyProtection="0">
      <alignment vertical="center"/>
    </xf>
    <xf numFmtId="0" fontId="54" fillId="0" borderId="1442" applyNumberFormat="0" applyFill="0" applyAlignment="0" applyProtection="0"/>
    <xf numFmtId="0" fontId="50" fillId="0" borderId="1533" applyNumberFormat="0" applyFill="0" applyAlignment="0" applyProtection="0">
      <alignment vertical="center"/>
    </xf>
    <xf numFmtId="0" fontId="86" fillId="31" borderId="1042" applyNumberFormat="0" applyAlignment="0" applyProtection="0"/>
    <xf numFmtId="0" fontId="93" fillId="33" borderId="1675" applyNumberFormat="0" applyAlignment="0" applyProtection="0"/>
    <xf numFmtId="0" fontId="86" fillId="31" borderId="989" applyNumberFormat="0" applyAlignment="0" applyProtection="0"/>
    <xf numFmtId="0" fontId="50" fillId="0" borderId="970" applyNumberFormat="0" applyFill="0" applyAlignment="0" applyProtection="0">
      <alignment vertical="center"/>
    </xf>
    <xf numFmtId="0" fontId="115" fillId="19" borderId="1531" applyNumberFormat="0" applyAlignment="0" applyProtection="0">
      <alignment vertical="center"/>
    </xf>
    <xf numFmtId="0" fontId="54" fillId="0" borderId="1045" applyNumberFormat="0" applyFill="0" applyAlignment="0" applyProtection="0"/>
    <xf numFmtId="0" fontId="54" fillId="0" borderId="1622" applyNumberFormat="0" applyFill="0" applyAlignment="0" applyProtection="0"/>
    <xf numFmtId="0" fontId="138" fillId="8" borderId="341" applyNumberFormat="0" applyAlignment="0" applyProtection="0">
      <alignment vertical="center"/>
    </xf>
    <xf numFmtId="0" fontId="47" fillId="21" borderId="340" applyNumberFormat="0" applyAlignment="0" applyProtection="0">
      <alignment vertical="center"/>
    </xf>
    <xf numFmtId="0" fontId="47" fillId="21" borderId="340" applyNumberFormat="0" applyAlignment="0" applyProtection="0">
      <alignment vertical="center"/>
    </xf>
    <xf numFmtId="0" fontId="47" fillId="21" borderId="340" applyNumberFormat="0" applyAlignment="0" applyProtection="0">
      <alignment vertical="center"/>
    </xf>
    <xf numFmtId="0" fontId="47" fillId="21" borderId="340" applyNumberFormat="0" applyAlignment="0" applyProtection="0">
      <alignment vertical="center"/>
    </xf>
    <xf numFmtId="0" fontId="47" fillId="21" borderId="340" applyNumberFormat="0" applyAlignment="0" applyProtection="0">
      <alignment vertical="center"/>
    </xf>
    <xf numFmtId="0" fontId="138" fillId="31" borderId="341" applyNumberFormat="0" applyAlignment="0" applyProtection="0">
      <alignment vertical="center"/>
    </xf>
    <xf numFmtId="0" fontId="138" fillId="31" borderId="341" applyNumberFormat="0" applyAlignment="0" applyProtection="0">
      <alignment vertical="center"/>
    </xf>
    <xf numFmtId="0" fontId="138" fillId="31" borderId="341" applyNumberFormat="0" applyAlignment="0" applyProtection="0">
      <alignment vertical="center"/>
    </xf>
    <xf numFmtId="0" fontId="138" fillId="31" borderId="341" applyNumberFormat="0" applyAlignment="0" applyProtection="0">
      <alignment vertical="center"/>
    </xf>
    <xf numFmtId="0" fontId="138" fillId="31" borderId="341" applyNumberFormat="0" applyAlignment="0" applyProtection="0">
      <alignment vertical="center"/>
    </xf>
    <xf numFmtId="0" fontId="138" fillId="31" borderId="341" applyNumberFormat="0" applyAlignment="0" applyProtection="0">
      <alignment vertical="center"/>
    </xf>
    <xf numFmtId="0" fontId="138" fillId="8" borderId="341" applyNumberFormat="0" applyAlignment="0" applyProtection="0">
      <alignment vertical="center"/>
    </xf>
    <xf numFmtId="0" fontId="138" fillId="8" borderId="341" applyNumberFormat="0" applyAlignment="0" applyProtection="0">
      <alignment vertical="center"/>
    </xf>
    <xf numFmtId="0" fontId="138" fillId="8" borderId="341" applyNumberFormat="0" applyAlignment="0" applyProtection="0">
      <alignment vertical="center"/>
    </xf>
    <xf numFmtId="0" fontId="138" fillId="8" borderId="341" applyNumberFormat="0" applyAlignment="0" applyProtection="0">
      <alignment vertical="center"/>
    </xf>
    <xf numFmtId="0" fontId="138" fillId="8" borderId="341" applyNumberFormat="0" applyAlignment="0" applyProtection="0">
      <alignment vertical="center"/>
    </xf>
    <xf numFmtId="0" fontId="138" fillId="8" borderId="341" applyNumberFormat="0" applyAlignment="0" applyProtection="0">
      <alignment vertical="center"/>
    </xf>
    <xf numFmtId="0" fontId="118" fillId="31" borderId="1246" applyNumberFormat="0" applyAlignment="0" applyProtection="0">
      <alignment vertical="center"/>
    </xf>
    <xf numFmtId="0" fontId="47" fillId="21" borderId="917" applyNumberFormat="0" applyAlignment="0" applyProtection="0">
      <alignment vertical="center"/>
    </xf>
    <xf numFmtId="0" fontId="118" fillId="31" borderId="1573" applyNumberFormat="0" applyAlignment="0" applyProtection="0">
      <alignment vertical="center"/>
    </xf>
    <xf numFmtId="0" fontId="47" fillId="21" borderId="903" applyNumberFormat="0" applyAlignment="0" applyProtection="0">
      <alignment vertical="center"/>
    </xf>
    <xf numFmtId="0" fontId="118" fillId="8" borderId="1566" applyNumberFormat="0" applyAlignment="0" applyProtection="0">
      <alignment vertical="center"/>
    </xf>
    <xf numFmtId="10" fontId="72" fillId="13" borderId="1521" applyNumberFormat="0" applyBorder="0" applyAlignment="0" applyProtection="0"/>
    <xf numFmtId="0" fontId="50" fillId="0" borderId="950" applyNumberFormat="0" applyFill="0" applyAlignment="0" applyProtection="0">
      <alignment vertical="center"/>
    </xf>
    <xf numFmtId="0" fontId="118" fillId="31" borderId="904" applyNumberFormat="0" applyAlignment="0" applyProtection="0">
      <alignment vertical="center"/>
    </xf>
    <xf numFmtId="0" fontId="138" fillId="31" borderId="1581" applyNumberFormat="0" applyAlignment="0" applyProtection="0">
      <alignment vertical="center"/>
    </xf>
    <xf numFmtId="0" fontId="50" fillId="0" borderId="342" applyNumberFormat="0" applyFill="0" applyAlignment="0" applyProtection="0">
      <alignment vertical="center"/>
    </xf>
    <xf numFmtId="0" fontId="50" fillId="0" borderId="342" applyNumberFormat="0" applyFill="0" applyAlignment="0" applyProtection="0">
      <alignment vertical="center"/>
    </xf>
    <xf numFmtId="0" fontId="50" fillId="0" borderId="342" applyNumberFormat="0" applyFill="0" applyAlignment="0" applyProtection="0">
      <alignment vertical="center"/>
    </xf>
    <xf numFmtId="0" fontId="50" fillId="0" borderId="342" applyNumberFormat="0" applyFill="0" applyAlignment="0" applyProtection="0">
      <alignment vertical="center"/>
    </xf>
    <xf numFmtId="0" fontId="50" fillId="0" borderId="342" applyNumberFormat="0" applyFill="0" applyAlignment="0" applyProtection="0">
      <alignment vertical="center"/>
    </xf>
    <xf numFmtId="0" fontId="50" fillId="0" borderId="342" applyNumberFormat="0" applyFill="0" applyAlignment="0" applyProtection="0">
      <alignment vertical="center"/>
    </xf>
    <xf numFmtId="0" fontId="50" fillId="0" borderId="342" applyNumberFormat="0" applyFill="0" applyAlignment="0" applyProtection="0">
      <alignment vertical="center"/>
    </xf>
    <xf numFmtId="0" fontId="50" fillId="0" borderId="343" applyNumberFormat="0" applyFill="0" applyAlignment="0" applyProtection="0">
      <alignment vertical="center"/>
    </xf>
    <xf numFmtId="0" fontId="50" fillId="0" borderId="343" applyNumberFormat="0" applyFill="0" applyAlignment="0" applyProtection="0">
      <alignment vertical="center"/>
    </xf>
    <xf numFmtId="0" fontId="50" fillId="0" borderId="343" applyNumberFormat="0" applyFill="0" applyAlignment="0" applyProtection="0">
      <alignment vertical="center"/>
    </xf>
    <xf numFmtId="0" fontId="50" fillId="0" borderId="343" applyNumberFormat="0" applyFill="0" applyAlignment="0" applyProtection="0">
      <alignment vertical="center"/>
    </xf>
    <xf numFmtId="0" fontId="50" fillId="0" borderId="343" applyNumberFormat="0" applyFill="0" applyAlignment="0" applyProtection="0">
      <alignment vertical="center"/>
    </xf>
    <xf numFmtId="0" fontId="50" fillId="0" borderId="343" applyNumberFormat="0" applyFill="0" applyAlignment="0" applyProtection="0">
      <alignment vertical="center"/>
    </xf>
    <xf numFmtId="0" fontId="50" fillId="0" borderId="978" applyNumberFormat="0" applyFill="0" applyAlignment="0" applyProtection="0">
      <alignment vertical="center"/>
    </xf>
    <xf numFmtId="0" fontId="50" fillId="0" borderId="387" applyNumberFormat="0" applyFill="0" applyAlignment="0" applyProtection="0">
      <alignment vertical="center"/>
    </xf>
    <xf numFmtId="0" fontId="118" fillId="31" borderId="724" applyNumberFormat="0" applyAlignment="0" applyProtection="0">
      <alignment vertical="center"/>
    </xf>
    <xf numFmtId="0" fontId="138" fillId="31" borderId="1226" applyNumberFormat="0" applyAlignment="0" applyProtection="0">
      <alignment vertical="center"/>
    </xf>
    <xf numFmtId="0" fontId="50" fillId="0" borderId="1337" applyNumberFormat="0" applyFill="0" applyAlignment="0" applyProtection="0">
      <alignment vertical="center"/>
    </xf>
    <xf numFmtId="0" fontId="93" fillId="33" borderId="1010" applyNumberFormat="0" applyAlignment="0" applyProtection="0"/>
    <xf numFmtId="0" fontId="138" fillId="8" borderId="350" applyNumberFormat="0" applyAlignment="0" applyProtection="0">
      <alignment vertical="center"/>
    </xf>
    <xf numFmtId="0" fontId="138" fillId="8" borderId="350" applyNumberFormat="0" applyAlignment="0" applyProtection="0">
      <alignment vertical="center"/>
    </xf>
    <xf numFmtId="0" fontId="118" fillId="8" borderId="676" applyNumberFormat="0" applyAlignment="0" applyProtection="0">
      <alignment vertical="center"/>
    </xf>
    <xf numFmtId="0" fontId="132" fillId="13" borderId="673" applyNumberFormat="0" applyBorder="0" applyAlignment="0" applyProtection="0">
      <alignment vertical="center"/>
    </xf>
    <xf numFmtId="0" fontId="115" fillId="33" borderId="348" applyNumberFormat="0" applyAlignment="0" applyProtection="0">
      <alignment vertical="center"/>
    </xf>
    <xf numFmtId="0" fontId="115" fillId="19" borderId="348" applyNumberFormat="0" applyAlignment="0" applyProtection="0">
      <alignment vertical="center"/>
    </xf>
    <xf numFmtId="0" fontId="118" fillId="31" borderId="778" applyNumberFormat="0" applyAlignment="0" applyProtection="0">
      <alignment vertical="center"/>
    </xf>
    <xf numFmtId="0" fontId="138" fillId="8" borderId="765" applyNumberFormat="0" applyAlignment="0" applyProtection="0">
      <alignment vertical="center"/>
    </xf>
    <xf numFmtId="0" fontId="118" fillId="31" borderId="750" applyNumberFormat="0" applyAlignment="0" applyProtection="0">
      <alignment vertical="center"/>
    </xf>
    <xf numFmtId="0" fontId="118" fillId="13" borderId="377" applyNumberFormat="0" applyAlignment="0" applyProtection="0">
      <alignment vertical="center"/>
    </xf>
    <xf numFmtId="0" fontId="86" fillId="31" borderId="764" applyNumberFormat="0" applyAlignment="0" applyProtection="0"/>
    <xf numFmtId="0" fontId="115" fillId="33" borderId="1016" applyNumberFormat="0" applyAlignment="0" applyProtection="0">
      <alignment vertical="center"/>
    </xf>
    <xf numFmtId="0" fontId="115" fillId="19" borderId="1675" applyNumberFormat="0" applyAlignment="0" applyProtection="0">
      <alignment vertical="center"/>
    </xf>
    <xf numFmtId="0" fontId="116" fillId="0" borderId="980">
      <alignment horizontal="left" vertical="center"/>
    </xf>
    <xf numFmtId="0" fontId="77" fillId="0" borderId="734">
      <alignment horizontal="left" vertical="center"/>
    </xf>
    <xf numFmtId="0" fontId="115" fillId="19" borderId="1355" applyNumberFormat="0" applyAlignment="0" applyProtection="0">
      <alignment vertical="center"/>
    </xf>
    <xf numFmtId="0" fontId="115" fillId="33" borderId="724" applyNumberFormat="0" applyAlignment="0" applyProtection="0">
      <alignment vertical="center"/>
    </xf>
    <xf numFmtId="0" fontId="138" fillId="31" borderId="1567" applyNumberFormat="0" applyAlignment="0" applyProtection="0">
      <alignment vertical="center"/>
    </xf>
    <xf numFmtId="0" fontId="118" fillId="13" borderId="1496" applyNumberFormat="0" applyAlignment="0" applyProtection="0">
      <alignment vertical="center"/>
    </xf>
    <xf numFmtId="0" fontId="138" fillId="31" borderId="1349" applyNumberFormat="0" applyAlignment="0" applyProtection="0">
      <alignment vertical="center"/>
    </xf>
    <xf numFmtId="0" fontId="118" fillId="8" borderId="348" applyNumberFormat="0" applyAlignment="0" applyProtection="0">
      <alignment vertical="center"/>
    </xf>
    <xf numFmtId="0" fontId="50" fillId="0" borderId="393" applyNumberFormat="0" applyFill="0" applyAlignment="0" applyProtection="0">
      <alignment vertical="center"/>
    </xf>
    <xf numFmtId="0" fontId="138" fillId="31" borderId="726" applyNumberFormat="0" applyAlignment="0" applyProtection="0">
      <alignment vertical="center"/>
    </xf>
    <xf numFmtId="0" fontId="118" fillId="13" borderId="370" applyNumberFormat="0" applyAlignment="0" applyProtection="0">
      <alignment vertical="center"/>
    </xf>
    <xf numFmtId="0" fontId="138" fillId="8" borderId="1296" applyNumberFormat="0" applyAlignment="0" applyProtection="0">
      <alignment vertical="center"/>
    </xf>
    <xf numFmtId="0" fontId="118" fillId="31" borderId="377" applyNumberFormat="0" applyAlignment="0" applyProtection="0">
      <alignment vertical="center"/>
    </xf>
    <xf numFmtId="0" fontId="118" fillId="8" borderId="697" applyNumberFormat="0" applyAlignment="0" applyProtection="0">
      <alignment vertical="center"/>
    </xf>
    <xf numFmtId="0" fontId="12" fillId="21" borderId="725" applyNumberFormat="0" applyAlignment="0" applyProtection="0"/>
    <xf numFmtId="0" fontId="50" fillId="0" borderId="1322" applyNumberFormat="0" applyFill="0" applyAlignment="0" applyProtection="0">
      <alignment vertical="center"/>
    </xf>
    <xf numFmtId="0" fontId="95" fillId="31" borderId="1504" applyNumberFormat="0" applyAlignment="0" applyProtection="0"/>
    <xf numFmtId="0" fontId="50" fillId="0" borderId="1526" applyNumberFormat="0" applyFill="0" applyAlignment="0" applyProtection="0">
      <alignment vertical="center"/>
    </xf>
    <xf numFmtId="0" fontId="138" fillId="31" borderId="1099" applyNumberFormat="0" applyAlignment="0" applyProtection="0">
      <alignment vertical="center"/>
    </xf>
    <xf numFmtId="0" fontId="138" fillId="31" borderId="1099" applyNumberFormat="0" applyAlignment="0" applyProtection="0">
      <alignment vertical="center"/>
    </xf>
    <xf numFmtId="0" fontId="47" fillId="21" borderId="349" applyNumberFormat="0" applyAlignment="0" applyProtection="0">
      <alignment vertical="center"/>
    </xf>
    <xf numFmtId="0" fontId="50" fillId="0" borderId="1157" applyNumberFormat="0" applyFill="0" applyAlignment="0" applyProtection="0">
      <alignment vertical="center"/>
    </xf>
    <xf numFmtId="0" fontId="115" fillId="19" borderId="1334" applyNumberFormat="0" applyAlignment="0" applyProtection="0">
      <alignment vertical="center"/>
    </xf>
    <xf numFmtId="0" fontId="47" fillId="21" borderId="1132" applyNumberFormat="0" applyAlignment="0" applyProtection="0">
      <alignment vertical="center"/>
    </xf>
    <xf numFmtId="0" fontId="118" fillId="8" borderId="1267" applyNumberFormat="0" applyAlignment="0" applyProtection="0">
      <alignment vertical="center"/>
    </xf>
    <xf numFmtId="0" fontId="47" fillId="21" borderId="349" applyNumberFormat="0" applyAlignment="0" applyProtection="0">
      <alignment vertical="center"/>
    </xf>
    <xf numFmtId="0" fontId="50" fillId="0" borderId="706" applyNumberFormat="0" applyFill="0" applyAlignment="0" applyProtection="0">
      <alignment vertical="center"/>
    </xf>
    <xf numFmtId="0" fontId="50" fillId="0" borderId="1650" applyNumberFormat="0" applyFill="0" applyAlignment="0" applyProtection="0">
      <alignment vertical="center"/>
    </xf>
    <xf numFmtId="0" fontId="118" fillId="31" borderId="925" applyNumberFormat="0" applyAlignment="0" applyProtection="0">
      <alignment vertical="center"/>
    </xf>
    <xf numFmtId="0" fontId="50" fillId="0" borderId="679" applyNumberFormat="0" applyFill="0" applyAlignment="0" applyProtection="0">
      <alignment vertical="center"/>
    </xf>
    <xf numFmtId="0" fontId="50" fillId="0" borderId="678" applyNumberFormat="0" applyFill="0" applyAlignment="0" applyProtection="0">
      <alignment vertical="center"/>
    </xf>
    <xf numFmtId="0" fontId="118" fillId="13" borderId="718" applyNumberFormat="0" applyAlignment="0" applyProtection="0">
      <alignment vertical="center"/>
    </xf>
    <xf numFmtId="0" fontId="116" fillId="0" borderId="624">
      <alignment horizontal="left" vertical="center"/>
    </xf>
    <xf numFmtId="0" fontId="118" fillId="31" borderId="921" applyNumberFormat="0" applyAlignment="0" applyProtection="0">
      <alignment vertical="center"/>
    </xf>
    <xf numFmtId="0" fontId="118" fillId="8" borderId="662" applyNumberFormat="0" applyAlignment="0" applyProtection="0">
      <alignment vertical="center"/>
    </xf>
    <xf numFmtId="0" fontId="138" fillId="8" borderId="677" applyNumberFormat="0" applyAlignment="0" applyProtection="0">
      <alignment vertical="center"/>
    </xf>
    <xf numFmtId="0" fontId="50" fillId="0" borderId="644" applyNumberFormat="0" applyFill="0" applyAlignment="0" applyProtection="0">
      <alignment vertical="center"/>
    </xf>
    <xf numFmtId="0" fontId="115" fillId="19" borderId="1361" applyNumberFormat="0" applyAlignment="0" applyProtection="0">
      <alignment vertical="center"/>
    </xf>
    <xf numFmtId="0" fontId="118" fillId="31" borderId="921" applyNumberFormat="0" applyAlignment="0" applyProtection="0">
      <alignment vertical="center"/>
    </xf>
    <xf numFmtId="0" fontId="86" fillId="31" borderId="954" applyNumberFormat="0" applyAlignment="0" applyProtection="0"/>
    <xf numFmtId="0" fontId="118" fillId="8" borderId="1531" applyNumberFormat="0" applyAlignment="0" applyProtection="0">
      <alignment vertical="center"/>
    </xf>
    <xf numFmtId="0" fontId="118" fillId="8" borderId="348" applyNumberFormat="0" applyAlignment="0" applyProtection="0">
      <alignment vertical="center"/>
    </xf>
    <xf numFmtId="10" fontId="72" fillId="13" borderId="360" applyNumberFormat="0" applyBorder="0" applyAlignment="0" applyProtection="0"/>
    <xf numFmtId="0" fontId="12" fillId="21" borderId="1295" applyNumberFormat="0" applyAlignment="0" applyProtection="0"/>
    <xf numFmtId="0" fontId="115" fillId="33" borderId="940" applyNumberFormat="0" applyAlignment="0" applyProtection="0">
      <alignment vertical="center"/>
    </xf>
    <xf numFmtId="0" fontId="50" fillId="0" borderId="1519" applyNumberFormat="0" applyFill="0" applyAlignment="0" applyProtection="0">
      <alignment vertical="center"/>
    </xf>
    <xf numFmtId="0" fontId="47" fillId="21" borderId="1048" applyNumberFormat="0" applyAlignment="0" applyProtection="0">
      <alignment vertical="center"/>
    </xf>
    <xf numFmtId="0" fontId="138" fillId="31" borderId="392" applyNumberFormat="0" applyAlignment="0" applyProtection="0">
      <alignment vertical="center"/>
    </xf>
    <xf numFmtId="0" fontId="132" fillId="13" borderId="338" applyNumberFormat="0" applyBorder="0" applyAlignment="0" applyProtection="0">
      <alignment vertical="center"/>
    </xf>
    <xf numFmtId="0" fontId="47" fillId="21" borderId="369" applyNumberFormat="0" applyAlignment="0" applyProtection="0">
      <alignment vertical="center"/>
    </xf>
    <xf numFmtId="0" fontId="115" fillId="19" borderId="391" applyNumberFormat="0" applyAlignment="0" applyProtection="0">
      <alignment vertical="center"/>
    </xf>
    <xf numFmtId="0" fontId="47" fillId="21" borderId="376" applyNumberFormat="0" applyAlignment="0" applyProtection="0">
      <alignment vertical="center"/>
    </xf>
    <xf numFmtId="0" fontId="50" fillId="0" borderId="372" applyNumberFormat="0" applyFill="0" applyAlignment="0" applyProtection="0">
      <alignment vertical="center"/>
    </xf>
    <xf numFmtId="0" fontId="138" fillId="31" borderId="371" applyNumberFormat="0" applyAlignment="0" applyProtection="0">
      <alignment vertical="center"/>
    </xf>
    <xf numFmtId="0" fontId="115" fillId="33" borderId="384" applyNumberFormat="0" applyAlignment="0" applyProtection="0">
      <alignment vertical="center"/>
    </xf>
    <xf numFmtId="0" fontId="118" fillId="8" borderId="384" applyNumberFormat="0" applyAlignment="0" applyProtection="0">
      <alignment vertical="center"/>
    </xf>
    <xf numFmtId="0" fontId="50" fillId="0" borderId="1013" applyNumberFormat="0" applyFill="0" applyAlignment="0" applyProtection="0">
      <alignment vertical="center"/>
    </xf>
    <xf numFmtId="0" fontId="138" fillId="31" borderId="364" applyNumberFormat="0" applyAlignment="0" applyProtection="0">
      <alignment vertical="center"/>
    </xf>
    <xf numFmtId="0" fontId="118" fillId="31" borderId="348" applyNumberFormat="0" applyAlignment="0" applyProtection="0">
      <alignment vertical="center"/>
    </xf>
    <xf numFmtId="0" fontId="118" fillId="31" borderId="348" applyNumberFormat="0" applyAlignment="0" applyProtection="0">
      <alignment vertical="center"/>
    </xf>
    <xf numFmtId="0" fontId="118" fillId="13" borderId="348" applyNumberFormat="0" applyAlignment="0" applyProtection="0">
      <alignment vertical="center"/>
    </xf>
    <xf numFmtId="0" fontId="115" fillId="19" borderId="348" applyNumberFormat="0" applyAlignment="0" applyProtection="0">
      <alignment vertical="center"/>
    </xf>
    <xf numFmtId="0" fontId="118" fillId="8" borderId="377" applyNumberFormat="0" applyAlignment="0" applyProtection="0">
      <alignment vertical="center"/>
    </xf>
    <xf numFmtId="0" fontId="95" fillId="8" borderId="737" applyNumberFormat="0" applyAlignment="0" applyProtection="0"/>
    <xf numFmtId="0" fontId="47" fillId="21" borderId="362" applyNumberFormat="0" applyAlignment="0" applyProtection="0">
      <alignment vertical="center"/>
    </xf>
    <xf numFmtId="0" fontId="54" fillId="0" borderId="394" applyNumberFormat="0" applyFill="0" applyAlignment="0" applyProtection="0"/>
    <xf numFmtId="0" fontId="132" fillId="13" borderId="338" applyNumberFormat="0" applyBorder="0" applyAlignment="0" applyProtection="0">
      <alignment vertical="center"/>
    </xf>
    <xf numFmtId="0" fontId="132" fillId="13" borderId="1563" applyNumberFormat="0" applyBorder="0" applyAlignment="0" applyProtection="0">
      <alignment vertical="center"/>
    </xf>
    <xf numFmtId="0" fontId="95" fillId="8" borderId="751" applyNumberFormat="0" applyAlignment="0" applyProtection="0"/>
    <xf numFmtId="0" fontId="50" fillId="0" borderId="767" applyNumberFormat="0" applyFill="0" applyAlignment="0" applyProtection="0">
      <alignment vertical="center"/>
    </xf>
    <xf numFmtId="0" fontId="115" fillId="19" borderId="1579" applyNumberFormat="0" applyAlignment="0" applyProtection="0">
      <alignment vertical="center"/>
    </xf>
    <xf numFmtId="0" fontId="118" fillId="31" borderId="1112" applyNumberFormat="0" applyAlignment="0" applyProtection="0">
      <alignment vertical="center"/>
    </xf>
    <xf numFmtId="0" fontId="118" fillId="8" borderId="764" applyNumberFormat="0" applyAlignment="0" applyProtection="0">
      <alignment vertical="center"/>
    </xf>
    <xf numFmtId="0" fontId="86" fillId="8" borderId="1590" applyNumberFormat="0" applyAlignment="0" applyProtection="0"/>
    <xf numFmtId="0" fontId="118" fillId="13" borderId="1425" applyNumberFormat="0" applyAlignment="0" applyProtection="0">
      <alignment vertical="center"/>
    </xf>
    <xf numFmtId="0" fontId="118" fillId="31" borderId="1083" applyNumberFormat="0" applyAlignment="0" applyProtection="0">
      <alignment vertical="center"/>
    </xf>
    <xf numFmtId="0" fontId="118" fillId="8" borderId="1348" applyNumberFormat="0" applyAlignment="0" applyProtection="0">
      <alignment vertical="center"/>
    </xf>
    <xf numFmtId="0" fontId="138" fillId="8" borderId="341" applyNumberFormat="0" applyAlignment="0" applyProtection="0">
      <alignment vertical="center"/>
    </xf>
    <xf numFmtId="0" fontId="138" fillId="8" borderId="341" applyNumberFormat="0" applyAlignment="0" applyProtection="0">
      <alignment vertical="center"/>
    </xf>
    <xf numFmtId="0" fontId="118" fillId="13" borderId="1027" applyNumberFormat="0" applyAlignment="0" applyProtection="0">
      <alignment vertical="center"/>
    </xf>
    <xf numFmtId="0" fontId="47" fillId="21" borderId="340" applyNumberFormat="0" applyAlignment="0" applyProtection="0">
      <alignment vertical="center"/>
    </xf>
    <xf numFmtId="0" fontId="115" fillId="19" borderId="1010" applyNumberFormat="0" applyAlignment="0" applyProtection="0">
      <alignment vertical="center"/>
    </xf>
    <xf numFmtId="0" fontId="138" fillId="8" borderId="712" applyNumberFormat="0" applyAlignment="0" applyProtection="0">
      <alignment vertical="center"/>
    </xf>
    <xf numFmtId="0" fontId="163" fillId="8" borderId="724" applyNumberFormat="0" applyAlignment="0" applyProtection="0"/>
    <xf numFmtId="0" fontId="95" fillId="31" borderId="1370" applyNumberFormat="0" applyAlignment="0" applyProtection="0"/>
    <xf numFmtId="0" fontId="50" fillId="0" borderId="1534" applyNumberFormat="0" applyFill="0" applyAlignment="0" applyProtection="0">
      <alignment vertical="center"/>
    </xf>
    <xf numFmtId="0" fontId="115" fillId="33" borderId="345" applyNumberFormat="0" applyAlignment="0" applyProtection="0">
      <alignment vertical="center"/>
    </xf>
    <xf numFmtId="0" fontId="118" fillId="31" borderId="1091" applyNumberFormat="0" applyAlignment="0" applyProtection="0">
      <alignment vertical="center"/>
    </xf>
    <xf numFmtId="0" fontId="118" fillId="31" borderId="345" applyNumberFormat="0" applyAlignment="0" applyProtection="0">
      <alignment vertical="center"/>
    </xf>
    <xf numFmtId="0" fontId="115" fillId="19" borderId="345" applyNumberFormat="0" applyAlignment="0" applyProtection="0">
      <alignment vertical="center"/>
    </xf>
    <xf numFmtId="0" fontId="115" fillId="33" borderId="968" applyNumberFormat="0" applyAlignment="0" applyProtection="0">
      <alignment vertical="center"/>
    </xf>
    <xf numFmtId="0" fontId="47" fillId="21" borderId="340" applyNumberFormat="0" applyAlignment="0" applyProtection="0">
      <alignment vertical="center"/>
    </xf>
    <xf numFmtId="0" fontId="95" fillId="8" borderId="1620" applyNumberFormat="0" applyAlignment="0" applyProtection="0"/>
    <xf numFmtId="0" fontId="118" fillId="13" borderId="1218" applyNumberFormat="0" applyAlignment="0" applyProtection="0">
      <alignment vertical="center"/>
    </xf>
    <xf numFmtId="0" fontId="86" fillId="8" borderId="648" applyNumberFormat="0" applyAlignment="0" applyProtection="0"/>
    <xf numFmtId="0" fontId="50" fillId="0" borderId="628" applyNumberFormat="0" applyFill="0" applyAlignment="0" applyProtection="0">
      <alignment vertical="center"/>
    </xf>
    <xf numFmtId="0" fontId="132" fillId="13" borderId="623" applyNumberFormat="0" applyBorder="0" applyAlignment="0" applyProtection="0">
      <alignment vertical="center"/>
    </xf>
    <xf numFmtId="0" fontId="115" fillId="33" borderId="1246" applyNumberFormat="0" applyAlignment="0" applyProtection="0">
      <alignment vertical="center"/>
    </xf>
    <xf numFmtId="0" fontId="115" fillId="19" borderId="1559" applyNumberFormat="0" applyAlignment="0" applyProtection="0">
      <alignment vertical="center"/>
    </xf>
    <xf numFmtId="0" fontId="50" fillId="0" borderId="970" applyNumberFormat="0" applyFill="0" applyAlignment="0" applyProtection="0">
      <alignment vertical="center"/>
    </xf>
    <xf numFmtId="0" fontId="47" fillId="21" borderId="1104" applyNumberFormat="0" applyAlignment="0" applyProtection="0">
      <alignment vertical="center"/>
    </xf>
    <xf numFmtId="0" fontId="132" fillId="13" borderId="1285" applyNumberFormat="0" applyBorder="0" applyAlignment="0" applyProtection="0">
      <alignment vertical="center"/>
    </xf>
    <xf numFmtId="0" fontId="115" fillId="19" borderId="1538" applyNumberFormat="0" applyAlignment="0" applyProtection="0">
      <alignment vertical="center"/>
    </xf>
    <xf numFmtId="0" fontId="50" fillId="0" borderId="1635" applyNumberFormat="0" applyFill="0" applyAlignment="0" applyProtection="0">
      <alignment vertical="center"/>
    </xf>
    <xf numFmtId="0" fontId="132" fillId="13" borderId="338" applyNumberFormat="0" applyBorder="0" applyAlignment="0" applyProtection="0">
      <alignment vertical="center"/>
    </xf>
    <xf numFmtId="0" fontId="118" fillId="8" borderId="345" applyNumberFormat="0" applyAlignment="0" applyProtection="0">
      <alignment vertical="center"/>
    </xf>
    <xf numFmtId="0" fontId="118" fillId="8" borderId="345" applyNumberFormat="0" applyAlignment="0" applyProtection="0">
      <alignment vertical="center"/>
    </xf>
    <xf numFmtId="0" fontId="118" fillId="31" borderId="345" applyNumberFormat="0" applyAlignment="0" applyProtection="0">
      <alignment vertical="center"/>
    </xf>
    <xf numFmtId="0" fontId="118" fillId="13" borderId="345" applyNumberFormat="0" applyAlignment="0" applyProtection="0">
      <alignment vertical="center"/>
    </xf>
    <xf numFmtId="0" fontId="115" fillId="19" borderId="345" applyNumberFormat="0" applyAlignment="0" applyProtection="0">
      <alignment vertical="center"/>
    </xf>
    <xf numFmtId="0" fontId="116" fillId="0" borderId="339">
      <alignment horizontal="left" vertical="center"/>
    </xf>
    <xf numFmtId="0" fontId="115" fillId="33" borderId="345" applyNumberFormat="0" applyAlignment="0" applyProtection="0">
      <alignment vertical="center"/>
    </xf>
    <xf numFmtId="0" fontId="138" fillId="31" borderId="341" applyNumberFormat="0" applyAlignment="0" applyProtection="0">
      <alignment vertical="center"/>
    </xf>
    <xf numFmtId="0" fontId="138" fillId="31" borderId="341" applyNumberFormat="0" applyAlignment="0" applyProtection="0">
      <alignment vertical="center"/>
    </xf>
    <xf numFmtId="0" fontId="50" fillId="0" borderId="342" applyNumberFormat="0" applyFill="0" applyAlignment="0" applyProtection="0">
      <alignment vertical="center"/>
    </xf>
    <xf numFmtId="0" fontId="50" fillId="0" borderId="342" applyNumberFormat="0" applyFill="0" applyAlignment="0" applyProtection="0">
      <alignment vertical="center"/>
    </xf>
    <xf numFmtId="0" fontId="50" fillId="0" borderId="343" applyNumberFormat="0" applyFill="0" applyAlignment="0" applyProtection="0">
      <alignment vertical="center"/>
    </xf>
    <xf numFmtId="0" fontId="50" fillId="0" borderId="343" applyNumberFormat="0" applyFill="0" applyAlignment="0" applyProtection="0">
      <alignment vertical="center"/>
    </xf>
    <xf numFmtId="0" fontId="138" fillId="8" borderId="1296" applyNumberFormat="0" applyAlignment="0" applyProtection="0">
      <alignment vertical="center"/>
    </xf>
    <xf numFmtId="0" fontId="50" fillId="0" borderId="1020" applyNumberFormat="0" applyFill="0" applyAlignment="0" applyProtection="0">
      <alignment vertical="center"/>
    </xf>
    <xf numFmtId="0" fontId="118" fillId="8" borderId="778" applyNumberFormat="0" applyAlignment="0" applyProtection="0">
      <alignment vertical="center"/>
    </xf>
    <xf numFmtId="0" fontId="115" fillId="19" borderId="778" applyNumberFormat="0" applyAlignment="0" applyProtection="0">
      <alignment vertical="center"/>
    </xf>
    <xf numFmtId="0" fontId="50" fillId="0" borderId="781" applyNumberFormat="0" applyFill="0" applyAlignment="0" applyProtection="0">
      <alignment vertical="center"/>
    </xf>
    <xf numFmtId="0" fontId="132" fillId="13" borderId="1032" applyNumberFormat="0" applyBorder="0" applyAlignment="0" applyProtection="0">
      <alignment vertical="center"/>
    </xf>
    <xf numFmtId="0" fontId="47" fillId="21" borderId="953" applyNumberFormat="0" applyAlignment="0" applyProtection="0">
      <alignment vertical="center"/>
    </xf>
    <xf numFmtId="0" fontId="132" fillId="13" borderId="1095" applyNumberFormat="0" applyBorder="0" applyAlignment="0" applyProtection="0">
      <alignment vertical="center"/>
    </xf>
    <xf numFmtId="0" fontId="138" fillId="8" borderId="905" applyNumberFormat="0" applyAlignment="0" applyProtection="0">
      <alignment vertical="center"/>
    </xf>
    <xf numFmtId="0" fontId="50" fillId="0" borderId="1378" applyNumberFormat="0" applyFill="0" applyAlignment="0" applyProtection="0">
      <alignment vertical="center"/>
    </xf>
    <xf numFmtId="0" fontId="138" fillId="31" borderId="684" applyNumberFormat="0" applyAlignment="0" applyProtection="0">
      <alignment vertical="center"/>
    </xf>
    <xf numFmtId="0" fontId="118" fillId="8" borderId="683" applyNumberFormat="0" applyAlignment="0" applyProtection="0">
      <alignment vertical="center"/>
    </xf>
    <xf numFmtId="0" fontId="50" fillId="0" borderId="1657" applyNumberFormat="0" applyFill="0" applyAlignment="0" applyProtection="0">
      <alignment vertical="center"/>
    </xf>
    <xf numFmtId="0" fontId="47" fillId="21" borderId="1653" applyNumberFormat="0" applyAlignment="0" applyProtection="0">
      <alignment vertical="center"/>
    </xf>
    <xf numFmtId="0" fontId="50" fillId="0" borderId="1045" applyNumberFormat="0" applyFill="0" applyAlignment="0" applyProtection="0">
      <alignment vertical="center"/>
    </xf>
    <xf numFmtId="0" fontId="95" fillId="31" borderId="1634" applyNumberFormat="0" applyAlignment="0" applyProtection="0"/>
    <xf numFmtId="0" fontId="50" fillId="0" borderId="1351" applyNumberFormat="0" applyFill="0" applyAlignment="0" applyProtection="0">
      <alignment vertical="center"/>
    </xf>
    <xf numFmtId="0" fontId="93" fillId="33" borderId="1016" applyNumberFormat="0" applyAlignment="0" applyProtection="0"/>
    <xf numFmtId="0" fontId="132" fillId="13" borderId="1556" applyNumberFormat="0" applyBorder="0" applyAlignment="0" applyProtection="0">
      <alignment vertical="center"/>
    </xf>
    <xf numFmtId="0" fontId="77" fillId="0" borderId="347">
      <alignment horizontal="left" vertical="center"/>
    </xf>
    <xf numFmtId="10" fontId="72" fillId="13" borderId="338" applyNumberFormat="0" applyBorder="0" applyAlignment="0" applyProtection="0"/>
    <xf numFmtId="0" fontId="132" fillId="13" borderId="1651" applyNumberFormat="0" applyBorder="0" applyAlignment="0" applyProtection="0">
      <alignment vertical="center"/>
    </xf>
    <xf numFmtId="0" fontId="138" fillId="31" borderId="1620" applyNumberFormat="0" applyAlignment="0" applyProtection="0">
      <alignment vertical="center"/>
    </xf>
    <xf numFmtId="0" fontId="50" fillId="0" borderId="971" applyNumberFormat="0" applyFill="0" applyAlignment="0" applyProtection="0">
      <alignment vertical="center"/>
    </xf>
    <xf numFmtId="0" fontId="50" fillId="0" borderId="1484" applyNumberFormat="0" applyFill="0" applyAlignment="0" applyProtection="0">
      <alignment vertical="center"/>
    </xf>
    <xf numFmtId="0" fontId="115" fillId="19" borderId="1232" applyNumberFormat="0" applyAlignment="0" applyProtection="0">
      <alignment vertical="center"/>
    </xf>
    <xf numFmtId="0" fontId="132" fillId="13" borderId="1521" applyNumberFormat="0" applyBorder="0" applyAlignment="0" applyProtection="0">
      <alignment vertical="center"/>
    </xf>
    <xf numFmtId="0" fontId="50" fillId="0" borderId="1044" applyNumberFormat="0" applyFill="0" applyAlignment="0" applyProtection="0">
      <alignment vertical="center"/>
    </xf>
    <xf numFmtId="0" fontId="50" fillId="0" borderId="1020" applyNumberFormat="0" applyFill="0" applyAlignment="0" applyProtection="0">
      <alignment vertical="center"/>
    </xf>
    <xf numFmtId="0" fontId="138" fillId="31" borderId="1697" applyNumberFormat="0" applyAlignment="0" applyProtection="0">
      <alignment vertical="center"/>
    </xf>
    <xf numFmtId="0" fontId="138" fillId="31" borderId="934" applyNumberFormat="0" applyAlignment="0" applyProtection="0">
      <alignment vertical="center"/>
    </xf>
    <xf numFmtId="0" fontId="115" fillId="33" borderId="1538" applyNumberFormat="0" applyAlignment="0" applyProtection="0">
      <alignment vertical="center"/>
    </xf>
    <xf numFmtId="0" fontId="47" fillId="21" borderId="1389" applyNumberFormat="0" applyAlignment="0" applyProtection="0">
      <alignment vertical="center"/>
    </xf>
    <xf numFmtId="0" fontId="138" fillId="8" borderId="744" applyNumberFormat="0" applyAlignment="0" applyProtection="0">
      <alignment vertical="center"/>
    </xf>
    <xf numFmtId="0" fontId="118" fillId="8" borderId="947" applyNumberFormat="0" applyAlignment="0" applyProtection="0">
      <alignment vertical="center"/>
    </xf>
    <xf numFmtId="0" fontId="54" fillId="0" borderId="984" applyNumberFormat="0" applyFill="0" applyAlignment="0" applyProtection="0"/>
    <xf numFmtId="0" fontId="116" fillId="0" borderId="1251">
      <alignment horizontal="left" vertical="center"/>
    </xf>
    <xf numFmtId="0" fontId="86" fillId="8" borderId="791" applyNumberFormat="0" applyAlignment="0" applyProtection="0"/>
    <xf numFmtId="0" fontId="77" fillId="0" borderId="790">
      <alignment horizontal="left" vertical="center"/>
    </xf>
    <xf numFmtId="0" fontId="138" fillId="31" borderId="786" applyNumberFormat="0" applyAlignment="0" applyProtection="0">
      <alignment vertical="center"/>
    </xf>
    <xf numFmtId="0" fontId="115" fillId="33" borderId="778" applyNumberFormat="0" applyAlignment="0" applyProtection="0">
      <alignment vertical="center"/>
    </xf>
    <xf numFmtId="0" fontId="115" fillId="19" borderId="778" applyNumberFormat="0" applyAlignment="0" applyProtection="0">
      <alignment vertical="center"/>
    </xf>
    <xf numFmtId="0" fontId="86" fillId="31" borderId="348" applyNumberFormat="0" applyAlignment="0" applyProtection="0"/>
    <xf numFmtId="0" fontId="50" fillId="0" borderId="949" applyNumberFormat="0" applyFill="0" applyAlignment="0" applyProtection="0">
      <alignment vertical="center"/>
    </xf>
    <xf numFmtId="0" fontId="50" fillId="0" borderId="963" applyNumberFormat="0" applyFill="0" applyAlignment="0" applyProtection="0">
      <alignment vertical="center"/>
    </xf>
    <xf numFmtId="0" fontId="93" fillId="19" borderId="348" applyNumberFormat="0" applyAlignment="0" applyProtection="0"/>
    <xf numFmtId="0" fontId="12" fillId="21" borderId="349" applyNumberFormat="0" applyAlignment="0" applyProtection="0"/>
    <xf numFmtId="0" fontId="95" fillId="31" borderId="350" applyNumberFormat="0" applyAlignment="0" applyProtection="0"/>
    <xf numFmtId="0" fontId="163" fillId="8" borderId="1294" applyNumberFormat="0" applyAlignment="0" applyProtection="0"/>
    <xf numFmtId="0" fontId="54" fillId="0" borderId="351" applyNumberFormat="0" applyFill="0" applyAlignment="0" applyProtection="0"/>
    <xf numFmtId="0" fontId="47" fillId="21" borderId="784" applyNumberFormat="0" applyAlignment="0" applyProtection="0">
      <alignment vertical="center"/>
    </xf>
    <xf numFmtId="0" fontId="47" fillId="21" borderId="1209" applyNumberFormat="0" applyAlignment="0" applyProtection="0">
      <alignment vertical="center"/>
    </xf>
    <xf numFmtId="0" fontId="50" fillId="0" borderId="1336" applyNumberFormat="0" applyFill="0" applyAlignment="0" applyProtection="0">
      <alignment vertical="center"/>
    </xf>
    <xf numFmtId="0" fontId="86" fillId="8" borderId="348" applyNumberFormat="0" applyAlignment="0" applyProtection="0"/>
    <xf numFmtId="0" fontId="95" fillId="8" borderId="793" applyNumberFormat="0" applyAlignment="0" applyProtection="0"/>
    <xf numFmtId="0" fontId="50" fillId="0" borderId="1643" applyNumberFormat="0" applyFill="0" applyAlignment="0" applyProtection="0">
      <alignment vertical="center"/>
    </xf>
    <xf numFmtId="0" fontId="138" fillId="8" borderId="765" applyNumberFormat="0" applyAlignment="0" applyProtection="0">
      <alignment vertical="center"/>
    </xf>
    <xf numFmtId="0" fontId="138" fillId="8" borderId="1398" applyNumberFormat="0" applyAlignment="0" applyProtection="0">
      <alignment vertical="center"/>
    </xf>
    <xf numFmtId="0" fontId="115" fillId="33" borderId="1246" applyNumberFormat="0" applyAlignment="0" applyProtection="0">
      <alignment vertical="center"/>
    </xf>
    <xf numFmtId="0" fontId="93" fillId="33" borderId="348" applyNumberFormat="0" applyAlignment="0" applyProtection="0"/>
    <xf numFmtId="0" fontId="50" fillId="0" borderId="1256" applyNumberFormat="0" applyFill="0" applyAlignment="0" applyProtection="0">
      <alignment vertical="center"/>
    </xf>
    <xf numFmtId="0" fontId="118" fillId="8" borderId="1640" applyNumberFormat="0" applyAlignment="0" applyProtection="0">
      <alignment vertical="center"/>
    </xf>
    <xf numFmtId="0" fontId="95" fillId="8" borderId="350" applyNumberFormat="0" applyAlignment="0" applyProtection="0"/>
    <xf numFmtId="0" fontId="54" fillId="0" borderId="352" applyNumberFormat="0" applyFill="0" applyAlignment="0" applyProtection="0"/>
    <xf numFmtId="0" fontId="138" fillId="31" borderId="1581" applyNumberFormat="0" applyAlignment="0" applyProtection="0">
      <alignment vertical="center"/>
    </xf>
    <xf numFmtId="0" fontId="115" fillId="33" borderId="1259" applyNumberFormat="0" applyAlignment="0" applyProtection="0">
      <alignment vertical="center"/>
    </xf>
    <xf numFmtId="0" fontId="118" fillId="8" borderId="921" applyNumberFormat="0" applyAlignment="0" applyProtection="0">
      <alignment vertical="center"/>
    </xf>
    <xf numFmtId="0" fontId="50" fillId="0" borderId="1337" applyNumberFormat="0" applyFill="0" applyAlignment="0" applyProtection="0">
      <alignment vertical="center"/>
    </xf>
    <xf numFmtId="0" fontId="47" fillId="21" borderId="1580" applyNumberFormat="0" applyAlignment="0" applyProtection="0">
      <alignment vertical="center"/>
    </xf>
    <xf numFmtId="0" fontId="93" fillId="33" borderId="1112" applyNumberFormat="0" applyAlignment="0" applyProtection="0"/>
    <xf numFmtId="0" fontId="95" fillId="8" borderId="1254" applyNumberFormat="0" applyAlignment="0" applyProtection="0"/>
    <xf numFmtId="0" fontId="115" fillId="33" borderId="1083" applyNumberFormat="0" applyAlignment="0" applyProtection="0">
      <alignment vertical="center"/>
    </xf>
    <xf numFmtId="0" fontId="115" fillId="33" borderId="648" applyNumberFormat="0" applyAlignment="0" applyProtection="0">
      <alignment vertical="center"/>
    </xf>
    <xf numFmtId="0" fontId="95" fillId="31" borderId="1018" applyNumberFormat="0" applyAlignment="0" applyProtection="0"/>
    <xf numFmtId="0" fontId="138" fillId="31" borderId="1504" applyNumberFormat="0" applyAlignment="0" applyProtection="0">
      <alignment vertical="center"/>
    </xf>
    <xf numFmtId="0" fontId="54" fillId="0" borderId="1322" applyNumberFormat="0" applyFill="0" applyAlignment="0" applyProtection="0"/>
    <xf numFmtId="10" fontId="72" fillId="13" borderId="979" applyNumberFormat="0" applyBorder="0" applyAlignment="0" applyProtection="0"/>
    <xf numFmtId="0" fontId="118" fillId="8" borderId="1491" applyNumberFormat="0" applyAlignment="0" applyProtection="0">
      <alignment vertical="center"/>
    </xf>
    <xf numFmtId="0" fontId="93" fillId="33" borderId="724" applyNumberFormat="0" applyAlignment="0" applyProtection="0"/>
    <xf numFmtId="0" fontId="54" fillId="0" borderId="1249" applyNumberFormat="0" applyFill="0" applyAlignment="0" applyProtection="0"/>
    <xf numFmtId="0" fontId="47" fillId="21" borderId="1347" applyNumberFormat="0" applyAlignment="0" applyProtection="0">
      <alignment vertical="center"/>
    </xf>
    <xf numFmtId="0" fontId="77" fillId="0" borderId="1230">
      <alignment horizontal="left" vertical="center"/>
    </xf>
    <xf numFmtId="0" fontId="95" fillId="8" borderId="726" applyNumberFormat="0" applyAlignment="0" applyProtection="0"/>
    <xf numFmtId="0" fontId="95" fillId="31" borderId="1532" applyNumberFormat="0" applyAlignment="0" applyProtection="0"/>
    <xf numFmtId="0" fontId="138" fillId="8" borderId="1518" applyNumberFormat="0" applyAlignment="0" applyProtection="0">
      <alignment vertical="center"/>
    </xf>
    <xf numFmtId="0" fontId="77" fillId="0" borderId="987">
      <alignment horizontal="left" vertical="center"/>
    </xf>
    <xf numFmtId="10" fontId="72" fillId="13" borderId="908" applyNumberFormat="0" applyBorder="0" applyAlignment="0" applyProtection="0"/>
    <xf numFmtId="0" fontId="118" fillId="8" borderId="724" applyNumberFormat="0" applyAlignment="0" applyProtection="0">
      <alignment vertical="center"/>
    </xf>
    <xf numFmtId="0" fontId="118" fillId="8" borderId="1042" applyNumberFormat="0" applyAlignment="0" applyProtection="0">
      <alignment vertical="center"/>
    </xf>
    <xf numFmtId="0" fontId="50" fillId="0" borderId="678" applyNumberFormat="0" applyFill="0" applyAlignment="0" applyProtection="0">
      <alignment vertical="center"/>
    </xf>
    <xf numFmtId="0" fontId="138" fillId="8" borderId="1296" applyNumberFormat="0" applyAlignment="0" applyProtection="0">
      <alignment vertical="center"/>
    </xf>
    <xf numFmtId="0" fontId="116" fillId="0" borderId="1110">
      <alignment horizontal="left" vertical="center"/>
    </xf>
    <xf numFmtId="0" fontId="47" fillId="21" borderId="1295" applyNumberFormat="0" applyAlignment="0" applyProtection="0">
      <alignment vertical="center"/>
    </xf>
    <xf numFmtId="0" fontId="118" fillId="8" borderId="641" applyNumberFormat="0" applyAlignment="0" applyProtection="0">
      <alignment vertical="center"/>
    </xf>
    <xf numFmtId="0" fontId="118" fillId="8" borderId="1524" applyNumberFormat="0" applyAlignment="0" applyProtection="0">
      <alignment vertical="center"/>
    </xf>
    <xf numFmtId="0" fontId="118" fillId="31" borderId="921" applyNumberFormat="0" applyAlignment="0" applyProtection="0">
      <alignment vertical="center"/>
    </xf>
    <xf numFmtId="0" fontId="115" fillId="19" borderId="1218" applyNumberFormat="0" applyAlignment="0" applyProtection="0">
      <alignment vertical="center"/>
    </xf>
    <xf numFmtId="0" fontId="47" fillId="21" borderId="1245" applyNumberFormat="0" applyAlignment="0" applyProtection="0">
      <alignment vertical="center"/>
    </xf>
    <xf numFmtId="0" fontId="138" fillId="8" borderId="1655" applyNumberFormat="0" applyAlignment="0" applyProtection="0">
      <alignment vertical="center"/>
    </xf>
    <xf numFmtId="0" fontId="118" fillId="31" borderId="764" applyNumberFormat="0" applyAlignment="0" applyProtection="0">
      <alignment vertical="center"/>
    </xf>
    <xf numFmtId="0" fontId="93" fillId="33" borderId="636" applyNumberFormat="0" applyAlignment="0" applyProtection="0"/>
    <xf numFmtId="0" fontId="118" fillId="31" borderId="1294" applyNumberFormat="0" applyAlignment="0" applyProtection="0">
      <alignment vertical="center"/>
    </xf>
    <xf numFmtId="0" fontId="115" fillId="19" borderId="1503" applyNumberFormat="0" applyAlignment="0" applyProtection="0">
      <alignment vertical="center"/>
    </xf>
    <xf numFmtId="0" fontId="115" fillId="19" borderId="1661" applyNumberFormat="0" applyAlignment="0" applyProtection="0">
      <alignment vertical="center"/>
    </xf>
    <xf numFmtId="0" fontId="95" fillId="31" borderId="1071" applyNumberFormat="0" applyAlignment="0" applyProtection="0"/>
    <xf numFmtId="0" fontId="115" fillId="33" borderId="662" applyNumberFormat="0" applyAlignment="0" applyProtection="0">
      <alignment vertical="center"/>
    </xf>
    <xf numFmtId="0" fontId="132" fillId="13" borderId="972" applyNumberFormat="0" applyBorder="0" applyAlignment="0" applyProtection="0">
      <alignment vertical="center"/>
    </xf>
    <xf numFmtId="0" fontId="50" fillId="0" borderId="693" applyNumberFormat="0" applyFill="0" applyAlignment="0" applyProtection="0">
      <alignment vertical="center"/>
    </xf>
    <xf numFmtId="0" fontId="50" fillId="0" borderId="727" applyNumberFormat="0" applyFill="0" applyAlignment="0" applyProtection="0">
      <alignment vertical="center"/>
    </xf>
    <xf numFmtId="0" fontId="50" fillId="0" borderId="1093" applyNumberFormat="0" applyFill="0" applyAlignment="0" applyProtection="0">
      <alignment vertical="center"/>
    </xf>
    <xf numFmtId="0" fontId="50" fillId="0" borderId="1087" applyNumberFormat="0" applyFill="0" applyAlignment="0" applyProtection="0">
      <alignment vertical="center"/>
    </xf>
    <xf numFmtId="0" fontId="118" fillId="31" borderId="1566" applyNumberFormat="0" applyAlignment="0" applyProtection="0">
      <alignment vertical="center"/>
    </xf>
    <xf numFmtId="0" fontId="50" fillId="0" borderId="651" applyNumberFormat="0" applyFill="0" applyAlignment="0" applyProtection="0">
      <alignment vertical="center"/>
    </xf>
    <xf numFmtId="0" fontId="47" fillId="21" borderId="661" applyNumberFormat="0" applyAlignment="0" applyProtection="0">
      <alignment vertical="center"/>
    </xf>
    <xf numFmtId="0" fontId="118" fillId="13" borderId="1348" applyNumberFormat="0" applyAlignment="0" applyProtection="0">
      <alignment vertical="center"/>
    </xf>
    <xf numFmtId="0" fontId="86" fillId="31" borderId="1390" applyNumberFormat="0" applyAlignment="0" applyProtection="0"/>
    <xf numFmtId="0" fontId="47" fillId="21" borderId="1695" applyNumberFormat="0" applyAlignment="0" applyProtection="0">
      <alignment vertical="center"/>
    </xf>
    <xf numFmtId="0" fontId="138" fillId="8" borderId="1592" applyNumberFormat="0" applyAlignment="0" applyProtection="0">
      <alignment vertical="center"/>
    </xf>
    <xf numFmtId="0" fontId="86" fillId="31" borderId="1348" applyNumberFormat="0" applyAlignment="0" applyProtection="0"/>
    <xf numFmtId="0" fontId="95" fillId="8" borderId="1268" applyNumberFormat="0" applyAlignment="0" applyProtection="0"/>
    <xf numFmtId="10" fontId="72" fillId="13" borderId="951" applyNumberFormat="0" applyBorder="0" applyAlignment="0" applyProtection="0"/>
    <xf numFmtId="0" fontId="138" fillId="8" borderId="1356" applyNumberFormat="0" applyAlignment="0" applyProtection="0">
      <alignment vertical="center"/>
    </xf>
    <xf numFmtId="0" fontId="77" fillId="0" borderId="1673">
      <alignment horizontal="left" vertical="center"/>
    </xf>
    <xf numFmtId="0" fontId="115" fillId="19" borderId="968" applyNumberFormat="0" applyAlignment="0" applyProtection="0">
      <alignment vertical="center"/>
    </xf>
    <xf numFmtId="0" fontId="115" fillId="19" borderId="1654" applyNumberFormat="0" applyAlignment="0" applyProtection="0">
      <alignment vertical="center"/>
    </xf>
    <xf numFmtId="0" fontId="86" fillId="8" borderId="778" applyNumberFormat="0" applyAlignment="0" applyProtection="0"/>
    <xf numFmtId="0" fontId="50" fillId="0" borderId="943" applyNumberFormat="0" applyFill="0" applyAlignment="0" applyProtection="0">
      <alignment vertical="center"/>
    </xf>
    <xf numFmtId="0" fontId="50" fillId="0" borderId="1044" applyNumberFormat="0" applyFill="0" applyAlignment="0" applyProtection="0">
      <alignment vertical="center"/>
    </xf>
    <xf numFmtId="0" fontId="93" fillId="33" borderId="968" applyNumberFormat="0" applyAlignment="0" applyProtection="0"/>
    <xf numFmtId="0" fontId="115" fillId="19" borderId="676" applyNumberFormat="0" applyAlignment="0" applyProtection="0">
      <alignment vertical="center"/>
    </xf>
    <xf numFmtId="0" fontId="50" fillId="0" borderId="1322" applyNumberFormat="0" applyFill="0" applyAlignment="0" applyProtection="0">
      <alignment vertical="center"/>
    </xf>
    <xf numFmtId="0" fontId="95" fillId="31" borderId="684" applyNumberFormat="0" applyAlignment="0" applyProtection="0"/>
    <xf numFmtId="0" fontId="86" fillId="8" borderId="1390" applyNumberFormat="0" applyAlignment="0" applyProtection="0"/>
    <xf numFmtId="0" fontId="47" fillId="21" borderId="668" applyNumberFormat="0" applyAlignment="0" applyProtection="0">
      <alignment vertical="center"/>
    </xf>
    <xf numFmtId="0" fontId="138" fillId="8" borderId="905" applyNumberFormat="0" applyAlignment="0" applyProtection="0">
      <alignment vertical="center"/>
    </xf>
    <xf numFmtId="0" fontId="47" fillId="21" borderId="1580" applyNumberFormat="0" applyAlignment="0" applyProtection="0">
      <alignment vertical="center"/>
    </xf>
    <xf numFmtId="0" fontId="95" fillId="31" borderId="976" applyNumberFormat="0" applyAlignment="0" applyProtection="0"/>
    <xf numFmtId="0" fontId="50" fillId="0" borderId="1663" applyNumberFormat="0" applyFill="0" applyAlignment="0" applyProtection="0">
      <alignment vertical="center"/>
    </xf>
    <xf numFmtId="0" fontId="54" fillId="0" borderId="1540" applyNumberFormat="0" applyFill="0" applyAlignment="0" applyProtection="0"/>
    <xf numFmtId="0" fontId="118" fillId="31" borderId="961" applyNumberFormat="0" applyAlignment="0" applyProtection="0">
      <alignment vertical="center"/>
    </xf>
    <xf numFmtId="0" fontId="138" fillId="8" borderId="1282" applyNumberFormat="0" applyAlignment="0" applyProtection="0">
      <alignment vertical="center"/>
    </xf>
    <xf numFmtId="0" fontId="47" fillId="21" borderId="632" applyNumberFormat="0" applyAlignment="0" applyProtection="0">
      <alignment vertical="center"/>
    </xf>
    <xf numFmtId="0" fontId="47" fillId="21" borderId="1639" applyNumberFormat="0" applyAlignment="0" applyProtection="0">
      <alignment vertical="center"/>
    </xf>
    <xf numFmtId="0" fontId="93" fillId="33" borderId="724" applyNumberFormat="0" applyAlignment="0" applyProtection="0"/>
    <xf numFmtId="0" fontId="50" fillId="0" borderId="1505" applyNumberFormat="0" applyFill="0" applyAlignment="0" applyProtection="0">
      <alignment vertical="center"/>
    </xf>
    <xf numFmtId="0" fontId="138" fillId="8" borderId="1606" applyNumberFormat="0" applyAlignment="0" applyProtection="0">
      <alignment vertical="center"/>
    </xf>
    <xf numFmtId="10" fontId="72" fillId="13" borderId="944" applyNumberFormat="0" applyBorder="0" applyAlignment="0" applyProtection="0"/>
    <xf numFmtId="0" fontId="118" fillId="8" borderId="636" applyNumberFormat="0" applyAlignment="0" applyProtection="0">
      <alignment vertical="center"/>
    </xf>
    <xf numFmtId="0" fontId="54" fillId="0" borderId="728" applyNumberFormat="0" applyFill="0" applyAlignment="0" applyProtection="0"/>
    <xf numFmtId="0" fontId="115" fillId="19" borderId="904" applyNumberFormat="0" applyAlignment="0" applyProtection="0">
      <alignment vertical="center"/>
    </xf>
    <xf numFmtId="0" fontId="115" fillId="33" borderId="921" applyNumberFormat="0" applyAlignment="0" applyProtection="0">
      <alignment vertical="center"/>
    </xf>
    <xf numFmtId="0" fontId="138" fillId="8" borderId="698" applyNumberFormat="0" applyAlignment="0" applyProtection="0">
      <alignment vertical="center"/>
    </xf>
    <xf numFmtId="0" fontId="50" fillId="0" borderId="1107" applyNumberFormat="0" applyFill="0" applyAlignment="0" applyProtection="0">
      <alignment vertical="center"/>
    </xf>
    <xf numFmtId="0" fontId="50" fillId="0" borderId="1297" applyNumberFormat="0" applyFill="0" applyAlignment="0" applyProtection="0">
      <alignment vertical="center"/>
    </xf>
    <xf numFmtId="0" fontId="172" fillId="8" borderId="1296" applyNumberFormat="0" applyAlignment="0" applyProtection="0"/>
    <xf numFmtId="0" fontId="138" fillId="31" borderId="1482" applyNumberFormat="0" applyAlignment="0" applyProtection="0">
      <alignment vertical="center"/>
    </xf>
    <xf numFmtId="0" fontId="47" fillId="21" borderId="640" applyNumberFormat="0" applyAlignment="0" applyProtection="0">
      <alignment vertical="center"/>
    </xf>
    <xf numFmtId="0" fontId="54" fillId="0" borderId="1020" applyNumberFormat="0" applyFill="0" applyAlignment="0" applyProtection="0"/>
    <xf numFmtId="0" fontId="138" fillId="8" borderId="1029" applyNumberFormat="0" applyAlignment="0" applyProtection="0">
      <alignment vertical="center"/>
    </xf>
    <xf numFmtId="0" fontId="132" fillId="13" borderId="937" applyNumberFormat="0" applyBorder="0" applyAlignment="0" applyProtection="0">
      <alignment vertical="center"/>
    </xf>
    <xf numFmtId="0" fontId="115" fillId="33" borderId="1098" applyNumberFormat="0" applyAlignment="0" applyProtection="0">
      <alignment vertical="center"/>
    </xf>
    <xf numFmtId="0" fontId="115" fillId="33" borderId="1646" applyNumberFormat="0" applyAlignment="0" applyProtection="0">
      <alignment vertical="center"/>
    </xf>
    <xf numFmtId="0" fontId="115" fillId="19" borderId="1369" applyNumberFormat="0" applyAlignment="0" applyProtection="0">
      <alignment vertical="center"/>
    </xf>
    <xf numFmtId="0" fontId="138" fillId="8" borderId="1233" applyNumberFormat="0" applyAlignment="0" applyProtection="0">
      <alignment vertical="center"/>
    </xf>
    <xf numFmtId="0" fontId="54" fillId="0" borderId="1337" applyNumberFormat="0" applyFill="0" applyAlignment="0" applyProtection="0"/>
    <xf numFmtId="0" fontId="115" fillId="33" borderId="1668" applyNumberFormat="0" applyAlignment="0" applyProtection="0">
      <alignment vertical="center"/>
    </xf>
    <xf numFmtId="0" fontId="118" fillId="8" borderId="735" applyNumberFormat="0" applyAlignment="0" applyProtection="0">
      <alignment vertical="center"/>
    </xf>
    <xf numFmtId="0" fontId="115" fillId="19" borderId="1070" applyNumberFormat="0" applyAlignment="0" applyProtection="0">
      <alignment vertical="center"/>
    </xf>
    <xf numFmtId="0" fontId="116" fillId="0" borderId="1075">
      <alignment horizontal="left" vertical="center"/>
    </xf>
    <xf numFmtId="0" fontId="138" fillId="8" borderId="1071" applyNumberFormat="0" applyAlignment="0" applyProtection="0">
      <alignment vertical="center"/>
    </xf>
    <xf numFmtId="0" fontId="93" fillId="33" borderId="925" applyNumberFormat="0" applyAlignment="0" applyProtection="0"/>
    <xf numFmtId="0" fontId="47" fillId="21" borderId="1041" applyNumberFormat="0" applyAlignment="0" applyProtection="0">
      <alignment vertical="center"/>
    </xf>
    <xf numFmtId="0" fontId="50" fillId="0" borderId="914" applyNumberFormat="0" applyFill="0" applyAlignment="0" applyProtection="0">
      <alignment vertical="center"/>
    </xf>
    <xf numFmtId="0" fontId="47" fillId="21" borderId="725" applyNumberFormat="0" applyAlignment="0" applyProtection="0">
      <alignment vertical="center"/>
    </xf>
    <xf numFmtId="0" fontId="132" fillId="13" borderId="930" applyNumberFormat="0" applyBorder="0" applyAlignment="0" applyProtection="0">
      <alignment vertical="center"/>
    </xf>
    <xf numFmtId="10" fontId="72" fillId="13" borderId="1317" applyNumberFormat="0" applyBorder="0" applyAlignment="0" applyProtection="0"/>
    <xf numFmtId="0" fontId="118" fillId="31" borderId="1083" applyNumberFormat="0" applyAlignment="0" applyProtection="0">
      <alignment vertical="center"/>
    </xf>
    <xf numFmtId="0" fontId="118" fillId="31" borderId="1320" applyNumberFormat="0" applyAlignment="0" applyProtection="0">
      <alignment vertical="center"/>
    </xf>
    <xf numFmtId="0" fontId="93" fillId="19" borderId="1605" applyNumberFormat="0" applyAlignment="0" applyProtection="0"/>
    <xf numFmtId="0" fontId="138" fillId="31" borderId="1606" applyNumberFormat="0" applyAlignment="0" applyProtection="0">
      <alignment vertical="center"/>
    </xf>
    <xf numFmtId="0" fontId="50" fillId="0" borderId="1309" applyNumberFormat="0" applyFill="0" applyAlignment="0" applyProtection="0">
      <alignment vertical="center"/>
    </xf>
    <xf numFmtId="0" fontId="47" fillId="21" borderId="1319" applyNumberFormat="0" applyAlignment="0" applyProtection="0">
      <alignment vertical="center"/>
    </xf>
    <xf numFmtId="10" fontId="72" fillId="13" borderId="1637" applyNumberFormat="0" applyBorder="0" applyAlignment="0" applyProtection="0"/>
    <xf numFmtId="0" fontId="138" fillId="8" borderId="905" applyNumberFormat="0" applyAlignment="0" applyProtection="0">
      <alignment vertical="center"/>
    </xf>
    <xf numFmtId="0" fontId="118" fillId="13" borderId="1661" applyNumberFormat="0" applyAlignment="0" applyProtection="0">
      <alignment vertical="center"/>
    </xf>
    <xf numFmtId="0" fontId="132" fillId="13" borderId="747" applyNumberFormat="0" applyBorder="0" applyAlignment="0" applyProtection="0">
      <alignment vertical="center"/>
    </xf>
    <xf numFmtId="0" fontId="172" fillId="8" borderId="1581" applyNumberFormat="0" applyAlignment="0" applyProtection="0"/>
    <xf numFmtId="0" fontId="118" fillId="8" borderId="1369" applyNumberFormat="0" applyAlignment="0" applyProtection="0">
      <alignment vertical="center"/>
    </xf>
    <xf numFmtId="0" fontId="118" fillId="31" borderId="636" applyNumberFormat="0" applyAlignment="0" applyProtection="0">
      <alignment vertical="center"/>
    </xf>
    <xf numFmtId="0" fontId="86" fillId="31" borderId="724" applyNumberFormat="0" applyAlignment="0" applyProtection="0"/>
    <xf numFmtId="0" fontId="118" fillId="13" borderId="1376" applyNumberFormat="0" applyAlignment="0" applyProtection="0">
      <alignment vertical="center"/>
    </xf>
    <xf numFmtId="0" fontId="138" fillId="8" borderId="1532" applyNumberFormat="0" applyAlignment="0" applyProtection="0">
      <alignment vertical="center"/>
    </xf>
    <xf numFmtId="0" fontId="50" fillId="0" borderId="1235" applyNumberFormat="0" applyFill="0" applyAlignment="0" applyProtection="0">
      <alignment vertical="center"/>
    </xf>
    <xf numFmtId="0" fontId="118" fillId="13" borderId="764" applyNumberFormat="0" applyAlignment="0" applyProtection="0">
      <alignment vertical="center"/>
    </xf>
    <xf numFmtId="0" fontId="77" fillId="0" borderId="1216">
      <alignment horizontal="left" vertical="center"/>
    </xf>
    <xf numFmtId="0" fontId="93" fillId="33" borderId="1016" applyNumberFormat="0" applyAlignment="0" applyProtection="0"/>
    <xf numFmtId="0" fontId="47" fillId="21" borderId="1580" applyNumberFormat="0" applyAlignment="0" applyProtection="0">
      <alignment vertical="center"/>
    </xf>
    <xf numFmtId="0" fontId="116" fillId="0" borderId="909">
      <alignment horizontal="left" vertical="center"/>
    </xf>
    <xf numFmtId="0" fontId="12" fillId="21" borderId="1580" applyNumberFormat="0" applyAlignment="0" applyProtection="0"/>
    <xf numFmtId="0" fontId="138" fillId="8" borderId="649" applyNumberFormat="0" applyAlignment="0" applyProtection="0">
      <alignment vertical="center"/>
    </xf>
    <xf numFmtId="0" fontId="50" fillId="0" borderId="664" applyNumberFormat="0" applyFill="0" applyAlignment="0" applyProtection="0">
      <alignment vertical="center"/>
    </xf>
    <xf numFmtId="0" fontId="118" fillId="8" borderId="1016" applyNumberFormat="0" applyAlignment="0" applyProtection="0">
      <alignment vertical="center"/>
    </xf>
    <xf numFmtId="0" fontId="116" fillId="0" borderId="1508">
      <alignment horizontal="left" vertical="center"/>
    </xf>
    <xf numFmtId="0" fontId="115" fillId="19" borderId="968" applyNumberFormat="0" applyAlignment="0" applyProtection="0">
      <alignment vertical="center"/>
    </xf>
    <xf numFmtId="0" fontId="50" fillId="0" borderId="1020" applyNumberFormat="0" applyFill="0" applyAlignment="0" applyProtection="0">
      <alignment vertical="center"/>
    </xf>
    <xf numFmtId="0" fontId="95" fillId="8" borderId="927" applyNumberFormat="0" applyAlignment="0" applyProtection="0"/>
    <xf numFmtId="0" fontId="47" fillId="21" borderId="1647" applyNumberFormat="0" applyAlignment="0" applyProtection="0">
      <alignment vertical="center"/>
    </xf>
    <xf numFmtId="0" fontId="95" fillId="8" borderId="1296" applyNumberFormat="0" applyAlignment="0" applyProtection="0"/>
    <xf numFmtId="0" fontId="138" fillId="8" borderId="1634" applyNumberFormat="0" applyAlignment="0" applyProtection="0">
      <alignment vertical="center"/>
    </xf>
    <xf numFmtId="0" fontId="47" fillId="21" borderId="1674" applyNumberFormat="0" applyAlignment="0" applyProtection="0">
      <alignment vertical="center"/>
    </xf>
    <xf numFmtId="0" fontId="115" fillId="19" borderId="1517" applyNumberFormat="0" applyAlignment="0" applyProtection="0">
      <alignment vertical="center"/>
    </xf>
    <xf numFmtId="0" fontId="50" fillId="0" borderId="746" applyNumberFormat="0" applyFill="0" applyAlignment="0" applyProtection="0">
      <alignment vertical="center"/>
    </xf>
    <xf numFmtId="0" fontId="138" fillId="8" borderId="1363" applyNumberFormat="0" applyAlignment="0" applyProtection="0">
      <alignment vertical="center"/>
    </xf>
    <xf numFmtId="0" fontId="138" fillId="31" borderId="1247" applyNumberFormat="0" applyAlignment="0" applyProtection="0">
      <alignment vertical="center"/>
    </xf>
    <xf numFmtId="0" fontId="86" fillId="31" borderId="1503" applyNumberFormat="0" applyAlignment="0" applyProtection="0"/>
    <xf numFmtId="0" fontId="118" fillId="13" borderId="961" applyNumberFormat="0" applyAlignment="0" applyProtection="0">
      <alignment vertical="center"/>
    </xf>
    <xf numFmtId="0" fontId="138" fillId="8" borderId="737" applyNumberFormat="0" applyAlignment="0" applyProtection="0">
      <alignment vertical="center"/>
    </xf>
    <xf numFmtId="0" fontId="115" fillId="33" borderId="954" applyNumberFormat="0" applyAlignment="0" applyProtection="0">
      <alignment vertical="center"/>
    </xf>
    <xf numFmtId="0" fontId="50" fillId="0" borderId="1636" applyNumberFormat="0" applyFill="0" applyAlignment="0" applyProtection="0">
      <alignment vertical="center"/>
    </xf>
    <xf numFmtId="0" fontId="118" fillId="8" borderId="1552" applyNumberFormat="0" applyAlignment="0" applyProtection="0">
      <alignment vertical="center"/>
    </xf>
    <xf numFmtId="0" fontId="118" fillId="8" borderId="1091" applyNumberFormat="0" applyAlignment="0" applyProtection="0">
      <alignment vertical="center"/>
    </xf>
    <xf numFmtId="0" fontId="93" fillId="33" borderId="1016" applyNumberFormat="0" applyAlignment="0" applyProtection="0"/>
    <xf numFmtId="0" fontId="118" fillId="31" borderId="1218" applyNumberFormat="0" applyAlignment="0" applyProtection="0">
      <alignment vertical="center"/>
    </xf>
    <xf numFmtId="0" fontId="50" fillId="0" borderId="650" applyNumberFormat="0" applyFill="0" applyAlignment="0" applyProtection="0">
      <alignment vertical="center"/>
    </xf>
    <xf numFmtId="0" fontId="50" fillId="0" borderId="628" applyNumberFormat="0" applyFill="0" applyAlignment="0" applyProtection="0">
      <alignment vertical="center"/>
    </xf>
    <xf numFmtId="0" fontId="118" fillId="13" borderId="636" applyNumberFormat="0" applyAlignment="0" applyProtection="0">
      <alignment vertical="center"/>
    </xf>
    <xf numFmtId="0" fontId="118" fillId="31" borderId="1003" applyNumberFormat="0" applyAlignment="0" applyProtection="0">
      <alignment vertical="center"/>
    </xf>
    <xf numFmtId="0" fontId="50" fillId="0" borderId="1248" applyNumberFormat="0" applyFill="0" applyAlignment="0" applyProtection="0">
      <alignment vertical="center"/>
    </xf>
    <xf numFmtId="0" fontId="115" fillId="33" borderId="1016" applyNumberFormat="0" applyAlignment="0" applyProtection="0">
      <alignment vertical="center"/>
    </xf>
    <xf numFmtId="0" fontId="138" fillId="8" borderId="1482" applyNumberFormat="0" applyAlignment="0" applyProtection="0">
      <alignment vertical="center"/>
    </xf>
    <xf numFmtId="0" fontId="116" fillId="0" borderId="1286">
      <alignment horizontal="left" vertical="center"/>
    </xf>
    <xf numFmtId="0" fontId="93" fillId="19" borderId="1369" applyNumberFormat="0" applyAlignment="0" applyProtection="0"/>
    <xf numFmtId="0" fontId="50" fillId="0" borderId="1316" applyNumberFormat="0" applyFill="0" applyAlignment="0" applyProtection="0">
      <alignment vertical="center"/>
    </xf>
    <xf numFmtId="0" fontId="50" fillId="0" borderId="759" applyNumberFormat="0" applyFill="0" applyAlignment="0" applyProtection="0">
      <alignment vertical="center"/>
    </xf>
    <xf numFmtId="0" fontId="115" fillId="33" borderId="1105" applyNumberFormat="0" applyAlignment="0" applyProtection="0">
      <alignment vertical="center"/>
    </xf>
    <xf numFmtId="0" fontId="138" fillId="31" borderId="1162" applyNumberFormat="0" applyAlignment="0" applyProtection="0">
      <alignment vertical="center"/>
    </xf>
    <xf numFmtId="0" fontId="54" fillId="0" borderId="1519" applyNumberFormat="0" applyFill="0" applyAlignment="0" applyProtection="0"/>
    <xf numFmtId="0" fontId="118" fillId="8" borderId="764" applyNumberFormat="0" applyAlignment="0" applyProtection="0">
      <alignment vertical="center"/>
    </xf>
    <xf numFmtId="0" fontId="132" fillId="13" borderId="1359" applyNumberFormat="0" applyBorder="0" applyAlignment="0" applyProtection="0">
      <alignment vertical="center"/>
    </xf>
    <xf numFmtId="0" fontId="118" fillId="31" borderId="1042" applyNumberFormat="0" applyAlignment="0" applyProtection="0">
      <alignment vertical="center"/>
    </xf>
    <xf numFmtId="0" fontId="163" fillId="8" borderId="1016" applyNumberFormat="0" applyAlignment="0" applyProtection="0"/>
    <xf numFmtId="0" fontId="115" fillId="19" borderId="704" applyNumberFormat="0" applyAlignment="0" applyProtection="0">
      <alignment vertical="center"/>
    </xf>
    <xf numFmtId="0" fontId="77" fillId="0" borderId="1015">
      <alignment horizontal="left" vertical="center"/>
    </xf>
    <xf numFmtId="0" fontId="138" fillId="8" borderId="1197" applyNumberFormat="0" applyAlignment="0" applyProtection="0">
      <alignment vertical="center"/>
    </xf>
    <xf numFmtId="0" fontId="132" fillId="13" borderId="623" applyNumberFormat="0" applyBorder="0" applyAlignment="0" applyProtection="0">
      <alignment vertical="center"/>
    </xf>
    <xf numFmtId="0" fontId="115" fillId="33" borderId="1294" applyNumberFormat="0" applyAlignment="0" applyProtection="0">
      <alignment vertical="center"/>
    </xf>
    <xf numFmtId="0" fontId="118" fillId="8" borderId="1294" applyNumberFormat="0" applyAlignment="0" applyProtection="0">
      <alignment vertical="center"/>
    </xf>
    <xf numFmtId="0" fontId="115" fillId="33" borderId="968" applyNumberFormat="0" applyAlignment="0" applyProtection="0">
      <alignment vertical="center"/>
    </xf>
    <xf numFmtId="0" fontId="115" fillId="33" borderId="724" applyNumberFormat="0" applyAlignment="0" applyProtection="0">
      <alignment vertical="center"/>
    </xf>
    <xf numFmtId="0" fontId="47" fillId="21" borderId="632" applyNumberFormat="0" applyAlignment="0" applyProtection="0">
      <alignment vertical="center"/>
    </xf>
    <xf numFmtId="10" fontId="72" fillId="13" borderId="338" applyNumberFormat="0" applyBorder="0" applyAlignment="0" applyProtection="0"/>
    <xf numFmtId="0" fontId="95" fillId="8" borderId="378" applyNumberFormat="0" applyAlignment="0" applyProtection="0"/>
    <xf numFmtId="0" fontId="138" fillId="31" borderId="378" applyNumberFormat="0" applyAlignment="0" applyProtection="0">
      <alignment vertical="center"/>
    </xf>
    <xf numFmtId="0" fontId="132" fillId="13" borderId="346" applyNumberFormat="0" applyBorder="0" applyAlignment="0" applyProtection="0">
      <alignment vertical="center"/>
    </xf>
    <xf numFmtId="0" fontId="132" fillId="13" borderId="388" applyNumberFormat="0" applyBorder="0" applyAlignment="0" applyProtection="0">
      <alignment vertical="center"/>
    </xf>
    <xf numFmtId="0" fontId="118" fillId="31" borderId="384" applyNumberFormat="0" applyAlignment="0" applyProtection="0">
      <alignment vertical="center"/>
    </xf>
    <xf numFmtId="0" fontId="138" fillId="8" borderId="392" applyNumberFormat="0" applyAlignment="0" applyProtection="0">
      <alignment vertical="center"/>
    </xf>
    <xf numFmtId="0" fontId="118" fillId="13" borderId="384" applyNumberFormat="0" applyAlignment="0" applyProtection="0">
      <alignment vertical="center"/>
    </xf>
    <xf numFmtId="0" fontId="116" fillId="0" borderId="347">
      <alignment horizontal="left" vertical="center"/>
    </xf>
    <xf numFmtId="0" fontId="86" fillId="31" borderId="391" applyNumberFormat="0" applyAlignment="0" applyProtection="0"/>
    <xf numFmtId="0" fontId="115" fillId="33" borderId="348" applyNumberFormat="0" applyAlignment="0" applyProtection="0">
      <alignment vertical="center"/>
    </xf>
    <xf numFmtId="0" fontId="118" fillId="13" borderId="1056" applyNumberFormat="0" applyAlignment="0" applyProtection="0">
      <alignment vertical="center"/>
    </xf>
    <xf numFmtId="0" fontId="138" fillId="31" borderId="378" applyNumberFormat="0" applyAlignment="0" applyProtection="0">
      <alignment vertical="center"/>
    </xf>
    <xf numFmtId="0" fontId="50" fillId="0" borderId="373" applyNumberFormat="0" applyFill="0" applyAlignment="0" applyProtection="0">
      <alignment vertical="center"/>
    </xf>
    <xf numFmtId="0" fontId="138" fillId="31" borderId="371" applyNumberFormat="0" applyAlignment="0" applyProtection="0">
      <alignment vertical="center"/>
    </xf>
    <xf numFmtId="0" fontId="118" fillId="31" borderId="391" applyNumberFormat="0" applyAlignment="0" applyProtection="0">
      <alignment vertical="center"/>
    </xf>
    <xf numFmtId="0" fontId="47" fillId="21" borderId="376" applyNumberFormat="0" applyAlignment="0" applyProtection="0">
      <alignment vertical="center"/>
    </xf>
    <xf numFmtId="0" fontId="115" fillId="33" borderId="377" applyNumberFormat="0" applyAlignment="0" applyProtection="0">
      <alignment vertical="center"/>
    </xf>
    <xf numFmtId="0" fontId="138" fillId="31" borderId="392" applyNumberFormat="0" applyAlignment="0" applyProtection="0">
      <alignment vertical="center"/>
    </xf>
    <xf numFmtId="0" fontId="12" fillId="21" borderId="390" applyNumberFormat="0" applyAlignment="0" applyProtection="0"/>
    <xf numFmtId="0" fontId="132" fillId="13" borderId="623" applyNumberFormat="0" applyBorder="0" applyAlignment="0" applyProtection="0">
      <alignment vertical="center"/>
    </xf>
    <xf numFmtId="0" fontId="115" fillId="33" borderId="363" applyNumberFormat="0" applyAlignment="0" applyProtection="0">
      <alignment vertical="center"/>
    </xf>
    <xf numFmtId="0" fontId="138" fillId="31" borderId="378" applyNumberFormat="0" applyAlignment="0" applyProtection="0">
      <alignment vertical="center"/>
    </xf>
    <xf numFmtId="0" fontId="138" fillId="31" borderId="385" applyNumberFormat="0" applyAlignment="0" applyProtection="0">
      <alignment vertical="center"/>
    </xf>
    <xf numFmtId="0" fontId="138" fillId="31" borderId="350" applyNumberFormat="0" applyAlignment="0" applyProtection="0">
      <alignment vertical="center"/>
    </xf>
    <xf numFmtId="0" fontId="138" fillId="31" borderId="350" applyNumberFormat="0" applyAlignment="0" applyProtection="0">
      <alignment vertical="center"/>
    </xf>
    <xf numFmtId="0" fontId="50" fillId="0" borderId="351" applyNumberFormat="0" applyFill="0" applyAlignment="0" applyProtection="0">
      <alignment vertical="center"/>
    </xf>
    <xf numFmtId="0" fontId="50" fillId="0" borderId="351" applyNumberFormat="0" applyFill="0" applyAlignment="0" applyProtection="0">
      <alignment vertical="center"/>
    </xf>
    <xf numFmtId="0" fontId="50" fillId="0" borderId="352" applyNumberFormat="0" applyFill="0" applyAlignment="0" applyProtection="0">
      <alignment vertical="center"/>
    </xf>
    <xf numFmtId="0" fontId="50" fillId="0" borderId="352" applyNumberFormat="0" applyFill="0" applyAlignment="0" applyProtection="0">
      <alignment vertical="center"/>
    </xf>
    <xf numFmtId="0" fontId="132" fillId="13" borderId="360" applyNumberFormat="0" applyBorder="0" applyAlignment="0" applyProtection="0">
      <alignment vertical="center"/>
    </xf>
    <xf numFmtId="0" fontId="115" fillId="19" borderId="356" applyNumberFormat="0" applyAlignment="0" applyProtection="0">
      <alignment vertical="center"/>
    </xf>
    <xf numFmtId="0" fontId="115" fillId="33" borderId="391" applyNumberFormat="0" applyAlignment="0" applyProtection="0">
      <alignment vertical="center"/>
    </xf>
    <xf numFmtId="0" fontId="118" fillId="13" borderId="356" applyNumberFormat="0" applyAlignment="0" applyProtection="0">
      <alignment vertical="center"/>
    </xf>
    <xf numFmtId="0" fontId="118" fillId="31" borderId="356" applyNumberFormat="0" applyAlignment="0" applyProtection="0">
      <alignment vertical="center"/>
    </xf>
    <xf numFmtId="0" fontId="118" fillId="31" borderId="356" applyNumberFormat="0" applyAlignment="0" applyProtection="0">
      <alignment vertical="center"/>
    </xf>
    <xf numFmtId="0" fontId="118" fillId="8" borderId="356" applyNumberFormat="0" applyAlignment="0" applyProtection="0">
      <alignment vertical="center"/>
    </xf>
    <xf numFmtId="0" fontId="118" fillId="8" borderId="356" applyNumberFormat="0" applyAlignment="0" applyProtection="0">
      <alignment vertical="center"/>
    </xf>
    <xf numFmtId="0" fontId="50" fillId="0" borderId="394" applyNumberFormat="0" applyFill="0" applyAlignment="0" applyProtection="0">
      <alignment vertical="center"/>
    </xf>
    <xf numFmtId="0" fontId="138" fillId="8" borderId="378" applyNumberFormat="0" applyAlignment="0" applyProtection="0">
      <alignment vertical="center"/>
    </xf>
    <xf numFmtId="0" fontId="138" fillId="8" borderId="364" applyNumberFormat="0" applyAlignment="0" applyProtection="0">
      <alignment vertical="center"/>
    </xf>
    <xf numFmtId="0" fontId="138" fillId="8" borderId="364" applyNumberFormat="0" applyAlignment="0" applyProtection="0">
      <alignment vertical="center"/>
    </xf>
    <xf numFmtId="0" fontId="47" fillId="21" borderId="362" applyNumberFormat="0" applyAlignment="0" applyProtection="0">
      <alignment vertical="center"/>
    </xf>
    <xf numFmtId="0" fontId="115" fillId="33" borderId="363" applyNumberFormat="0" applyAlignment="0" applyProtection="0">
      <alignment vertical="center"/>
    </xf>
    <xf numFmtId="0" fontId="118" fillId="31" borderId="363" applyNumberFormat="0" applyAlignment="0" applyProtection="0">
      <alignment vertical="center"/>
    </xf>
    <xf numFmtId="0" fontId="115" fillId="19" borderId="363" applyNumberFormat="0" applyAlignment="0" applyProtection="0">
      <alignment vertical="center"/>
    </xf>
    <xf numFmtId="0" fontId="47" fillId="21" borderId="362" applyNumberFormat="0" applyAlignment="0" applyProtection="0">
      <alignment vertical="center"/>
    </xf>
    <xf numFmtId="0" fontId="47" fillId="21" borderId="355" applyNumberFormat="0" applyAlignment="0" applyProtection="0">
      <alignment vertical="center"/>
    </xf>
    <xf numFmtId="0" fontId="47" fillId="21" borderId="355" applyNumberFormat="0" applyAlignment="0" applyProtection="0">
      <alignment vertical="center"/>
    </xf>
    <xf numFmtId="0" fontId="115" fillId="19" borderId="356" applyNumberFormat="0" applyAlignment="0" applyProtection="0">
      <alignment vertical="center"/>
    </xf>
    <xf numFmtId="0" fontId="115" fillId="33" borderId="356" applyNumberFormat="0" applyAlignment="0" applyProtection="0">
      <alignment vertical="center"/>
    </xf>
    <xf numFmtId="0" fontId="138" fillId="8" borderId="357" applyNumberFormat="0" applyAlignment="0" applyProtection="0">
      <alignment vertical="center"/>
    </xf>
    <xf numFmtId="0" fontId="138" fillId="8" borderId="357" applyNumberFormat="0" applyAlignment="0" applyProtection="0">
      <alignment vertical="center"/>
    </xf>
    <xf numFmtId="0" fontId="93" fillId="19" borderId="377" applyNumberFormat="0" applyAlignment="0" applyProtection="0"/>
    <xf numFmtId="0" fontId="132" fillId="13" borderId="353" applyNumberFormat="0" applyBorder="0" applyAlignment="0" applyProtection="0">
      <alignment vertical="center"/>
    </xf>
    <xf numFmtId="0" fontId="116" fillId="0" borderId="354">
      <alignment horizontal="left" vertical="center"/>
    </xf>
    <xf numFmtId="0" fontId="115" fillId="33" borderId="356" applyNumberFormat="0" applyAlignment="0" applyProtection="0">
      <alignment vertical="center"/>
    </xf>
    <xf numFmtId="0" fontId="118" fillId="8" borderId="363" applyNumberFormat="0" applyAlignment="0" applyProtection="0">
      <alignment vertical="center"/>
    </xf>
    <xf numFmtId="0" fontId="118" fillId="8" borderId="363" applyNumberFormat="0" applyAlignment="0" applyProtection="0">
      <alignment vertical="center"/>
    </xf>
    <xf numFmtId="0" fontId="118" fillId="31" borderId="363" applyNumberFormat="0" applyAlignment="0" applyProtection="0">
      <alignment vertical="center"/>
    </xf>
    <xf numFmtId="0" fontId="118" fillId="13" borderId="363" applyNumberFormat="0" applyAlignment="0" applyProtection="0">
      <alignment vertical="center"/>
    </xf>
    <xf numFmtId="0" fontId="115" fillId="19" borderId="363" applyNumberFormat="0" applyAlignment="0" applyProtection="0">
      <alignment vertical="center"/>
    </xf>
    <xf numFmtId="0" fontId="138" fillId="31" borderId="357" applyNumberFormat="0" applyAlignment="0" applyProtection="0">
      <alignment vertical="center"/>
    </xf>
    <xf numFmtId="0" fontId="138" fillId="31" borderId="357" applyNumberFormat="0" applyAlignment="0" applyProtection="0">
      <alignment vertical="center"/>
    </xf>
    <xf numFmtId="0" fontId="50" fillId="0" borderId="358" applyNumberFormat="0" applyFill="0" applyAlignment="0" applyProtection="0">
      <alignment vertical="center"/>
    </xf>
    <xf numFmtId="0" fontId="50" fillId="0" borderId="358" applyNumberFormat="0" applyFill="0" applyAlignment="0" applyProtection="0">
      <alignment vertical="center"/>
    </xf>
    <xf numFmtId="0" fontId="50" fillId="0" borderId="359" applyNumberFormat="0" applyFill="0" applyAlignment="0" applyProtection="0">
      <alignment vertical="center"/>
    </xf>
    <xf numFmtId="0" fontId="50" fillId="0" borderId="359" applyNumberFormat="0" applyFill="0" applyAlignment="0" applyProtection="0">
      <alignment vertical="center"/>
    </xf>
    <xf numFmtId="0" fontId="116" fillId="0" borderId="361">
      <alignment horizontal="left" vertical="center"/>
    </xf>
    <xf numFmtId="0" fontId="115" fillId="33" borderId="363" applyNumberFormat="0" applyAlignment="0" applyProtection="0">
      <alignment vertical="center"/>
    </xf>
    <xf numFmtId="0" fontId="138" fillId="31" borderId="364" applyNumberFormat="0" applyAlignment="0" applyProtection="0">
      <alignment vertical="center"/>
    </xf>
    <xf numFmtId="0" fontId="138" fillId="31" borderId="364" applyNumberFormat="0" applyAlignment="0" applyProtection="0">
      <alignment vertical="center"/>
    </xf>
    <xf numFmtId="0" fontId="50" fillId="0" borderId="365" applyNumberFormat="0" applyFill="0" applyAlignment="0" applyProtection="0">
      <alignment vertical="center"/>
    </xf>
    <xf numFmtId="0" fontId="50" fillId="0" borderId="365" applyNumberFormat="0" applyFill="0" applyAlignment="0" applyProtection="0">
      <alignment vertical="center"/>
    </xf>
    <xf numFmtId="0" fontId="50" fillId="0" borderId="366" applyNumberFormat="0" applyFill="0" applyAlignment="0" applyProtection="0">
      <alignment vertical="center"/>
    </xf>
    <xf numFmtId="0" fontId="50" fillId="0" borderId="366" applyNumberFormat="0" applyFill="0" applyAlignment="0" applyProtection="0">
      <alignment vertical="center"/>
    </xf>
    <xf numFmtId="0" fontId="115" fillId="33" borderId="1056" applyNumberFormat="0" applyAlignment="0" applyProtection="0">
      <alignment vertical="center"/>
    </xf>
    <xf numFmtId="0" fontId="50" fillId="0" borderId="394" applyNumberFormat="0" applyFill="0" applyAlignment="0" applyProtection="0">
      <alignment vertical="center"/>
    </xf>
    <xf numFmtId="0" fontId="47" fillId="21" borderId="383" applyNumberFormat="0" applyAlignment="0" applyProtection="0">
      <alignment vertical="center"/>
    </xf>
    <xf numFmtId="0" fontId="77" fillId="0" borderId="361">
      <alignment horizontal="left" vertical="center"/>
    </xf>
    <xf numFmtId="10" fontId="72" fillId="13" borderId="353" applyNumberFormat="0" applyBorder="0" applyAlignment="0" applyProtection="0"/>
    <xf numFmtId="0" fontId="77" fillId="0" borderId="375">
      <alignment horizontal="left" vertical="center"/>
    </xf>
    <xf numFmtId="0" fontId="50" fillId="0" borderId="373" applyNumberFormat="0" applyFill="0" applyAlignment="0" applyProtection="0">
      <alignment vertical="center"/>
    </xf>
    <xf numFmtId="0" fontId="138" fillId="31" borderId="663" applyNumberFormat="0" applyAlignment="0" applyProtection="0">
      <alignment vertical="center"/>
    </xf>
    <xf numFmtId="0" fontId="138" fillId="31" borderId="385" applyNumberFormat="0" applyAlignment="0" applyProtection="0">
      <alignment vertical="center"/>
    </xf>
    <xf numFmtId="0" fontId="50" fillId="0" borderId="1211" applyNumberFormat="0" applyFill="0" applyAlignment="0" applyProtection="0">
      <alignment vertical="center"/>
    </xf>
    <xf numFmtId="0" fontId="50" fillId="0" borderId="365" applyNumberFormat="0" applyFill="0" applyAlignment="0" applyProtection="0">
      <alignment vertical="center"/>
    </xf>
    <xf numFmtId="0" fontId="115" fillId="19" borderId="377" applyNumberFormat="0" applyAlignment="0" applyProtection="0">
      <alignment vertical="center"/>
    </xf>
    <xf numFmtId="0" fontId="138" fillId="8" borderId="378" applyNumberFormat="0" applyAlignment="0" applyProtection="0">
      <alignment vertical="center"/>
    </xf>
    <xf numFmtId="0" fontId="118" fillId="31" borderId="370" applyNumberFormat="0" applyAlignment="0" applyProtection="0">
      <alignment vertical="center"/>
    </xf>
    <xf numFmtId="0" fontId="12" fillId="21" borderId="376" applyNumberFormat="0" applyAlignment="0" applyProtection="0"/>
    <xf numFmtId="0" fontId="132" fillId="13" borderId="374" applyNumberFormat="0" applyBorder="0" applyAlignment="0" applyProtection="0">
      <alignment vertical="center"/>
    </xf>
    <xf numFmtId="0" fontId="115" fillId="19" borderId="377" applyNumberFormat="0" applyAlignment="0" applyProtection="0">
      <alignment vertical="center"/>
    </xf>
    <xf numFmtId="0" fontId="138" fillId="8" borderId="392" applyNumberFormat="0" applyAlignment="0" applyProtection="0">
      <alignment vertical="center"/>
    </xf>
    <xf numFmtId="0" fontId="86" fillId="31" borderId="363" applyNumberFormat="0" applyAlignment="0" applyProtection="0"/>
    <xf numFmtId="0" fontId="50" fillId="0" borderId="379" applyNumberFormat="0" applyFill="0" applyAlignment="0" applyProtection="0">
      <alignment vertical="center"/>
    </xf>
    <xf numFmtId="0" fontId="93" fillId="19" borderId="363" applyNumberFormat="0" applyAlignment="0" applyProtection="0"/>
    <xf numFmtId="0" fontId="12" fillId="21" borderId="362" applyNumberFormat="0" applyAlignment="0" applyProtection="0"/>
    <xf numFmtId="0" fontId="95" fillId="31" borderId="364" applyNumberFormat="0" applyAlignment="0" applyProtection="0"/>
    <xf numFmtId="0" fontId="54" fillId="0" borderId="365" applyNumberFormat="0" applyFill="0" applyAlignment="0" applyProtection="0"/>
    <xf numFmtId="0" fontId="50" fillId="0" borderId="386" applyNumberFormat="0" applyFill="0" applyAlignment="0" applyProtection="0">
      <alignment vertical="center"/>
    </xf>
    <xf numFmtId="10" fontId="72" fillId="13" borderId="374" applyNumberFormat="0" applyBorder="0" applyAlignment="0" applyProtection="0"/>
    <xf numFmtId="0" fontId="86" fillId="8" borderId="363" applyNumberFormat="0" applyAlignment="0" applyProtection="0"/>
    <xf numFmtId="0" fontId="93" fillId="33" borderId="363" applyNumberFormat="0" applyAlignment="0" applyProtection="0"/>
    <xf numFmtId="0" fontId="115" fillId="33" borderId="1348" applyNumberFormat="0" applyAlignment="0" applyProtection="0">
      <alignment vertical="center"/>
    </xf>
    <xf numFmtId="0" fontId="95" fillId="8" borderId="364" applyNumberFormat="0" applyAlignment="0" applyProtection="0"/>
    <xf numFmtId="0" fontId="54" fillId="0" borderId="366" applyNumberFormat="0" applyFill="0" applyAlignment="0" applyProtection="0"/>
    <xf numFmtId="0" fontId="115" fillId="33" borderId="377" applyNumberFormat="0" applyAlignment="0" applyProtection="0">
      <alignment vertical="center"/>
    </xf>
    <xf numFmtId="0" fontId="47" fillId="21" borderId="390" applyNumberFormat="0" applyAlignment="0" applyProtection="0">
      <alignment vertical="center"/>
    </xf>
    <xf numFmtId="0" fontId="47" fillId="21" borderId="369" applyNumberFormat="0" applyAlignment="0" applyProtection="0">
      <alignment vertical="center"/>
    </xf>
    <xf numFmtId="0" fontId="118" fillId="31" borderId="377" applyNumberFormat="0" applyAlignment="0" applyProtection="0">
      <alignment vertical="center"/>
    </xf>
    <xf numFmtId="0" fontId="50" fillId="0" borderId="366" applyNumberFormat="0" applyFill="0" applyAlignment="0" applyProtection="0">
      <alignment vertical="center"/>
    </xf>
    <xf numFmtId="0" fontId="118" fillId="31" borderId="363" applyNumberFormat="0" applyAlignment="0" applyProtection="0">
      <alignment vertical="center"/>
    </xf>
    <xf numFmtId="0" fontId="116" fillId="0" borderId="368">
      <alignment horizontal="left" vertical="center"/>
    </xf>
    <xf numFmtId="0" fontId="115" fillId="19" borderId="384" applyNumberFormat="0" applyAlignment="0" applyProtection="0">
      <alignment vertical="center"/>
    </xf>
    <xf numFmtId="0" fontId="54" fillId="0" borderId="379" applyNumberFormat="0" applyFill="0" applyAlignment="0" applyProtection="0"/>
    <xf numFmtId="0" fontId="118" fillId="8" borderId="384" applyNumberFormat="0" applyAlignment="0" applyProtection="0">
      <alignment vertical="center"/>
    </xf>
    <xf numFmtId="0" fontId="138" fillId="31" borderId="378" applyNumberFormat="0" applyAlignment="0" applyProtection="0">
      <alignment vertical="center"/>
    </xf>
    <xf numFmtId="0" fontId="118" fillId="8" borderId="363" applyNumberFormat="0" applyAlignment="0" applyProtection="0">
      <alignment vertical="center"/>
    </xf>
    <xf numFmtId="0" fontId="118" fillId="8" borderId="377" applyNumberFormat="0" applyAlignment="0" applyProtection="0">
      <alignment vertical="center"/>
    </xf>
    <xf numFmtId="0" fontId="95" fillId="31" borderId="1210" applyNumberFormat="0" applyAlignment="0" applyProtection="0"/>
    <xf numFmtId="0" fontId="115" fillId="33" borderId="363" applyNumberFormat="0" applyAlignment="0" applyProtection="0">
      <alignment vertical="center"/>
    </xf>
    <xf numFmtId="0" fontId="93" fillId="19" borderId="391" applyNumberFormat="0" applyAlignment="0" applyProtection="0"/>
    <xf numFmtId="0" fontId="138" fillId="8" borderId="371" applyNumberFormat="0" applyAlignment="0" applyProtection="0">
      <alignment vertical="center"/>
    </xf>
    <xf numFmtId="0" fontId="118" fillId="8" borderId="391" applyNumberFormat="0" applyAlignment="0" applyProtection="0">
      <alignment vertical="center"/>
    </xf>
    <xf numFmtId="0" fontId="118" fillId="13" borderId="975" applyNumberFormat="0" applyAlignment="0" applyProtection="0">
      <alignment vertical="center"/>
    </xf>
    <xf numFmtId="0" fontId="118" fillId="31" borderId="377" applyNumberFormat="0" applyAlignment="0" applyProtection="0">
      <alignment vertical="center"/>
    </xf>
    <xf numFmtId="0" fontId="95" fillId="8" borderId="392" applyNumberFormat="0" applyAlignment="0" applyProtection="0"/>
    <xf numFmtId="0" fontId="115" fillId="19" borderId="370" applyNumberFormat="0" applyAlignment="0" applyProtection="0">
      <alignment vertical="center"/>
    </xf>
    <xf numFmtId="0" fontId="54" fillId="0" borderId="393" applyNumberFormat="0" applyFill="0" applyAlignment="0" applyProtection="0"/>
    <xf numFmtId="0" fontId="115" fillId="19" borderId="384" applyNumberFormat="0" applyAlignment="0" applyProtection="0">
      <alignment vertical="center"/>
    </xf>
    <xf numFmtId="0" fontId="118" fillId="13" borderId="391" applyNumberFormat="0" applyAlignment="0" applyProtection="0">
      <alignment vertical="center"/>
    </xf>
    <xf numFmtId="0" fontId="47" fillId="21" borderId="383" applyNumberFormat="0" applyAlignment="0" applyProtection="0">
      <alignment vertical="center"/>
    </xf>
    <xf numFmtId="0" fontId="86" fillId="31" borderId="377" applyNumberFormat="0" applyAlignment="0" applyProtection="0"/>
    <xf numFmtId="0" fontId="50" fillId="0" borderId="366" applyNumberFormat="0" applyFill="0" applyAlignment="0" applyProtection="0">
      <alignment vertical="center"/>
    </xf>
    <xf numFmtId="0" fontId="118" fillId="13" borderId="363" applyNumberFormat="0" applyAlignment="0" applyProtection="0">
      <alignment vertical="center"/>
    </xf>
    <xf numFmtId="0" fontId="54" fillId="0" borderId="380" applyNumberFormat="0" applyFill="0" applyAlignment="0" applyProtection="0"/>
    <xf numFmtId="0" fontId="132" fillId="13" borderId="367" applyNumberFormat="0" applyBorder="0" applyAlignment="0" applyProtection="0">
      <alignment vertical="center"/>
    </xf>
    <xf numFmtId="0" fontId="118" fillId="8" borderId="370" applyNumberFormat="0" applyAlignment="0" applyProtection="0">
      <alignment vertical="center"/>
    </xf>
    <xf numFmtId="10" fontId="72" fillId="13" borderId="381" applyNumberFormat="0" applyBorder="0" applyAlignment="0" applyProtection="0"/>
    <xf numFmtId="0" fontId="132" fillId="13" borderId="381" applyNumberFormat="0" applyBorder="0" applyAlignment="0" applyProtection="0">
      <alignment vertical="center"/>
    </xf>
    <xf numFmtId="0" fontId="86" fillId="8" borderId="391" applyNumberFormat="0" applyAlignment="0" applyProtection="0"/>
    <xf numFmtId="0" fontId="138" fillId="31" borderId="364" applyNumberFormat="0" applyAlignment="0" applyProtection="0">
      <alignment vertical="center"/>
    </xf>
    <xf numFmtId="0" fontId="118" fillId="31" borderId="363" applyNumberFormat="0" applyAlignment="0" applyProtection="0">
      <alignment vertical="center"/>
    </xf>
    <xf numFmtId="0" fontId="50" fillId="0" borderId="379" applyNumberFormat="0" applyFill="0" applyAlignment="0" applyProtection="0">
      <alignment vertical="center"/>
    </xf>
    <xf numFmtId="0" fontId="118" fillId="31" borderId="377" applyNumberFormat="0" applyAlignment="0" applyProtection="0">
      <alignment vertical="center"/>
    </xf>
    <xf numFmtId="0" fontId="86" fillId="8" borderId="377" applyNumberFormat="0" applyAlignment="0" applyProtection="0"/>
    <xf numFmtId="0" fontId="115" fillId="33" borderId="370" applyNumberFormat="0" applyAlignment="0" applyProtection="0">
      <alignment vertical="center"/>
    </xf>
    <xf numFmtId="0" fontId="138" fillId="8" borderId="1099" applyNumberFormat="0" applyAlignment="0" applyProtection="0">
      <alignment vertical="center"/>
    </xf>
    <xf numFmtId="0" fontId="47" fillId="21" borderId="362" applyNumberFormat="0" applyAlignment="0" applyProtection="0">
      <alignment vertical="center"/>
    </xf>
    <xf numFmtId="0" fontId="115" fillId="19" borderId="391" applyNumberFormat="0" applyAlignment="0" applyProtection="0">
      <alignment vertical="center"/>
    </xf>
    <xf numFmtId="0" fontId="115" fillId="19" borderId="377" applyNumberFormat="0" applyAlignment="0" applyProtection="0">
      <alignment vertical="center"/>
    </xf>
    <xf numFmtId="0" fontId="118" fillId="8" borderId="377" applyNumberFormat="0" applyAlignment="0" applyProtection="0">
      <alignment vertical="center"/>
    </xf>
    <xf numFmtId="10" fontId="72" fillId="13" borderId="367" applyNumberFormat="0" applyBorder="0" applyAlignment="0" applyProtection="0"/>
    <xf numFmtId="0" fontId="115" fillId="19" borderId="370" applyNumberFormat="0" applyAlignment="0" applyProtection="0">
      <alignment vertical="center"/>
    </xf>
    <xf numFmtId="0" fontId="50" fillId="0" borderId="365" applyNumberFormat="0" applyFill="0" applyAlignment="0" applyProtection="0">
      <alignment vertical="center"/>
    </xf>
    <xf numFmtId="0" fontId="115" fillId="33" borderId="377" applyNumberFormat="0" applyAlignment="0" applyProtection="0">
      <alignment vertical="center"/>
    </xf>
    <xf numFmtId="0" fontId="50" fillId="0" borderId="380" applyNumberFormat="0" applyFill="0" applyAlignment="0" applyProtection="0">
      <alignment vertical="center"/>
    </xf>
    <xf numFmtId="0" fontId="118" fillId="8" borderId="370" applyNumberFormat="0" applyAlignment="0" applyProtection="0">
      <alignment vertical="center"/>
    </xf>
    <xf numFmtId="0" fontId="95" fillId="31" borderId="378" applyNumberFormat="0" applyAlignment="0" applyProtection="0"/>
    <xf numFmtId="0" fontId="50" fillId="0" borderId="380" applyNumberFormat="0" applyFill="0" applyAlignment="0" applyProtection="0">
      <alignment vertical="center"/>
    </xf>
    <xf numFmtId="0" fontId="50" fillId="0" borderId="380" applyNumberFormat="0" applyFill="0" applyAlignment="0" applyProtection="0">
      <alignment vertical="center"/>
    </xf>
    <xf numFmtId="0" fontId="93" fillId="33" borderId="391" applyNumberFormat="0" applyAlignment="0" applyProtection="0"/>
    <xf numFmtId="0" fontId="116" fillId="0" borderId="382">
      <alignment horizontal="left" vertical="center"/>
    </xf>
    <xf numFmtId="0" fontId="138" fillId="8" borderId="371" applyNumberFormat="0" applyAlignment="0" applyProtection="0">
      <alignment vertical="center"/>
    </xf>
    <xf numFmtId="0" fontId="138" fillId="8" borderId="364" applyNumberFormat="0" applyAlignment="0" applyProtection="0">
      <alignment vertical="center"/>
    </xf>
    <xf numFmtId="0" fontId="115" fillId="33" borderId="384" applyNumberFormat="0" applyAlignment="0" applyProtection="0">
      <alignment vertical="center"/>
    </xf>
    <xf numFmtId="0" fontId="93" fillId="33" borderId="377" applyNumberFormat="0" applyAlignment="0" applyProtection="0"/>
    <xf numFmtId="0" fontId="118" fillId="13" borderId="377" applyNumberFormat="0" applyAlignment="0" applyProtection="0">
      <alignment vertical="center"/>
    </xf>
    <xf numFmtId="0" fontId="115" fillId="19" borderId="1281" applyNumberFormat="0" applyAlignment="0" applyProtection="0">
      <alignment vertical="center"/>
    </xf>
    <xf numFmtId="0" fontId="115" fillId="19" borderId="363" applyNumberFormat="0" applyAlignment="0" applyProtection="0">
      <alignment vertical="center"/>
    </xf>
    <xf numFmtId="0" fontId="50" fillId="0" borderId="380" applyNumberFormat="0" applyFill="0" applyAlignment="0" applyProtection="0">
      <alignment vertical="center"/>
    </xf>
    <xf numFmtId="0" fontId="50" fillId="0" borderId="379" applyNumberFormat="0" applyFill="0" applyAlignment="0" applyProtection="0">
      <alignment vertical="center"/>
    </xf>
    <xf numFmtId="0" fontId="138" fillId="8" borderId="385" applyNumberFormat="0" applyAlignment="0" applyProtection="0">
      <alignment vertical="center"/>
    </xf>
    <xf numFmtId="10" fontId="72" fillId="13" borderId="346" applyNumberFormat="0" applyBorder="0" applyAlignment="0" applyProtection="0"/>
    <xf numFmtId="0" fontId="138" fillId="8" borderId="385" applyNumberFormat="0" applyAlignment="0" applyProtection="0">
      <alignment vertical="center"/>
    </xf>
    <xf numFmtId="0" fontId="50" fillId="0" borderId="372" applyNumberFormat="0" applyFill="0" applyAlignment="0" applyProtection="0">
      <alignment vertical="center"/>
    </xf>
    <xf numFmtId="0" fontId="95" fillId="31" borderId="392" applyNumberFormat="0" applyAlignment="0" applyProtection="0"/>
    <xf numFmtId="0" fontId="115" fillId="33" borderId="377" applyNumberFormat="0" applyAlignment="0" applyProtection="0">
      <alignment vertical="center"/>
    </xf>
    <xf numFmtId="10" fontId="72" fillId="13" borderId="880" applyNumberFormat="0" applyBorder="0" applyAlignment="0" applyProtection="0"/>
    <xf numFmtId="0" fontId="118" fillId="8" borderId="363" applyNumberFormat="0" applyAlignment="0" applyProtection="0">
      <alignment vertical="center"/>
    </xf>
    <xf numFmtId="0" fontId="118" fillId="31" borderId="391" applyNumberFormat="0" applyAlignment="0" applyProtection="0">
      <alignment vertical="center"/>
    </xf>
    <xf numFmtId="0" fontId="138" fillId="8" borderId="378" applyNumberFormat="0" applyAlignment="0" applyProtection="0">
      <alignment vertical="center"/>
    </xf>
    <xf numFmtId="0" fontId="47" fillId="21" borderId="376" applyNumberFormat="0" applyAlignment="0" applyProtection="0">
      <alignment vertical="center"/>
    </xf>
    <xf numFmtId="0" fontId="50" fillId="0" borderId="1483" applyNumberFormat="0" applyFill="0" applyAlignment="0" applyProtection="0">
      <alignment vertical="center"/>
    </xf>
    <xf numFmtId="0" fontId="77" fillId="0" borderId="389">
      <alignment horizontal="left" vertical="center"/>
    </xf>
    <xf numFmtId="0" fontId="115" fillId="33" borderId="370" applyNumberFormat="0" applyAlignment="0" applyProtection="0">
      <alignment vertical="center"/>
    </xf>
    <xf numFmtId="0" fontId="116" fillId="0" borderId="375">
      <alignment horizontal="left" vertical="center"/>
    </xf>
    <xf numFmtId="0" fontId="115" fillId="33" borderId="391" applyNumberFormat="0" applyAlignment="0" applyProtection="0">
      <alignment vertical="center"/>
    </xf>
    <xf numFmtId="0" fontId="47" fillId="21" borderId="376" applyNumberFormat="0" applyAlignment="0" applyProtection="0">
      <alignment vertical="center"/>
    </xf>
    <xf numFmtId="0" fontId="50" fillId="0" borderId="386" applyNumberFormat="0" applyFill="0" applyAlignment="0" applyProtection="0">
      <alignment vertical="center"/>
    </xf>
    <xf numFmtId="0" fontId="118" fillId="8" borderId="377" applyNumberFormat="0" applyAlignment="0" applyProtection="0">
      <alignment vertical="center"/>
    </xf>
    <xf numFmtId="0" fontId="118" fillId="31" borderId="370" applyNumberFormat="0" applyAlignment="0" applyProtection="0">
      <alignment vertical="center"/>
    </xf>
    <xf numFmtId="0" fontId="115" fillId="19" borderId="363" applyNumberFormat="0" applyAlignment="0" applyProtection="0">
      <alignment vertical="center"/>
    </xf>
    <xf numFmtId="0" fontId="118" fillId="13" borderId="1579" applyNumberFormat="0" applyAlignment="0" applyProtection="0">
      <alignment vertical="center"/>
    </xf>
    <xf numFmtId="0" fontId="50" fillId="0" borderId="379" applyNumberFormat="0" applyFill="0" applyAlignment="0" applyProtection="0">
      <alignment vertical="center"/>
    </xf>
    <xf numFmtId="0" fontId="138" fillId="8" borderId="364" applyNumberFormat="0" applyAlignment="0" applyProtection="0">
      <alignment vertical="center"/>
    </xf>
    <xf numFmtId="0" fontId="138" fillId="31" borderId="663" applyNumberFormat="0" applyAlignment="0" applyProtection="0">
      <alignment vertical="center"/>
    </xf>
    <xf numFmtId="0" fontId="50" fillId="0" borderId="387" applyNumberFormat="0" applyFill="0" applyAlignment="0" applyProtection="0">
      <alignment vertical="center"/>
    </xf>
    <xf numFmtId="0" fontId="116" fillId="0" borderId="389">
      <alignment horizontal="left" vertical="center"/>
    </xf>
    <xf numFmtId="0" fontId="47" fillId="21" borderId="390" applyNumberFormat="0" applyAlignment="0" applyProtection="0">
      <alignment vertical="center"/>
    </xf>
    <xf numFmtId="0" fontId="118" fillId="8" borderId="391" applyNumberFormat="0" applyAlignment="0" applyProtection="0">
      <alignment vertical="center"/>
    </xf>
    <xf numFmtId="0" fontId="118" fillId="31" borderId="384" applyNumberFormat="0" applyAlignment="0" applyProtection="0">
      <alignment vertical="center"/>
    </xf>
    <xf numFmtId="0" fontId="115" fillId="19" borderId="377" applyNumberFormat="0" applyAlignment="0" applyProtection="0">
      <alignment vertical="center"/>
    </xf>
    <xf numFmtId="0" fontId="50" fillId="0" borderId="393" applyNumberFormat="0" applyFill="0" applyAlignment="0" applyProtection="0">
      <alignment vertical="center"/>
    </xf>
    <xf numFmtId="0" fontId="138" fillId="8" borderId="378" applyNumberFormat="0" applyAlignment="0" applyProtection="0">
      <alignment vertical="center"/>
    </xf>
    <xf numFmtId="0" fontId="47" fillId="21" borderId="425" applyNumberFormat="0" applyAlignment="0" applyProtection="0">
      <alignment vertical="center"/>
    </xf>
    <xf numFmtId="0" fontId="115" fillId="19" borderId="1016" applyNumberFormat="0" applyAlignment="0" applyProtection="0">
      <alignment vertical="center"/>
    </xf>
    <xf numFmtId="0" fontId="50" fillId="0" borderId="1220" applyNumberFormat="0" applyFill="0" applyAlignment="0" applyProtection="0">
      <alignment vertical="center"/>
    </xf>
    <xf numFmtId="0" fontId="115" fillId="19" borderId="391" applyNumberFormat="0" applyAlignment="0" applyProtection="0">
      <alignment vertical="center"/>
    </xf>
    <xf numFmtId="0" fontId="118" fillId="31" borderId="676" applyNumberFormat="0" applyAlignment="0" applyProtection="0">
      <alignment vertical="center"/>
    </xf>
    <xf numFmtId="0" fontId="118" fillId="13" borderId="391" applyNumberFormat="0" applyAlignment="0" applyProtection="0">
      <alignment vertical="center"/>
    </xf>
    <xf numFmtId="0" fontId="118" fillId="31" borderId="391" applyNumberFormat="0" applyAlignment="0" applyProtection="0">
      <alignment vertical="center"/>
    </xf>
    <xf numFmtId="0" fontId="118" fillId="31" borderId="391" applyNumberFormat="0" applyAlignment="0" applyProtection="0">
      <alignment vertical="center"/>
    </xf>
    <xf numFmtId="0" fontId="118" fillId="8" borderId="391" applyNumberFormat="0" applyAlignment="0" applyProtection="0">
      <alignment vertical="center"/>
    </xf>
    <xf numFmtId="0" fontId="118" fillId="8" borderId="391" applyNumberFormat="0" applyAlignment="0" applyProtection="0">
      <alignment vertical="center"/>
    </xf>
    <xf numFmtId="0" fontId="50" fillId="0" borderId="1365" applyNumberFormat="0" applyFill="0" applyAlignment="0" applyProtection="0">
      <alignment vertical="center"/>
    </xf>
    <xf numFmtId="0" fontId="138" fillId="8" borderId="765" applyNumberFormat="0" applyAlignment="0" applyProtection="0">
      <alignment vertical="center"/>
    </xf>
    <xf numFmtId="0" fontId="12" fillId="21" borderId="397" applyNumberFormat="0" applyAlignment="0" applyProtection="0"/>
    <xf numFmtId="0" fontId="118" fillId="8" borderId="778" applyNumberFormat="0" applyAlignment="0" applyProtection="0">
      <alignment vertical="center"/>
    </xf>
    <xf numFmtId="10" fontId="72" fillId="13" borderId="1025" applyNumberFormat="0" applyBorder="0" applyAlignment="0" applyProtection="0"/>
    <xf numFmtId="0" fontId="95" fillId="31" borderId="399" applyNumberFormat="0" applyAlignment="0" applyProtection="0"/>
    <xf numFmtId="0" fontId="138" fillId="31" borderId="726" applyNumberFormat="0" applyAlignment="0" applyProtection="0">
      <alignment vertical="center"/>
    </xf>
    <xf numFmtId="0" fontId="50" fillId="0" borderId="1221" applyNumberFormat="0" applyFill="0" applyAlignment="0" applyProtection="0">
      <alignment vertical="center"/>
    </xf>
    <xf numFmtId="0" fontId="115" fillId="33" borderId="1646" applyNumberFormat="0" applyAlignment="0" applyProtection="0">
      <alignment vertical="center"/>
    </xf>
    <xf numFmtId="0" fontId="86" fillId="8" borderId="398" applyNumberFormat="0" applyAlignment="0" applyProtection="0"/>
    <xf numFmtId="0" fontId="132" fillId="13" borderId="1478" applyNumberFormat="0" applyBorder="0" applyAlignment="0" applyProtection="0">
      <alignment vertical="center"/>
    </xf>
    <xf numFmtId="0" fontId="54" fillId="0" borderId="720" applyNumberFormat="0" applyFill="0" applyAlignment="0" applyProtection="0"/>
    <xf numFmtId="0" fontId="115" fillId="33" borderId="1524" applyNumberFormat="0" applyAlignment="0" applyProtection="0">
      <alignment vertical="center"/>
    </xf>
    <xf numFmtId="0" fontId="93" fillId="33" borderId="1016" applyNumberFormat="0" applyAlignment="0" applyProtection="0"/>
    <xf numFmtId="0" fontId="118" fillId="13" borderId="398" applyNumberFormat="0" applyAlignment="0" applyProtection="0">
      <alignment vertical="center"/>
    </xf>
    <xf numFmtId="0" fontId="86" fillId="31" borderId="1091" applyNumberFormat="0" applyAlignment="0" applyProtection="0"/>
    <xf numFmtId="0" fontId="138" fillId="8" borderId="1120" applyNumberFormat="0" applyAlignment="0" applyProtection="0">
      <alignment vertical="center"/>
    </xf>
    <xf numFmtId="0" fontId="50" fillId="0" borderId="436" applyNumberFormat="0" applyFill="0" applyAlignment="0" applyProtection="0">
      <alignment vertical="center"/>
    </xf>
    <xf numFmtId="0" fontId="95" fillId="8" borderId="399" applyNumberFormat="0" applyAlignment="0" applyProtection="0"/>
    <xf numFmtId="0" fontId="115" fillId="19" borderId="718" applyNumberFormat="0" applyAlignment="0" applyProtection="0">
      <alignment vertical="center"/>
    </xf>
    <xf numFmtId="0" fontId="50" fillId="0" borderId="1483" applyNumberFormat="0" applyFill="0" applyAlignment="0" applyProtection="0">
      <alignment vertical="center"/>
    </xf>
    <xf numFmtId="0" fontId="47" fillId="21" borderId="1055" applyNumberFormat="0" applyAlignment="0" applyProtection="0">
      <alignment vertical="center"/>
    </xf>
    <xf numFmtId="0" fontId="47" fillId="21" borderId="390" applyNumberFormat="0" applyAlignment="0" applyProtection="0">
      <alignment vertical="center"/>
    </xf>
    <xf numFmtId="0" fontId="47" fillId="21" borderId="390" applyNumberFormat="0" applyAlignment="0" applyProtection="0">
      <alignment vertical="center"/>
    </xf>
    <xf numFmtId="0" fontId="115" fillId="19" borderId="391" applyNumberFormat="0" applyAlignment="0" applyProtection="0">
      <alignment vertical="center"/>
    </xf>
    <xf numFmtId="0" fontId="50" fillId="0" borderId="1636" applyNumberFormat="0" applyFill="0" applyAlignment="0" applyProtection="0">
      <alignment vertical="center"/>
    </xf>
    <xf numFmtId="0" fontId="115" fillId="33" borderId="391" applyNumberFormat="0" applyAlignment="0" applyProtection="0">
      <alignment vertical="center"/>
    </xf>
    <xf numFmtId="0" fontId="132" fillId="13" borderId="680" applyNumberFormat="0" applyBorder="0" applyAlignment="0" applyProtection="0">
      <alignment vertical="center"/>
    </xf>
    <xf numFmtId="0" fontId="115" fillId="19" borderId="648" applyNumberFormat="0" applyAlignment="0" applyProtection="0">
      <alignment vertical="center"/>
    </xf>
    <xf numFmtId="0" fontId="118" fillId="31" borderId="433" applyNumberFormat="0" applyAlignment="0" applyProtection="0">
      <alignment vertical="center"/>
    </xf>
    <xf numFmtId="0" fontId="50" fillId="0" borderId="1583" applyNumberFormat="0" applyFill="0" applyAlignment="0" applyProtection="0">
      <alignment vertical="center"/>
    </xf>
    <xf numFmtId="0" fontId="50" fillId="0" borderId="1720" applyNumberFormat="0" applyFill="0" applyAlignment="0" applyProtection="0">
      <alignment vertical="center"/>
    </xf>
    <xf numFmtId="0" fontId="115" fillId="33" borderId="1510" applyNumberFormat="0" applyAlignment="0" applyProtection="0">
      <alignment vertical="center"/>
    </xf>
    <xf numFmtId="0" fontId="115" fillId="33" borderId="1531" applyNumberFormat="0" applyAlignment="0" applyProtection="0">
      <alignment vertical="center"/>
    </xf>
    <xf numFmtId="0" fontId="50" fillId="0" borderId="907" applyNumberFormat="0" applyFill="0" applyAlignment="0" applyProtection="0">
      <alignment vertical="center"/>
    </xf>
    <xf numFmtId="0" fontId="115" fillId="19" borderId="426" applyNumberFormat="0" applyAlignment="0" applyProtection="0">
      <alignment vertical="center"/>
    </xf>
    <xf numFmtId="0" fontId="118" fillId="31" borderId="1348" applyNumberFormat="0" applyAlignment="0" applyProtection="0">
      <alignment vertical="center"/>
    </xf>
    <xf numFmtId="0" fontId="86" fillId="31" borderId="398" applyNumberFormat="0" applyAlignment="0" applyProtection="0"/>
    <xf numFmtId="0" fontId="50" fillId="0" borderId="1059" applyNumberFormat="0" applyFill="0" applyAlignment="0" applyProtection="0">
      <alignment vertical="center"/>
    </xf>
    <xf numFmtId="0" fontId="93" fillId="19" borderId="1633" applyNumberFormat="0" applyAlignment="0" applyProtection="0"/>
    <xf numFmtId="0" fontId="50" fillId="0" borderId="435" applyNumberFormat="0" applyFill="0" applyAlignment="0" applyProtection="0">
      <alignment vertical="center"/>
    </xf>
    <xf numFmtId="0" fontId="115" fillId="33" borderId="391" applyNumberFormat="0" applyAlignment="0" applyProtection="0">
      <alignment vertical="center"/>
    </xf>
    <xf numFmtId="0" fontId="138" fillId="31" borderId="948" applyNumberFormat="0" applyAlignment="0" applyProtection="0">
      <alignment vertical="center"/>
    </xf>
    <xf numFmtId="10" fontId="72" fillId="13" borderId="402" applyNumberFormat="0" applyBorder="0" applyAlignment="0" applyProtection="0"/>
    <xf numFmtId="0" fontId="115" fillId="19" borderId="426" applyNumberFormat="0" applyAlignment="0" applyProtection="0">
      <alignment vertical="center"/>
    </xf>
    <xf numFmtId="0" fontId="138" fillId="8" borderId="1282" applyNumberFormat="0" applyAlignment="0" applyProtection="0">
      <alignment vertical="center"/>
    </xf>
    <xf numFmtId="0" fontId="50" fillId="0" borderId="393" applyNumberFormat="0" applyFill="0" applyAlignment="0" applyProtection="0">
      <alignment vertical="center"/>
    </xf>
    <xf numFmtId="0" fontId="50" fillId="0" borderId="393" applyNumberFormat="0" applyFill="0" applyAlignment="0" applyProtection="0">
      <alignment vertical="center"/>
    </xf>
    <xf numFmtId="0" fontId="50" fillId="0" borderId="394" applyNumberFormat="0" applyFill="0" applyAlignment="0" applyProtection="0">
      <alignment vertical="center"/>
    </xf>
    <xf numFmtId="0" fontId="50" fillId="0" borderId="394" applyNumberFormat="0" applyFill="0" applyAlignment="0" applyProtection="0">
      <alignment vertical="center"/>
    </xf>
    <xf numFmtId="0" fontId="54" fillId="0" borderId="1020" applyNumberFormat="0" applyFill="0" applyAlignment="0" applyProtection="0"/>
    <xf numFmtId="0" fontId="54" fillId="0" borderId="679" applyNumberFormat="0" applyFill="0" applyAlignment="0" applyProtection="0"/>
    <xf numFmtId="0" fontId="132" fillId="13" borderId="395" applyNumberFormat="0" applyBorder="0" applyAlignment="0" applyProtection="0">
      <alignment vertical="center"/>
    </xf>
    <xf numFmtId="0" fontId="47" fillId="21" borderId="995" applyNumberFormat="0" applyAlignment="0" applyProtection="0">
      <alignment vertical="center"/>
    </xf>
    <xf numFmtId="0" fontId="115" fillId="19" borderId="391" applyNumberFormat="0" applyAlignment="0" applyProtection="0">
      <alignment vertical="center"/>
    </xf>
    <xf numFmtId="0" fontId="118" fillId="13" borderId="391" applyNumberFormat="0" applyAlignment="0" applyProtection="0">
      <alignment vertical="center"/>
    </xf>
    <xf numFmtId="0" fontId="118" fillId="31" borderId="391" applyNumberFormat="0" applyAlignment="0" applyProtection="0">
      <alignment vertical="center"/>
    </xf>
    <xf numFmtId="0" fontId="118" fillId="31" borderId="391" applyNumberFormat="0" applyAlignment="0" applyProtection="0">
      <alignment vertical="center"/>
    </xf>
    <xf numFmtId="0" fontId="118" fillId="8" borderId="391" applyNumberFormat="0" applyAlignment="0" applyProtection="0">
      <alignment vertical="center"/>
    </xf>
    <xf numFmtId="0" fontId="118" fillId="8" borderId="391" applyNumberFormat="0" applyAlignment="0" applyProtection="0">
      <alignment vertical="center"/>
    </xf>
    <xf numFmtId="0" fontId="50" fillId="0" borderId="767" applyNumberFormat="0" applyFill="0" applyAlignment="0" applyProtection="0">
      <alignment vertical="center"/>
    </xf>
    <xf numFmtId="0" fontId="138" fillId="8" borderId="1233" applyNumberFormat="0" applyAlignment="0" applyProtection="0">
      <alignment vertical="center"/>
    </xf>
    <xf numFmtId="0" fontId="138" fillId="8" borderId="1219" applyNumberFormat="0" applyAlignment="0" applyProtection="0">
      <alignment vertical="center"/>
    </xf>
    <xf numFmtId="0" fontId="95" fillId="31" borderId="737" applyNumberFormat="0" applyAlignment="0" applyProtection="0"/>
    <xf numFmtId="0" fontId="118" fillId="8" borderId="1049" applyNumberFormat="0" applyAlignment="0" applyProtection="0">
      <alignment vertical="center"/>
    </xf>
    <xf numFmtId="0" fontId="47" fillId="21" borderId="960" applyNumberFormat="0" applyAlignment="0" applyProtection="0">
      <alignment vertical="center"/>
    </xf>
    <xf numFmtId="0" fontId="138" fillId="8" borderId="399" applyNumberFormat="0" applyAlignment="0" applyProtection="0">
      <alignment vertical="center"/>
    </xf>
    <xf numFmtId="0" fontId="138" fillId="8" borderId="399" applyNumberFormat="0" applyAlignment="0" applyProtection="0">
      <alignment vertical="center"/>
    </xf>
    <xf numFmtId="0" fontId="118" fillId="13" borderId="1383" applyNumberFormat="0" applyAlignment="0" applyProtection="0">
      <alignment vertical="center"/>
    </xf>
    <xf numFmtId="0" fontId="47" fillId="21" borderId="397" applyNumberFormat="0" applyAlignment="0" applyProtection="0">
      <alignment vertical="center"/>
    </xf>
    <xf numFmtId="10" fontId="72" fillId="13" borderId="993" applyNumberFormat="0" applyBorder="0" applyAlignment="0" applyProtection="0"/>
    <xf numFmtId="0" fontId="95" fillId="31" borderId="698" applyNumberFormat="0" applyAlignment="0" applyProtection="0"/>
    <xf numFmtId="0" fontId="118" fillId="8" borderId="1491" applyNumberFormat="0" applyAlignment="0" applyProtection="0">
      <alignment vertical="center"/>
    </xf>
    <xf numFmtId="0" fontId="47" fillId="21" borderId="953" applyNumberFormat="0" applyAlignment="0" applyProtection="0">
      <alignment vertical="center"/>
    </xf>
    <xf numFmtId="0" fontId="138" fillId="31" borderId="941" applyNumberFormat="0" applyAlignment="0" applyProtection="0">
      <alignment vertical="center"/>
    </xf>
    <xf numFmtId="0" fontId="115" fillId="33" borderId="398" applyNumberFormat="0" applyAlignment="0" applyProtection="0">
      <alignment vertical="center"/>
    </xf>
    <xf numFmtId="0" fontId="138" fillId="8" borderId="1085" applyNumberFormat="0" applyAlignment="0" applyProtection="0">
      <alignment vertical="center"/>
    </xf>
    <xf numFmtId="0" fontId="118" fillId="31" borderId="398" applyNumberFormat="0" applyAlignment="0" applyProtection="0">
      <alignment vertical="center"/>
    </xf>
    <xf numFmtId="0" fontId="93" fillId="19" borderId="1503" applyNumberFormat="0" applyAlignment="0" applyProtection="0"/>
    <xf numFmtId="0" fontId="115" fillId="19" borderId="398" applyNumberFormat="0" applyAlignment="0" applyProtection="0">
      <alignment vertical="center"/>
    </xf>
    <xf numFmtId="0" fontId="118" fillId="8" borderId="1259" applyNumberFormat="0" applyAlignment="0" applyProtection="0">
      <alignment vertical="center"/>
    </xf>
    <xf numFmtId="0" fontId="115" fillId="33" borderId="1320" applyNumberFormat="0" applyAlignment="0" applyProtection="0">
      <alignment vertical="center"/>
    </xf>
    <xf numFmtId="0" fontId="138" fillId="8" borderId="719" applyNumberFormat="0" applyAlignment="0" applyProtection="0">
      <alignment vertical="center"/>
    </xf>
    <xf numFmtId="0" fontId="47" fillId="21" borderId="397" applyNumberFormat="0" applyAlignment="0" applyProtection="0">
      <alignment vertical="center"/>
    </xf>
    <xf numFmtId="0" fontId="47" fillId="21" borderId="390" applyNumberFormat="0" applyAlignment="0" applyProtection="0">
      <alignment vertical="center"/>
    </xf>
    <xf numFmtId="0" fontId="47" fillId="21" borderId="390" applyNumberFormat="0" applyAlignment="0" applyProtection="0">
      <alignment vertical="center"/>
    </xf>
    <xf numFmtId="0" fontId="115" fillId="19" borderId="391" applyNumberFormat="0" applyAlignment="0" applyProtection="0">
      <alignment vertical="center"/>
    </xf>
    <xf numFmtId="0" fontId="115" fillId="33" borderId="391" applyNumberFormat="0" applyAlignment="0" applyProtection="0">
      <alignment vertical="center"/>
    </xf>
    <xf numFmtId="0" fontId="54" fillId="0" borderId="650" applyNumberFormat="0" applyFill="0" applyAlignment="0" applyProtection="0"/>
    <xf numFmtId="0" fontId="138" fillId="8" borderId="378" applyNumberFormat="0" applyAlignment="0" applyProtection="0">
      <alignment vertical="center"/>
    </xf>
    <xf numFmtId="0" fontId="138" fillId="8" borderId="378" applyNumberFormat="0" applyAlignment="0" applyProtection="0">
      <alignment vertical="center"/>
    </xf>
    <xf numFmtId="0" fontId="50" fillId="0" borderId="628" applyNumberFormat="0" applyFill="0" applyAlignment="0" applyProtection="0">
      <alignment vertical="center"/>
    </xf>
    <xf numFmtId="0" fontId="115" fillId="33" borderId="1267" applyNumberFormat="0" applyAlignment="0" applyProtection="0">
      <alignment vertical="center"/>
    </xf>
    <xf numFmtId="0" fontId="138" fillId="31" borderId="1282" applyNumberFormat="0" applyAlignment="0" applyProtection="0">
      <alignment vertical="center"/>
    </xf>
    <xf numFmtId="0" fontId="50" fillId="0" borderId="1372" applyNumberFormat="0" applyFill="0" applyAlignment="0" applyProtection="0">
      <alignment vertical="center"/>
    </xf>
    <xf numFmtId="0" fontId="132" fillId="13" borderId="395" applyNumberFormat="0" applyBorder="0" applyAlignment="0" applyProtection="0">
      <alignment vertical="center"/>
    </xf>
    <xf numFmtId="0" fontId="116" fillId="0" borderId="339">
      <alignment horizontal="left" vertical="center"/>
    </xf>
    <xf numFmtId="0" fontId="115" fillId="33" borderId="391" applyNumberFormat="0" applyAlignment="0" applyProtection="0">
      <alignment vertical="center"/>
    </xf>
    <xf numFmtId="0" fontId="118" fillId="8" borderId="398" applyNumberFormat="0" applyAlignment="0" applyProtection="0">
      <alignment vertical="center"/>
    </xf>
    <xf numFmtId="0" fontId="118" fillId="8" borderId="398" applyNumberFormat="0" applyAlignment="0" applyProtection="0">
      <alignment vertical="center"/>
    </xf>
    <xf numFmtId="0" fontId="118" fillId="31" borderId="398" applyNumberFormat="0" applyAlignment="0" applyProtection="0">
      <alignment vertical="center"/>
    </xf>
    <xf numFmtId="0" fontId="118" fillId="13" borderId="398" applyNumberFormat="0" applyAlignment="0" applyProtection="0">
      <alignment vertical="center"/>
    </xf>
    <xf numFmtId="0" fontId="115" fillId="19" borderId="398" applyNumberFormat="0" applyAlignment="0" applyProtection="0">
      <alignment vertical="center"/>
    </xf>
    <xf numFmtId="0" fontId="138" fillId="31" borderId="378" applyNumberFormat="0" applyAlignment="0" applyProtection="0">
      <alignment vertical="center"/>
    </xf>
    <xf numFmtId="0" fontId="138" fillId="31" borderId="378" applyNumberFormat="0" applyAlignment="0" applyProtection="0">
      <alignment vertical="center"/>
    </xf>
    <xf numFmtId="0" fontId="118" fillId="8" borderId="981" applyNumberFormat="0" applyAlignment="0" applyProtection="0">
      <alignment vertical="center"/>
    </xf>
    <xf numFmtId="0" fontId="50" fillId="0" borderId="393" applyNumberFormat="0" applyFill="0" applyAlignment="0" applyProtection="0">
      <alignment vertical="center"/>
    </xf>
    <xf numFmtId="0" fontId="50" fillId="0" borderId="393" applyNumberFormat="0" applyFill="0" applyAlignment="0" applyProtection="0">
      <alignment vertical="center"/>
    </xf>
    <xf numFmtId="0" fontId="50" fillId="0" borderId="394" applyNumberFormat="0" applyFill="0" applyAlignment="0" applyProtection="0">
      <alignment vertical="center"/>
    </xf>
    <xf numFmtId="0" fontId="50" fillId="0" borderId="394" applyNumberFormat="0" applyFill="0" applyAlignment="0" applyProtection="0">
      <alignment vertical="center"/>
    </xf>
    <xf numFmtId="0" fontId="116" fillId="0" borderId="396">
      <alignment horizontal="left" vertical="center"/>
    </xf>
    <xf numFmtId="0" fontId="115" fillId="33" borderId="398" applyNumberFormat="0" applyAlignment="0" applyProtection="0">
      <alignment vertical="center"/>
    </xf>
    <xf numFmtId="0" fontId="138" fillId="31" borderId="399" applyNumberFormat="0" applyAlignment="0" applyProtection="0">
      <alignment vertical="center"/>
    </xf>
    <xf numFmtId="0" fontId="138" fillId="31" borderId="399" applyNumberFormat="0" applyAlignment="0" applyProtection="0">
      <alignment vertical="center"/>
    </xf>
    <xf numFmtId="0" fontId="50" fillId="0" borderId="400" applyNumberFormat="0" applyFill="0" applyAlignment="0" applyProtection="0">
      <alignment vertical="center"/>
    </xf>
    <xf numFmtId="0" fontId="50" fillId="0" borderId="400" applyNumberFormat="0" applyFill="0" applyAlignment="0" applyProtection="0">
      <alignment vertical="center"/>
    </xf>
    <xf numFmtId="0" fontId="50" fillId="0" borderId="401" applyNumberFormat="0" applyFill="0" applyAlignment="0" applyProtection="0">
      <alignment vertical="center"/>
    </xf>
    <xf numFmtId="0" fontId="50" fillId="0" borderId="401" applyNumberFormat="0" applyFill="0" applyAlignment="0" applyProtection="0">
      <alignment vertical="center"/>
    </xf>
    <xf numFmtId="0" fontId="138" fillId="8" borderId="627" applyNumberFormat="0" applyAlignment="0" applyProtection="0">
      <alignment vertical="center"/>
    </xf>
    <xf numFmtId="0" fontId="47" fillId="21" borderId="1326" applyNumberFormat="0" applyAlignment="0" applyProtection="0">
      <alignment vertical="center"/>
    </xf>
    <xf numFmtId="0" fontId="95" fillId="8" borderId="1676" applyNumberFormat="0" applyAlignment="0" applyProtection="0"/>
    <xf numFmtId="0" fontId="54" fillId="0" borderId="1582" applyNumberFormat="0" applyFill="0" applyAlignment="0" applyProtection="0"/>
    <xf numFmtId="0" fontId="118" fillId="8" borderId="778" applyNumberFormat="0" applyAlignment="0" applyProtection="0">
      <alignment vertical="center"/>
    </xf>
    <xf numFmtId="0" fontId="116" fillId="0" borderId="709">
      <alignment horizontal="left" vertical="center"/>
    </xf>
    <xf numFmtId="0" fontId="118" fillId="8" borderId="968" applyNumberFormat="0" applyAlignment="0" applyProtection="0">
      <alignment vertical="center"/>
    </xf>
    <xf numFmtId="0" fontId="47" fillId="21" borderId="1097" applyNumberFormat="0" applyAlignment="0" applyProtection="0">
      <alignment vertical="center"/>
    </xf>
    <xf numFmtId="0" fontId="54" fillId="0" borderId="1079" applyNumberFormat="0" applyFill="0" applyAlignment="0" applyProtection="0"/>
    <xf numFmtId="0" fontId="116" fillId="0" borderId="681">
      <alignment horizontal="left" vertical="center"/>
    </xf>
    <xf numFmtId="0" fontId="93" fillId="33" borderId="683" applyNumberFormat="0" applyAlignment="0" applyProtection="0"/>
    <xf numFmtId="0" fontId="86" fillId="31" borderId="676" applyNumberFormat="0" applyAlignment="0" applyProtection="0"/>
    <xf numFmtId="0" fontId="77" fillId="0" borderId="952">
      <alignment horizontal="left" vertical="center"/>
    </xf>
    <xf numFmtId="0" fontId="77" fillId="0" borderId="403">
      <alignment horizontal="left" vertical="center"/>
    </xf>
    <xf numFmtId="10" fontId="72" fillId="13" borderId="395" applyNumberFormat="0" applyBorder="0" applyAlignment="0" applyProtection="0"/>
    <xf numFmtId="0" fontId="118" fillId="8" borderId="1083" applyNumberFormat="0" applyAlignment="0" applyProtection="0">
      <alignment vertical="center"/>
    </xf>
    <xf numFmtId="0" fontId="118" fillId="31" borderId="433" applyNumberFormat="0" applyAlignment="0" applyProtection="0">
      <alignment vertical="center"/>
    </xf>
    <xf numFmtId="0" fontId="93" fillId="33" borderId="1579" applyNumberFormat="0" applyAlignment="0" applyProtection="0"/>
    <xf numFmtId="0" fontId="50" fillId="0" borderId="970" applyNumberFormat="0" applyFill="0" applyAlignment="0" applyProtection="0">
      <alignment vertical="center"/>
    </xf>
    <xf numFmtId="0" fontId="47" fillId="21" borderId="632" applyNumberFormat="0" applyAlignment="0" applyProtection="0">
      <alignment vertical="center"/>
    </xf>
    <xf numFmtId="0" fontId="138" fillId="8" borderId="1641" applyNumberFormat="0" applyAlignment="0" applyProtection="0">
      <alignment vertical="center"/>
    </xf>
    <xf numFmtId="0" fontId="50" fillId="0" borderId="1582" applyNumberFormat="0" applyFill="0" applyAlignment="0" applyProtection="0">
      <alignment vertical="center"/>
    </xf>
    <xf numFmtId="0" fontId="118" fillId="13" borderId="433" applyNumberFormat="0" applyAlignment="0" applyProtection="0">
      <alignment vertical="center"/>
    </xf>
    <xf numFmtId="0" fontId="93" fillId="33" borderId="398" applyNumberFormat="0" applyAlignment="0" applyProtection="0"/>
    <xf numFmtId="0" fontId="115" fillId="33" borderId="419" applyNumberFormat="0" applyAlignment="0" applyProtection="0">
      <alignment vertical="center"/>
    </xf>
    <xf numFmtId="0" fontId="138" fillId="8" borderId="744" applyNumberFormat="0" applyAlignment="0" applyProtection="0">
      <alignment vertical="center"/>
    </xf>
    <xf numFmtId="0" fontId="50" fillId="0" borderId="1019" applyNumberFormat="0" applyFill="0" applyAlignment="0" applyProtection="0">
      <alignment vertical="center"/>
    </xf>
    <xf numFmtId="0" fontId="118" fillId="13" borderId="1579" applyNumberFormat="0" applyAlignment="0" applyProtection="0">
      <alignment vertical="center"/>
    </xf>
    <xf numFmtId="0" fontId="86" fillId="31" borderId="404" applyNumberFormat="0" applyAlignment="0" applyProtection="0"/>
    <xf numFmtId="0" fontId="93" fillId="19" borderId="404" applyNumberFormat="0" applyAlignment="0" applyProtection="0"/>
    <xf numFmtId="0" fontId="12" fillId="21" borderId="405" applyNumberFormat="0" applyAlignment="0" applyProtection="0"/>
    <xf numFmtId="0" fontId="95" fillId="31" borderId="406" applyNumberFormat="0" applyAlignment="0" applyProtection="0"/>
    <xf numFmtId="0" fontId="54" fillId="0" borderId="407" applyNumberFormat="0" applyFill="0" applyAlignment="0" applyProtection="0"/>
    <xf numFmtId="0" fontId="115" fillId="33" borderId="426" applyNumberFormat="0" applyAlignment="0" applyProtection="0">
      <alignment vertical="center"/>
    </xf>
    <xf numFmtId="0" fontId="54" fillId="0" borderId="401" applyNumberFormat="0" applyFill="0" applyAlignment="0" applyProtection="0"/>
    <xf numFmtId="0" fontId="86" fillId="8" borderId="404" applyNumberFormat="0" applyAlignment="0" applyProtection="0"/>
    <xf numFmtId="0" fontId="12" fillId="21" borderId="1217" applyNumberFormat="0" applyAlignment="0" applyProtection="0"/>
    <xf numFmtId="0" fontId="138" fillId="31" borderId="1335" applyNumberFormat="0" applyAlignment="0" applyProtection="0">
      <alignment vertical="center"/>
    </xf>
    <xf numFmtId="0" fontId="118" fillId="8" borderId="1517" applyNumberFormat="0" applyAlignment="0" applyProtection="0">
      <alignment vertical="center"/>
    </xf>
    <xf numFmtId="0" fontId="118" fillId="13" borderId="636" applyNumberFormat="0" applyAlignment="0" applyProtection="0">
      <alignment vertical="center"/>
    </xf>
    <xf numFmtId="0" fontId="93" fillId="33" borderId="404" applyNumberFormat="0" applyAlignment="0" applyProtection="0"/>
    <xf numFmtId="0" fontId="138" fillId="8" borderId="1018" applyNumberFormat="0" applyAlignment="0" applyProtection="0">
      <alignment vertical="center"/>
    </xf>
    <xf numFmtId="0" fontId="95" fillId="8" borderId="406" applyNumberFormat="0" applyAlignment="0" applyProtection="0"/>
    <xf numFmtId="0" fontId="54" fillId="0" borderId="408" applyNumberFormat="0" applyFill="0" applyAlignment="0" applyProtection="0"/>
    <xf numFmtId="0" fontId="86" fillId="31" borderId="433" applyNumberFormat="0" applyAlignment="0" applyProtection="0"/>
    <xf numFmtId="0" fontId="93" fillId="19" borderId="398" applyNumberFormat="0" applyAlignment="0" applyProtection="0"/>
    <xf numFmtId="0" fontId="115" fillId="19" borderId="921" applyNumberFormat="0" applyAlignment="0" applyProtection="0">
      <alignment vertical="center"/>
    </xf>
    <xf numFmtId="0" fontId="118" fillId="31" borderId="1016" applyNumberFormat="0" applyAlignment="0" applyProtection="0">
      <alignment vertical="center"/>
    </xf>
    <xf numFmtId="0" fontId="95" fillId="31" borderId="1113" applyNumberFormat="0" applyAlignment="0" applyProtection="0"/>
    <xf numFmtId="0" fontId="86" fillId="31" borderId="1016" applyNumberFormat="0" applyAlignment="0" applyProtection="0"/>
    <xf numFmtId="0" fontId="115" fillId="33" borderId="1042" applyNumberFormat="0" applyAlignment="0" applyProtection="0">
      <alignment vertical="center"/>
    </xf>
    <xf numFmtId="10" fontId="72" fillId="13" borderId="1352" applyNumberFormat="0" applyBorder="0" applyAlignment="0" applyProtection="0"/>
    <xf numFmtId="0" fontId="12" fillId="21" borderId="1295" applyNumberFormat="0" applyAlignment="0" applyProtection="0"/>
    <xf numFmtId="0" fontId="93" fillId="33" borderId="724" applyNumberFormat="0" applyAlignment="0" applyProtection="0"/>
    <xf numFmtId="0" fontId="138" fillId="31" borderId="1247" applyNumberFormat="0" applyAlignment="0" applyProtection="0">
      <alignment vertical="center"/>
    </xf>
    <xf numFmtId="0" fontId="118" fillId="31" borderId="1288" applyNumberFormat="0" applyAlignment="0" applyProtection="0">
      <alignment vertical="center"/>
    </xf>
    <xf numFmtId="0" fontId="138" fillId="31" borderId="1043" applyNumberFormat="0" applyAlignment="0" applyProtection="0">
      <alignment vertical="center"/>
    </xf>
    <xf numFmtId="0" fontId="115" fillId="33" borderId="1633" applyNumberFormat="0" applyAlignment="0" applyProtection="0">
      <alignment vertical="center"/>
    </xf>
    <xf numFmtId="0" fontId="86" fillId="8" borderId="1355" applyNumberFormat="0" applyAlignment="0" applyProtection="0"/>
    <xf numFmtId="0" fontId="118" fillId="8" borderId="724" applyNumberFormat="0" applyAlignment="0" applyProtection="0">
      <alignment vertical="center"/>
    </xf>
    <xf numFmtId="0" fontId="47" fillId="21" borderId="675" applyNumberFormat="0" applyAlignment="0" applyProtection="0">
      <alignment vertical="center"/>
    </xf>
    <xf numFmtId="0" fontId="138" fillId="31" borderId="1482" applyNumberFormat="0" applyAlignment="0" applyProtection="0">
      <alignment vertical="center"/>
    </xf>
    <xf numFmtId="0" fontId="77" fillId="0" borderId="1117">
      <alignment horizontal="left" vertical="center"/>
    </xf>
    <xf numFmtId="0" fontId="93" fillId="19" borderId="689" applyNumberFormat="0" applyAlignment="0" applyProtection="0"/>
    <xf numFmtId="0" fontId="115" fillId="19" borderId="641" applyNumberFormat="0" applyAlignment="0" applyProtection="0">
      <alignment vertical="center"/>
    </xf>
    <xf numFmtId="0" fontId="118" fillId="8" borderId="1320" applyNumberFormat="0" applyAlignment="0" applyProtection="0">
      <alignment vertical="center"/>
    </xf>
    <xf numFmtId="0" fontId="138" fillId="31" borderId="941" applyNumberFormat="0" applyAlignment="0" applyProtection="0">
      <alignment vertical="center"/>
    </xf>
    <xf numFmtId="0" fontId="115" fillId="33" borderId="904" applyNumberFormat="0" applyAlignment="0" applyProtection="0">
      <alignment vertical="center"/>
    </xf>
    <xf numFmtId="0" fontId="118" fillId="31" borderId="1225" applyNumberFormat="0" applyAlignment="0" applyProtection="0">
      <alignment vertical="center"/>
    </xf>
    <xf numFmtId="0" fontId="54" fillId="0" borderId="1019" applyNumberFormat="0" applyFill="0" applyAlignment="0" applyProtection="0"/>
    <xf numFmtId="10" fontId="72" fillId="13" borderId="937" applyNumberFormat="0" applyBorder="0" applyAlignment="0" applyProtection="0"/>
    <xf numFmtId="0" fontId="50" fillId="0" borderId="1019" applyNumberFormat="0" applyFill="0" applyAlignment="0" applyProtection="0">
      <alignment vertical="center"/>
    </xf>
    <xf numFmtId="0" fontId="95" fillId="31" borderId="1620" applyNumberFormat="0" applyAlignment="0" applyProtection="0"/>
    <xf numFmtId="0" fontId="116" fillId="0" borderId="1015">
      <alignment horizontal="left" vertical="center"/>
    </xf>
    <xf numFmtId="0" fontId="115" fillId="33" borderId="975" applyNumberFormat="0" applyAlignment="0" applyProtection="0">
      <alignment vertical="center"/>
    </xf>
    <xf numFmtId="0" fontId="118" fillId="31" borderId="933" applyNumberFormat="0" applyAlignment="0" applyProtection="0">
      <alignment vertical="center"/>
    </xf>
    <xf numFmtId="0" fontId="93" fillId="33" borderId="1016" applyNumberFormat="0" applyAlignment="0" applyProtection="0"/>
    <xf numFmtId="0" fontId="138" fillId="31" borderId="1335" applyNumberFormat="0" applyAlignment="0" applyProtection="0">
      <alignment vertical="center"/>
    </xf>
    <xf numFmtId="0" fontId="118" fillId="31" borderId="1063" applyNumberFormat="0" applyAlignment="0" applyProtection="0">
      <alignment vertical="center"/>
    </xf>
    <xf numFmtId="0" fontId="138" fillId="31" borderId="1296" applyNumberFormat="0" applyAlignment="0" applyProtection="0">
      <alignment vertical="center"/>
    </xf>
    <xf numFmtId="0" fontId="118" fillId="13" borderId="1531" applyNumberFormat="0" applyAlignment="0" applyProtection="0">
      <alignment vertical="center"/>
    </xf>
    <xf numFmtId="10" fontId="72" fillId="13" borderId="623" applyNumberFormat="0" applyBorder="0" applyAlignment="0" applyProtection="0"/>
    <xf numFmtId="0" fontId="115" fillId="33" borderId="1524" applyNumberFormat="0" applyAlignment="0" applyProtection="0">
      <alignment vertical="center"/>
    </xf>
    <xf numFmtId="0" fontId="50" fillId="0" borderId="984" applyNumberFormat="0" applyFill="0" applyAlignment="0" applyProtection="0">
      <alignment vertical="center"/>
    </xf>
    <xf numFmtId="0" fontId="54" fillId="0" borderId="1642" applyNumberFormat="0" applyFill="0" applyAlignment="0" applyProtection="0"/>
    <xf numFmtId="0" fontId="50" fillId="0" borderId="693" applyNumberFormat="0" applyFill="0" applyAlignment="0" applyProtection="0">
      <alignment vertical="center"/>
    </xf>
    <xf numFmtId="0" fontId="138" fillId="31" borderId="726" applyNumberFormat="0" applyAlignment="0" applyProtection="0">
      <alignment vertical="center"/>
    </xf>
    <xf numFmtId="0" fontId="50" fillId="0" borderId="1093" applyNumberFormat="0" applyFill="0" applyAlignment="0" applyProtection="0">
      <alignment vertical="center"/>
    </xf>
    <xf numFmtId="10" fontId="72" fillId="13" borderId="680" applyNumberFormat="0" applyBorder="0" applyAlignment="0" applyProtection="0"/>
    <xf numFmtId="0" fontId="118" fillId="31" borderId="1070" applyNumberFormat="0" applyAlignment="0" applyProtection="0">
      <alignment vertical="center"/>
    </xf>
    <xf numFmtId="0" fontId="50" fillId="0" borderId="651" applyNumberFormat="0" applyFill="0" applyAlignment="0" applyProtection="0">
      <alignment vertical="center"/>
    </xf>
    <xf numFmtId="0" fontId="115" fillId="19" borderId="676" applyNumberFormat="0" applyAlignment="0" applyProtection="0">
      <alignment vertical="center"/>
    </xf>
    <xf numFmtId="0" fontId="47" fillId="21" borderId="1273" applyNumberFormat="0" applyAlignment="0" applyProtection="0">
      <alignment vertical="center"/>
    </xf>
    <xf numFmtId="0" fontId="50" fillId="0" borderId="1336" applyNumberFormat="0" applyFill="0" applyAlignment="0" applyProtection="0">
      <alignment vertical="center"/>
    </xf>
    <xf numFmtId="0" fontId="115" fillId="19" borderId="1612" applyNumberFormat="0" applyAlignment="0" applyProtection="0">
      <alignment vertical="center"/>
    </xf>
    <xf numFmtId="0" fontId="83" fillId="18" borderId="731">
      <alignment horizontal="left"/>
    </xf>
    <xf numFmtId="0" fontId="86" fillId="31" borderId="1294" applyNumberFormat="0" applyAlignment="0" applyProtection="0"/>
    <xf numFmtId="0" fontId="118" fillId="31" borderId="1118" applyNumberFormat="0" applyAlignment="0" applyProtection="0">
      <alignment vertical="center"/>
    </xf>
    <xf numFmtId="0" fontId="118" fillId="8" borderId="1056" applyNumberFormat="0" applyAlignment="0" applyProtection="0">
      <alignment vertical="center"/>
    </xf>
    <xf numFmtId="0" fontId="138" fillId="31" borderId="927" applyNumberFormat="0" applyAlignment="0" applyProtection="0">
      <alignment vertical="center"/>
    </xf>
    <xf numFmtId="0" fontId="93" fillId="33" borderId="1579" applyNumberFormat="0" applyAlignment="0" applyProtection="0"/>
    <xf numFmtId="0" fontId="138" fillId="31" borderId="1662" applyNumberFormat="0" applyAlignment="0" applyProtection="0">
      <alignment vertical="center"/>
    </xf>
    <xf numFmtId="0" fontId="132" fillId="13" borderId="768" applyNumberFormat="0" applyBorder="0" applyAlignment="0" applyProtection="0">
      <alignment vertical="center"/>
    </xf>
    <xf numFmtId="0" fontId="86" fillId="31" borderId="1334" applyNumberFormat="0" applyAlignment="0" applyProtection="0"/>
    <xf numFmtId="0" fontId="50" fillId="0" borderId="1393" applyNumberFormat="0" applyFill="0" applyAlignment="0" applyProtection="0">
      <alignment vertical="center"/>
    </xf>
    <xf numFmtId="0" fontId="50" fillId="0" borderId="1249" applyNumberFormat="0" applyFill="0" applyAlignment="0" applyProtection="0">
      <alignment vertical="center"/>
    </xf>
    <xf numFmtId="0" fontId="50" fillId="0" borderId="1636" applyNumberFormat="0" applyFill="0" applyAlignment="0" applyProtection="0">
      <alignment vertical="center"/>
    </xf>
    <xf numFmtId="0" fontId="95" fillId="31" borderId="1581" applyNumberFormat="0" applyAlignment="0" applyProtection="0"/>
    <xf numFmtId="0" fontId="47" fillId="21" borderId="1238" applyNumberFormat="0" applyAlignment="0" applyProtection="0">
      <alignment vertical="center"/>
    </xf>
    <xf numFmtId="0" fontId="118" fillId="8" borderId="662" applyNumberFormat="0" applyAlignment="0" applyProtection="0">
      <alignment vertical="center"/>
    </xf>
    <xf numFmtId="0" fontId="115" fillId="19" borderId="655" applyNumberFormat="0" applyAlignment="0" applyProtection="0">
      <alignment vertical="center"/>
    </xf>
    <xf numFmtId="0" fontId="118" fillId="13" borderId="1640" applyNumberFormat="0" applyAlignment="0" applyProtection="0">
      <alignment vertical="center"/>
    </xf>
    <xf numFmtId="0" fontId="115" fillId="19" borderId="1056" applyNumberFormat="0" applyAlignment="0" applyProtection="0">
      <alignment vertical="center"/>
    </xf>
    <xf numFmtId="0" fontId="50" fillId="0" borderId="991" applyNumberFormat="0" applyFill="0" applyAlignment="0" applyProtection="0">
      <alignment vertical="center"/>
    </xf>
    <xf numFmtId="0" fontId="118" fillId="31" borderId="1496" applyNumberFormat="0" applyAlignment="0" applyProtection="0">
      <alignment vertical="center"/>
    </xf>
    <xf numFmtId="0" fontId="50" fillId="0" borderId="1220" applyNumberFormat="0" applyFill="0" applyAlignment="0" applyProtection="0">
      <alignment vertical="center"/>
    </xf>
    <xf numFmtId="0" fontId="118" fillId="31" borderId="1376" applyNumberFormat="0" applyAlignment="0" applyProtection="0">
      <alignment vertical="center"/>
    </xf>
    <xf numFmtId="0" fontId="118" fillId="8" borderId="921" applyNumberFormat="0" applyAlignment="0" applyProtection="0">
      <alignment vertical="center"/>
    </xf>
    <xf numFmtId="0" fontId="116" fillId="0" borderId="1047">
      <alignment horizontal="left" vertical="center"/>
    </xf>
    <xf numFmtId="0" fontId="93" fillId="33" borderId="724" applyNumberFormat="0" applyAlignment="0" applyProtection="0"/>
    <xf numFmtId="10" fontId="72" fillId="13" borderId="1492" applyNumberFormat="0" applyBorder="0" applyAlignment="0" applyProtection="0"/>
    <xf numFmtId="0" fontId="93" fillId="19" borderId="1619" applyNumberFormat="0" applyAlignment="0" applyProtection="0"/>
    <xf numFmtId="0" fontId="115" fillId="19" borderId="921" applyNumberFormat="0" applyAlignment="0" applyProtection="0">
      <alignment vertical="center"/>
    </xf>
    <xf numFmtId="0" fontId="138" fillId="8" borderId="1482" applyNumberFormat="0" applyAlignment="0" applyProtection="0">
      <alignment vertical="center"/>
    </xf>
    <xf numFmtId="0" fontId="93" fillId="33" borderId="1517" applyNumberFormat="0" applyAlignment="0" applyProtection="0"/>
    <xf numFmtId="0" fontId="47" fillId="21" borderId="1084" applyNumberFormat="0" applyAlignment="0" applyProtection="0">
      <alignment vertical="center"/>
    </xf>
    <xf numFmtId="0" fontId="118" fillId="31" borderId="989" applyNumberFormat="0" applyAlignment="0" applyProtection="0">
      <alignment vertical="center"/>
    </xf>
    <xf numFmtId="0" fontId="118" fillId="8" borderId="1305" applyNumberFormat="0" applyAlignment="0" applyProtection="0">
      <alignment vertical="center"/>
    </xf>
    <xf numFmtId="0" fontId="138" fillId="31" borderId="1567" applyNumberFormat="0" applyAlignment="0" applyProtection="0">
      <alignment vertical="center"/>
    </xf>
    <xf numFmtId="0" fontId="138" fillId="8" borderId="1391" applyNumberFormat="0" applyAlignment="0" applyProtection="0">
      <alignment vertical="center"/>
    </xf>
    <xf numFmtId="0" fontId="12" fillId="21" borderId="1295" applyNumberFormat="0" applyAlignment="0" applyProtection="0"/>
    <xf numFmtId="0" fontId="47" fillId="21" borderId="1591" applyNumberFormat="0" applyAlignment="0" applyProtection="0">
      <alignment vertical="center"/>
    </xf>
    <xf numFmtId="0" fontId="118" fillId="31" borderId="724" applyNumberFormat="0" applyAlignment="0" applyProtection="0">
      <alignment vertical="center"/>
    </xf>
    <xf numFmtId="0" fontId="138" fillId="31" borderId="1342" applyNumberFormat="0" applyAlignment="0" applyProtection="0">
      <alignment vertical="center"/>
    </xf>
    <xf numFmtId="0" fontId="118" fillId="31" borderId="689" applyNumberFormat="0" applyAlignment="0" applyProtection="0">
      <alignment vertical="center"/>
    </xf>
    <xf numFmtId="0" fontId="116" fillId="0" borderId="987">
      <alignment horizontal="left" vertical="center"/>
    </xf>
    <xf numFmtId="0" fontId="93" fillId="19" borderId="1112" applyNumberFormat="0" applyAlignment="0" applyProtection="0"/>
    <xf numFmtId="0" fontId="118" fillId="31" borderId="648" applyNumberFormat="0" applyAlignment="0" applyProtection="0">
      <alignment vertical="center"/>
    </xf>
    <xf numFmtId="0" fontId="115" fillId="19" borderId="636" applyNumberFormat="0" applyAlignment="0" applyProtection="0">
      <alignment vertical="center"/>
    </xf>
    <xf numFmtId="0" fontId="138" fillId="8" borderId="1261" applyNumberFormat="0" applyAlignment="0" applyProtection="0">
      <alignment vertical="center"/>
    </xf>
    <xf numFmtId="0" fontId="93" fillId="33" borderId="954" applyNumberFormat="0" applyAlignment="0" applyProtection="0"/>
    <xf numFmtId="0" fontId="50" fillId="0" borderId="1569" applyNumberFormat="0" applyFill="0" applyAlignment="0" applyProtection="0">
      <alignment vertical="center"/>
    </xf>
    <xf numFmtId="0" fontId="115" fillId="19" borderId="975" applyNumberFormat="0" applyAlignment="0" applyProtection="0">
      <alignment vertical="center"/>
    </xf>
    <xf numFmtId="0" fontId="54" fillId="0" borderId="1484" applyNumberFormat="0" applyFill="0" applyAlignment="0" applyProtection="0"/>
    <xf numFmtId="0" fontId="138" fillId="31" borderId="1057" applyNumberFormat="0" applyAlignment="0" applyProtection="0">
      <alignment vertical="center"/>
    </xf>
    <xf numFmtId="0" fontId="118" fillId="8" borderId="940" applyNumberFormat="0" applyAlignment="0" applyProtection="0">
      <alignment vertical="center"/>
    </xf>
    <xf numFmtId="0" fontId="132" fillId="13" borderId="1478" applyNumberFormat="0" applyBorder="0" applyAlignment="0" applyProtection="0">
      <alignment vertical="center"/>
    </xf>
    <xf numFmtId="0" fontId="77" fillId="0" borderId="674">
      <alignment horizontal="left" vertical="center"/>
    </xf>
    <xf numFmtId="0" fontId="118" fillId="8" borderId="1538" applyNumberFormat="0" applyAlignment="0" applyProtection="0">
      <alignment vertical="center"/>
    </xf>
    <xf numFmtId="10" fontId="72" fillId="13" borderId="701" applyNumberFormat="0" applyBorder="0" applyAlignment="0" applyProtection="0"/>
    <xf numFmtId="0" fontId="115" fillId="19" borderId="954" applyNumberFormat="0" applyAlignment="0" applyProtection="0">
      <alignment vertical="center"/>
    </xf>
    <xf numFmtId="0" fontId="50" fillId="0" borderId="1583" applyNumberFormat="0" applyFill="0" applyAlignment="0" applyProtection="0">
      <alignment vertical="center"/>
    </xf>
    <xf numFmtId="0" fontId="77" fillId="0" borderId="729">
      <alignment horizontal="left" vertical="center"/>
    </xf>
    <xf numFmtId="0" fontId="118" fillId="8" borderId="1083" applyNumberFormat="0" applyAlignment="0" applyProtection="0">
      <alignment vertical="center"/>
    </xf>
    <xf numFmtId="0" fontId="132" fillId="13" borderId="1616" applyNumberFormat="0" applyBorder="0" applyAlignment="0" applyProtection="0">
      <alignment vertical="center"/>
    </xf>
    <xf numFmtId="0" fontId="47" fillId="21" borderId="654" applyNumberFormat="0" applyAlignment="0" applyProtection="0">
      <alignment vertical="center"/>
    </xf>
    <xf numFmtId="0" fontId="118" fillId="31" borderId="1253" applyNumberFormat="0" applyAlignment="0" applyProtection="0">
      <alignment vertical="center"/>
    </xf>
    <xf numFmtId="0" fontId="115" fillId="19" borderId="1573" applyNumberFormat="0" applyAlignment="0" applyProtection="0">
      <alignment vertical="center"/>
    </xf>
    <xf numFmtId="0" fontId="50" fillId="0" borderId="739" applyNumberFormat="0" applyFill="0" applyAlignment="0" applyProtection="0">
      <alignment vertical="center"/>
    </xf>
    <xf numFmtId="0" fontId="115" fillId="19" borderId="1294" applyNumberFormat="0" applyAlignment="0" applyProtection="0">
      <alignment vertical="center"/>
    </xf>
    <xf numFmtId="0" fontId="118" fillId="13" borderId="636" applyNumberFormat="0" applyAlignment="0" applyProtection="0">
      <alignment vertical="center"/>
    </xf>
    <xf numFmtId="0" fontId="118" fillId="31" borderId="1681" applyNumberFormat="0" applyAlignment="0" applyProtection="0">
      <alignment vertical="center"/>
    </xf>
    <xf numFmtId="0" fontId="86" fillId="8" borderId="724" applyNumberFormat="0" applyAlignment="0" applyProtection="0"/>
    <xf numFmtId="0" fontId="54" fillId="0" borderId="992" applyNumberFormat="0" applyFill="0" applyAlignment="0" applyProtection="0"/>
    <xf numFmtId="0" fontId="93" fillId="33" borderId="764" applyNumberFormat="0" applyAlignment="0" applyProtection="0"/>
    <xf numFmtId="0" fontId="50" fillId="0" borderId="1249" applyNumberFormat="0" applyFill="0" applyAlignment="0" applyProtection="0">
      <alignment vertical="center"/>
    </xf>
    <xf numFmtId="0" fontId="118" fillId="31" borderId="718" applyNumberFormat="0" applyAlignment="0" applyProtection="0">
      <alignment vertical="center"/>
    </xf>
    <xf numFmtId="0" fontId="50" fillId="0" borderId="665" applyNumberFormat="0" applyFill="0" applyAlignment="0" applyProtection="0">
      <alignment vertical="center"/>
    </xf>
    <xf numFmtId="10" fontId="72" fillId="13" borderId="666" applyNumberFormat="0" applyBorder="0" applyAlignment="0" applyProtection="0"/>
    <xf numFmtId="0" fontId="118" fillId="31" borderId="1003" applyNumberFormat="0" applyAlignment="0" applyProtection="0">
      <alignment vertical="center"/>
    </xf>
    <xf numFmtId="0" fontId="118" fillId="8" borderId="1668" applyNumberFormat="0" applyAlignment="0" applyProtection="0">
      <alignment vertical="center"/>
    </xf>
    <xf numFmtId="0" fontId="54" fillId="0" borderId="1583" applyNumberFormat="0" applyFill="0" applyAlignment="0" applyProtection="0"/>
    <xf numFmtId="0" fontId="50" fillId="0" borderId="1344" applyNumberFormat="0" applyFill="0" applyAlignment="0" applyProtection="0">
      <alignment vertical="center"/>
    </xf>
    <xf numFmtId="0" fontId="115" fillId="33" borderId="1246" applyNumberFormat="0" applyAlignment="0" applyProtection="0">
      <alignment vertical="center"/>
    </xf>
    <xf numFmtId="0" fontId="95" fillId="8" borderId="726" applyNumberFormat="0" applyAlignment="0" applyProtection="0"/>
    <xf numFmtId="10" fontId="72" fillId="13" borderId="1542" applyNumberFormat="0" applyBorder="0" applyAlignment="0" applyProtection="0"/>
    <xf numFmtId="0" fontId="93" fillId="19" borderId="1027" applyNumberFormat="0" applyAlignment="0" applyProtection="0"/>
    <xf numFmtId="0" fontId="50" fillId="0" borderId="1484" applyNumberFormat="0" applyFill="0" applyAlignment="0" applyProtection="0">
      <alignment vertical="center"/>
    </xf>
    <xf numFmtId="0" fontId="138" fillId="31" borderId="744" applyNumberFormat="0" applyAlignment="0" applyProtection="0">
      <alignment vertical="center"/>
    </xf>
    <xf numFmtId="0" fontId="93" fillId="19" borderId="636" applyNumberFormat="0" applyAlignment="0" applyProtection="0"/>
    <xf numFmtId="0" fontId="118" fillId="31" borderId="1294" applyNumberFormat="0" applyAlignment="0" applyProtection="0">
      <alignment vertical="center"/>
    </xf>
    <xf numFmtId="0" fontId="50" fillId="0" borderId="936" applyNumberFormat="0" applyFill="0" applyAlignment="0" applyProtection="0">
      <alignment vertical="center"/>
    </xf>
    <xf numFmtId="0" fontId="115" fillId="19" borderId="1042" applyNumberFormat="0" applyAlignment="0" applyProtection="0">
      <alignment vertical="center"/>
    </xf>
    <xf numFmtId="0" fontId="138" fillId="31" borderId="1363" applyNumberFormat="0" applyAlignment="0" applyProtection="0">
      <alignment vertical="center"/>
    </xf>
    <xf numFmtId="10" fontId="72" fillId="13" borderId="687" applyNumberFormat="0" applyBorder="0" applyAlignment="0" applyProtection="0"/>
    <xf numFmtId="0" fontId="105" fillId="18" borderId="1024">
      <alignment horizontal="left" vertical="center"/>
    </xf>
    <xf numFmtId="0" fontId="118" fillId="8" borderId="954" applyNumberFormat="0" applyAlignment="0" applyProtection="0">
      <alignment vertical="center"/>
    </xf>
    <xf numFmtId="0" fontId="138" fillId="31" borderId="1085" applyNumberFormat="0" applyAlignment="0" applyProtection="0">
      <alignment vertical="center"/>
    </xf>
    <xf numFmtId="0" fontId="138" fillId="31" borderId="1078" applyNumberFormat="0" applyAlignment="0" applyProtection="0">
      <alignment vertical="center"/>
    </xf>
    <xf numFmtId="0" fontId="115" fillId="33" borderId="1288" applyNumberFormat="0" applyAlignment="0" applyProtection="0">
      <alignment vertical="center"/>
    </xf>
    <xf numFmtId="0" fontId="116" fillId="0" borderId="624">
      <alignment horizontal="left" vertical="center"/>
    </xf>
    <xf numFmtId="0" fontId="118" fillId="31" borderId="1496" applyNumberFormat="0" applyAlignment="0" applyProtection="0">
      <alignment vertical="center"/>
    </xf>
    <xf numFmtId="0" fontId="115" fillId="19" borderId="1334" applyNumberFormat="0" applyAlignment="0" applyProtection="0">
      <alignment vertical="center"/>
    </xf>
    <xf numFmtId="0" fontId="47" fillId="21" borderId="1537" applyNumberFormat="0" applyAlignment="0" applyProtection="0">
      <alignment vertical="center"/>
    </xf>
    <xf numFmtId="0" fontId="118" fillId="13" borderId="771" applyNumberFormat="0" applyAlignment="0" applyProtection="0">
      <alignment vertical="center"/>
    </xf>
    <xf numFmtId="0" fontId="115" fillId="19" borderId="1161" applyNumberFormat="0" applyAlignment="0" applyProtection="0">
      <alignment vertical="center"/>
    </xf>
    <xf numFmtId="0" fontId="118" fillId="8" borderId="933" applyNumberFormat="0" applyAlignment="0" applyProtection="0">
      <alignment vertical="center"/>
    </xf>
    <xf numFmtId="0" fontId="132" fillId="13" borderId="1500" applyNumberFormat="0" applyBorder="0" applyAlignment="0" applyProtection="0">
      <alignment vertical="center"/>
    </xf>
    <xf numFmtId="0" fontId="115" fillId="33" borderId="954" applyNumberFormat="0" applyAlignment="0" applyProtection="0">
      <alignment vertical="center"/>
    </xf>
    <xf numFmtId="0" fontId="47" fillId="21" borderId="632" applyNumberFormat="0" applyAlignment="0" applyProtection="0">
      <alignment vertical="center"/>
    </xf>
    <xf numFmtId="0" fontId="115" fillId="19" borderId="735" applyNumberFormat="0" applyAlignment="0" applyProtection="0">
      <alignment vertical="center"/>
    </xf>
    <xf numFmtId="0" fontId="118" fillId="13" borderId="711" applyNumberFormat="0" applyAlignment="0" applyProtection="0">
      <alignment vertical="center"/>
    </xf>
    <xf numFmtId="0" fontId="47" fillId="21" borderId="1069" applyNumberFormat="0" applyAlignment="0" applyProtection="0">
      <alignment vertical="center"/>
    </xf>
    <xf numFmtId="0" fontId="116" fillId="0" borderId="723">
      <alignment horizontal="left" vertical="center"/>
    </xf>
    <xf numFmtId="0" fontId="138" fillId="8" borderId="1036" applyNumberFormat="0" applyAlignment="0" applyProtection="0">
      <alignment vertical="center"/>
    </xf>
    <xf numFmtId="0" fontId="115" fillId="19" borderId="724" applyNumberFormat="0" applyAlignment="0" applyProtection="0">
      <alignment vertical="center"/>
    </xf>
    <xf numFmtId="0" fontId="47" fillId="21" borderId="632" applyNumberFormat="0" applyAlignment="0" applyProtection="0">
      <alignment vertical="center"/>
    </xf>
    <xf numFmtId="10" fontId="72" fillId="13" borderId="338" applyNumberFormat="0" applyBorder="0" applyAlignment="0" applyProtection="0"/>
    <xf numFmtId="0" fontId="54" fillId="0" borderId="400" applyNumberFormat="0" applyFill="0" applyAlignment="0" applyProtection="0"/>
    <xf numFmtId="0" fontId="50" fillId="0" borderId="422" applyNumberFormat="0" applyFill="0" applyAlignment="0" applyProtection="0">
      <alignment vertical="center"/>
    </xf>
    <xf numFmtId="0" fontId="138" fillId="31" borderId="434" applyNumberFormat="0" applyAlignment="0" applyProtection="0">
      <alignment vertical="center"/>
    </xf>
    <xf numFmtId="0" fontId="138" fillId="31" borderId="420" applyNumberFormat="0" applyAlignment="0" applyProtection="0">
      <alignment vertical="center"/>
    </xf>
    <xf numFmtId="0" fontId="138" fillId="8" borderId="1627" applyNumberFormat="0" applyAlignment="0" applyProtection="0">
      <alignment vertical="center"/>
    </xf>
    <xf numFmtId="0" fontId="138" fillId="8" borderId="420" applyNumberFormat="0" applyAlignment="0" applyProtection="0">
      <alignment vertical="center"/>
    </xf>
    <xf numFmtId="0" fontId="115" fillId="19" borderId="419" applyNumberFormat="0" applyAlignment="0" applyProtection="0">
      <alignment vertical="center"/>
    </xf>
    <xf numFmtId="0" fontId="132" fillId="13" borderId="409" applyNumberFormat="0" applyBorder="0" applyAlignment="0" applyProtection="0">
      <alignment vertical="center"/>
    </xf>
    <xf numFmtId="0" fontId="115" fillId="19" borderId="404" applyNumberFormat="0" applyAlignment="0" applyProtection="0">
      <alignment vertical="center"/>
    </xf>
    <xf numFmtId="0" fontId="118" fillId="13" borderId="404" applyNumberFormat="0" applyAlignment="0" applyProtection="0">
      <alignment vertical="center"/>
    </xf>
    <xf numFmtId="0" fontId="118" fillId="31" borderId="404" applyNumberFormat="0" applyAlignment="0" applyProtection="0">
      <alignment vertical="center"/>
    </xf>
    <xf numFmtId="0" fontId="118" fillId="31" borderId="404" applyNumberFormat="0" applyAlignment="0" applyProtection="0">
      <alignment vertical="center"/>
    </xf>
    <xf numFmtId="0" fontId="118" fillId="8" borderId="404" applyNumberFormat="0" applyAlignment="0" applyProtection="0">
      <alignment vertical="center"/>
    </xf>
    <xf numFmtId="0" fontId="118" fillId="8" borderId="404" applyNumberFormat="0" applyAlignment="0" applyProtection="0">
      <alignment vertical="center"/>
    </xf>
    <xf numFmtId="0" fontId="138" fillId="8" borderId="413" applyNumberFormat="0" applyAlignment="0" applyProtection="0">
      <alignment vertical="center"/>
    </xf>
    <xf numFmtId="0" fontId="138" fillId="8" borderId="413" applyNumberFormat="0" applyAlignment="0" applyProtection="0">
      <alignment vertical="center"/>
    </xf>
    <xf numFmtId="0" fontId="47" fillId="21" borderId="411" applyNumberFormat="0" applyAlignment="0" applyProtection="0">
      <alignment vertical="center"/>
    </xf>
    <xf numFmtId="0" fontId="115" fillId="33" borderId="412" applyNumberFormat="0" applyAlignment="0" applyProtection="0">
      <alignment vertical="center"/>
    </xf>
    <xf numFmtId="0" fontId="118" fillId="31" borderId="412" applyNumberFormat="0" applyAlignment="0" applyProtection="0">
      <alignment vertical="center"/>
    </xf>
    <xf numFmtId="0" fontId="115" fillId="19" borderId="412" applyNumberFormat="0" applyAlignment="0" applyProtection="0">
      <alignment vertical="center"/>
    </xf>
    <xf numFmtId="0" fontId="47" fillId="21" borderId="411" applyNumberFormat="0" applyAlignment="0" applyProtection="0">
      <alignment vertical="center"/>
    </xf>
    <xf numFmtId="0" fontId="47" fillId="21" borderId="405" applyNumberFormat="0" applyAlignment="0" applyProtection="0">
      <alignment vertical="center"/>
    </xf>
    <xf numFmtId="0" fontId="47" fillId="21" borderId="405" applyNumberFormat="0" applyAlignment="0" applyProtection="0">
      <alignment vertical="center"/>
    </xf>
    <xf numFmtId="0" fontId="115" fillId="19" borderId="404" applyNumberFormat="0" applyAlignment="0" applyProtection="0">
      <alignment vertical="center"/>
    </xf>
    <xf numFmtId="0" fontId="115" fillId="33" borderId="404" applyNumberFormat="0" applyAlignment="0" applyProtection="0">
      <alignment vertical="center"/>
    </xf>
    <xf numFmtId="0" fontId="138" fillId="8" borderId="406" applyNumberFormat="0" applyAlignment="0" applyProtection="0">
      <alignment vertical="center"/>
    </xf>
    <xf numFmtId="0" fontId="138" fillId="8" borderId="406" applyNumberFormat="0" applyAlignment="0" applyProtection="0">
      <alignment vertical="center"/>
    </xf>
    <xf numFmtId="0" fontId="95" fillId="8" borderId="434" applyNumberFormat="0" applyAlignment="0" applyProtection="0"/>
    <xf numFmtId="0" fontId="54" fillId="0" borderId="435" applyNumberFormat="0" applyFill="0" applyAlignment="0" applyProtection="0"/>
    <xf numFmtId="0" fontId="132" fillId="13" borderId="402" applyNumberFormat="0" applyBorder="0" applyAlignment="0" applyProtection="0">
      <alignment vertical="center"/>
    </xf>
    <xf numFmtId="0" fontId="116" fillId="0" borderId="403">
      <alignment horizontal="left" vertical="center"/>
    </xf>
    <xf numFmtId="0" fontId="115" fillId="33" borderId="404" applyNumberFormat="0" applyAlignment="0" applyProtection="0">
      <alignment vertical="center"/>
    </xf>
    <xf numFmtId="0" fontId="118" fillId="8" borderId="412" applyNumberFormat="0" applyAlignment="0" applyProtection="0">
      <alignment vertical="center"/>
    </xf>
    <xf numFmtId="0" fontId="118" fillId="8" borderId="412" applyNumberFormat="0" applyAlignment="0" applyProtection="0">
      <alignment vertical="center"/>
    </xf>
    <xf numFmtId="0" fontId="118" fillId="31" borderId="412" applyNumberFormat="0" applyAlignment="0" applyProtection="0">
      <alignment vertical="center"/>
    </xf>
    <xf numFmtId="0" fontId="118" fillId="13" borderId="412" applyNumberFormat="0" applyAlignment="0" applyProtection="0">
      <alignment vertical="center"/>
    </xf>
    <xf numFmtId="0" fontId="115" fillId="19" borderId="412" applyNumberFormat="0" applyAlignment="0" applyProtection="0">
      <alignment vertical="center"/>
    </xf>
    <xf numFmtId="0" fontId="138" fillId="31" borderId="406" applyNumberFormat="0" applyAlignment="0" applyProtection="0">
      <alignment vertical="center"/>
    </xf>
    <xf numFmtId="0" fontId="138" fillId="31" borderId="406" applyNumberFormat="0" applyAlignment="0" applyProtection="0">
      <alignment vertical="center"/>
    </xf>
    <xf numFmtId="0" fontId="50" fillId="0" borderId="407" applyNumberFormat="0" applyFill="0" applyAlignment="0" applyProtection="0">
      <alignment vertical="center"/>
    </xf>
    <xf numFmtId="0" fontId="50" fillId="0" borderId="407" applyNumberFormat="0" applyFill="0" applyAlignment="0" applyProtection="0">
      <alignment vertical="center"/>
    </xf>
    <xf numFmtId="0" fontId="50" fillId="0" borderId="408" applyNumberFormat="0" applyFill="0" applyAlignment="0" applyProtection="0">
      <alignment vertical="center"/>
    </xf>
    <xf numFmtId="0" fontId="50" fillId="0" borderId="408" applyNumberFormat="0" applyFill="0" applyAlignment="0" applyProtection="0">
      <alignment vertical="center"/>
    </xf>
    <xf numFmtId="0" fontId="116" fillId="0" borderId="410">
      <alignment horizontal="left" vertical="center"/>
    </xf>
    <xf numFmtId="0" fontId="115" fillId="33" borderId="412" applyNumberFormat="0" applyAlignment="0" applyProtection="0">
      <alignment vertical="center"/>
    </xf>
    <xf numFmtId="0" fontId="138" fillId="31" borderId="413" applyNumberFormat="0" applyAlignment="0" applyProtection="0">
      <alignment vertical="center"/>
    </xf>
    <xf numFmtId="0" fontId="138" fillId="31" borderId="413" applyNumberFormat="0" applyAlignment="0" applyProtection="0">
      <alignment vertical="center"/>
    </xf>
    <xf numFmtId="0" fontId="50" fillId="0" borderId="414" applyNumberFormat="0" applyFill="0" applyAlignment="0" applyProtection="0">
      <alignment vertical="center"/>
    </xf>
    <xf numFmtId="0" fontId="50" fillId="0" borderId="414" applyNumberFormat="0" applyFill="0" applyAlignment="0" applyProtection="0">
      <alignment vertical="center"/>
    </xf>
    <xf numFmtId="0" fontId="50" fillId="0" borderId="415" applyNumberFormat="0" applyFill="0" applyAlignment="0" applyProtection="0">
      <alignment vertical="center"/>
    </xf>
    <xf numFmtId="0" fontId="50" fillId="0" borderId="415" applyNumberFormat="0" applyFill="0" applyAlignment="0" applyProtection="0">
      <alignment vertical="center"/>
    </xf>
    <xf numFmtId="0" fontId="77" fillId="0" borderId="410">
      <alignment horizontal="left" vertical="center"/>
    </xf>
    <xf numFmtId="10" fontId="72" fillId="13" borderId="402" applyNumberFormat="0" applyBorder="0" applyAlignment="0" applyProtection="0"/>
    <xf numFmtId="0" fontId="50" fillId="0" borderId="435" applyNumberFormat="0" applyFill="0" applyAlignment="0" applyProtection="0">
      <alignment vertical="center"/>
    </xf>
    <xf numFmtId="0" fontId="115" fillId="19" borderId="433" applyNumberFormat="0" applyAlignment="0" applyProtection="0">
      <alignment vertical="center"/>
    </xf>
    <xf numFmtId="0" fontId="47" fillId="21" borderId="432" applyNumberFormat="0" applyAlignment="0" applyProtection="0">
      <alignment vertical="center"/>
    </xf>
    <xf numFmtId="0" fontId="118" fillId="31" borderId="1503" applyNumberFormat="0" applyAlignment="0" applyProtection="0">
      <alignment vertical="center"/>
    </xf>
    <xf numFmtId="0" fontId="138" fillId="31" borderId="427" applyNumberFormat="0" applyAlignment="0" applyProtection="0">
      <alignment vertical="center"/>
    </xf>
    <xf numFmtId="0" fontId="86" fillId="8" borderId="433" applyNumberFormat="0" applyAlignment="0" applyProtection="0"/>
    <xf numFmtId="0" fontId="47" fillId="21" borderId="432" applyNumberFormat="0" applyAlignment="0" applyProtection="0">
      <alignment vertical="center"/>
    </xf>
    <xf numFmtId="0" fontId="86" fillId="31" borderId="412" applyNumberFormat="0" applyAlignment="0" applyProtection="0"/>
    <xf numFmtId="0" fontId="93" fillId="19" borderId="412" applyNumberFormat="0" applyAlignment="0" applyProtection="0"/>
    <xf numFmtId="0" fontId="12" fillId="21" borderId="411" applyNumberFormat="0" applyAlignment="0" applyProtection="0"/>
    <xf numFmtId="0" fontId="95" fillId="31" borderId="413" applyNumberFormat="0" applyAlignment="0" applyProtection="0"/>
    <xf numFmtId="0" fontId="54" fillId="0" borderId="414" applyNumberFormat="0" applyFill="0" applyAlignment="0" applyProtection="0"/>
    <xf numFmtId="0" fontId="86" fillId="8" borderId="412" applyNumberFormat="0" applyAlignment="0" applyProtection="0"/>
    <xf numFmtId="0" fontId="93" fillId="33" borderId="412" applyNumberFormat="0" applyAlignment="0" applyProtection="0"/>
    <xf numFmtId="0" fontId="95" fillId="8" borderId="413" applyNumberFormat="0" applyAlignment="0" applyProtection="0"/>
    <xf numFmtId="0" fontId="54" fillId="0" borderId="415" applyNumberFormat="0" applyFill="0" applyAlignment="0" applyProtection="0"/>
    <xf numFmtId="0" fontId="138" fillId="8" borderId="427" applyNumberFormat="0" applyAlignment="0" applyProtection="0">
      <alignment vertical="center"/>
    </xf>
    <xf numFmtId="0" fontId="118" fillId="31" borderId="1016" applyNumberFormat="0" applyAlignment="0" applyProtection="0">
      <alignment vertical="center"/>
    </xf>
    <xf numFmtId="0" fontId="132" fillId="13" borderId="430" applyNumberFormat="0" applyBorder="0" applyAlignment="0" applyProtection="0">
      <alignment vertical="center"/>
    </xf>
    <xf numFmtId="10" fontId="72" fillId="13" borderId="437" applyNumberFormat="0" applyBorder="0" applyAlignment="0" applyProtection="0"/>
    <xf numFmtId="0" fontId="50" fillId="0" borderId="428" applyNumberFormat="0" applyFill="0" applyAlignment="0" applyProtection="0">
      <alignment vertical="center"/>
    </xf>
    <xf numFmtId="10" fontId="72" fillId="13" borderId="416" applyNumberFormat="0" applyBorder="0" applyAlignment="0" applyProtection="0"/>
    <xf numFmtId="0" fontId="118" fillId="31" borderId="426" applyNumberFormat="0" applyAlignment="0" applyProtection="0">
      <alignment vertical="center"/>
    </xf>
    <xf numFmtId="0" fontId="118" fillId="31" borderId="968" applyNumberFormat="0" applyAlignment="0" applyProtection="0">
      <alignment vertical="center"/>
    </xf>
    <xf numFmtId="0" fontId="93" fillId="19" borderId="433" applyNumberFormat="0" applyAlignment="0" applyProtection="0"/>
    <xf numFmtId="0" fontId="50" fillId="0" borderId="421" applyNumberFormat="0" applyFill="0" applyAlignment="0" applyProtection="0">
      <alignment vertical="center"/>
    </xf>
    <xf numFmtId="0" fontId="50" fillId="0" borderId="429" applyNumberFormat="0" applyFill="0" applyAlignment="0" applyProtection="0">
      <alignment vertical="center"/>
    </xf>
    <xf numFmtId="0" fontId="118" fillId="8" borderId="426" applyNumberFormat="0" applyAlignment="0" applyProtection="0">
      <alignment vertical="center"/>
    </xf>
    <xf numFmtId="0" fontId="118" fillId="13" borderId="419" applyNumberFormat="0" applyAlignment="0" applyProtection="0">
      <alignment vertical="center"/>
    </xf>
    <xf numFmtId="0" fontId="12" fillId="21" borderId="432" applyNumberFormat="0" applyAlignment="0" applyProtection="0"/>
    <xf numFmtId="10" fontId="72" fillId="13" borderId="423" applyNumberFormat="0" applyBorder="0" applyAlignment="0" applyProtection="0"/>
    <xf numFmtId="0" fontId="116" fillId="0" borderId="431">
      <alignment horizontal="left" vertical="center"/>
    </xf>
    <xf numFmtId="0" fontId="116" fillId="0" borderId="424">
      <alignment horizontal="left" vertical="center"/>
    </xf>
    <xf numFmtId="0" fontId="118" fillId="31" borderId="419" applyNumberFormat="0" applyAlignment="0" applyProtection="0">
      <alignment vertical="center"/>
    </xf>
    <xf numFmtId="0" fontId="118" fillId="31" borderId="426" applyNumberFormat="0" applyAlignment="0" applyProtection="0">
      <alignment vertical="center"/>
    </xf>
    <xf numFmtId="0" fontId="77" fillId="0" borderId="438">
      <alignment horizontal="left" vertical="center"/>
    </xf>
    <xf numFmtId="0" fontId="50" fillId="0" borderId="422" applyNumberFormat="0" applyFill="0" applyAlignment="0" applyProtection="0">
      <alignment vertical="center"/>
    </xf>
    <xf numFmtId="0" fontId="50" fillId="0" borderId="428" applyNumberFormat="0" applyFill="0" applyAlignment="0" applyProtection="0">
      <alignment vertical="center"/>
    </xf>
    <xf numFmtId="0" fontId="118" fillId="8" borderId="426" applyNumberFormat="0" applyAlignment="0" applyProtection="0">
      <alignment vertical="center"/>
    </xf>
    <xf numFmtId="0" fontId="54" fillId="0" borderId="436" applyNumberFormat="0" applyFill="0" applyAlignment="0" applyProtection="0"/>
    <xf numFmtId="0" fontId="138" fillId="31" borderId="434" applyNumberFormat="0" applyAlignment="0" applyProtection="0">
      <alignment vertical="center"/>
    </xf>
    <xf numFmtId="0" fontId="118" fillId="8" borderId="433" applyNumberFormat="0" applyAlignment="0" applyProtection="0">
      <alignment vertical="center"/>
    </xf>
    <xf numFmtId="0" fontId="118" fillId="8" borderId="419" applyNumberFormat="0" applyAlignment="0" applyProtection="0">
      <alignment vertical="center"/>
    </xf>
    <xf numFmtId="0" fontId="47" fillId="21" borderId="418" applyNumberFormat="0" applyAlignment="0" applyProtection="0">
      <alignment vertical="center"/>
    </xf>
    <xf numFmtId="0" fontId="93" fillId="33" borderId="433" applyNumberFormat="0" applyAlignment="0" applyProtection="0"/>
    <xf numFmtId="0" fontId="138" fillId="31" borderId="427" applyNumberFormat="0" applyAlignment="0" applyProtection="0">
      <alignment vertical="center"/>
    </xf>
    <xf numFmtId="0" fontId="118" fillId="13" borderId="426" applyNumberFormat="0" applyAlignment="0" applyProtection="0">
      <alignment vertical="center"/>
    </xf>
    <xf numFmtId="0" fontId="115" fillId="33" borderId="426" applyNumberFormat="0" applyAlignment="0" applyProtection="0">
      <alignment vertical="center"/>
    </xf>
    <xf numFmtId="0" fontId="115" fillId="19" borderId="419" applyNumberFormat="0" applyAlignment="0" applyProtection="0">
      <alignment vertical="center"/>
    </xf>
    <xf numFmtId="0" fontId="95" fillId="31" borderId="434" applyNumberFormat="0" applyAlignment="0" applyProtection="0"/>
    <xf numFmtId="0" fontId="115" fillId="33" borderId="419" applyNumberFormat="0" applyAlignment="0" applyProtection="0">
      <alignment vertical="center"/>
    </xf>
    <xf numFmtId="0" fontId="115" fillId="33" borderId="433" applyNumberFormat="0" applyAlignment="0" applyProtection="0">
      <alignment vertical="center"/>
    </xf>
    <xf numFmtId="0" fontId="118" fillId="8" borderId="419" applyNumberFormat="0" applyAlignment="0" applyProtection="0">
      <alignment vertical="center"/>
    </xf>
    <xf numFmtId="0" fontId="118" fillId="8" borderId="433" applyNumberFormat="0" applyAlignment="0" applyProtection="0">
      <alignment vertical="center"/>
    </xf>
    <xf numFmtId="0" fontId="138" fillId="8" borderId="434" applyNumberFormat="0" applyAlignment="0" applyProtection="0">
      <alignment vertical="center"/>
    </xf>
    <xf numFmtId="0" fontId="132" fillId="13" borderId="423" applyNumberFormat="0" applyBorder="0" applyAlignment="0" applyProtection="0">
      <alignment vertical="center"/>
    </xf>
    <xf numFmtId="0" fontId="132" fillId="13" borderId="416" applyNumberFormat="0" applyBorder="0" applyAlignment="0" applyProtection="0">
      <alignment vertical="center"/>
    </xf>
    <xf numFmtId="0" fontId="47" fillId="21" borderId="418" applyNumberFormat="0" applyAlignment="0" applyProtection="0">
      <alignment vertical="center"/>
    </xf>
    <xf numFmtId="0" fontId="50" fillId="0" borderId="436" applyNumberFormat="0" applyFill="0" applyAlignment="0" applyProtection="0">
      <alignment vertical="center"/>
    </xf>
    <xf numFmtId="0" fontId="138" fillId="8" borderId="427" applyNumberFormat="0" applyAlignment="0" applyProtection="0">
      <alignment vertical="center"/>
    </xf>
    <xf numFmtId="0" fontId="138" fillId="31" borderId="420" applyNumberFormat="0" applyAlignment="0" applyProtection="0">
      <alignment vertical="center"/>
    </xf>
    <xf numFmtId="0" fontId="118" fillId="31" borderId="419" applyNumberFormat="0" applyAlignment="0" applyProtection="0">
      <alignment vertical="center"/>
    </xf>
    <xf numFmtId="0" fontId="138" fillId="8" borderId="434" applyNumberFormat="0" applyAlignment="0" applyProtection="0">
      <alignment vertical="center"/>
    </xf>
    <xf numFmtId="0" fontId="138" fillId="8" borderId="420" applyNumberFormat="0" applyAlignment="0" applyProtection="0">
      <alignment vertical="center"/>
    </xf>
    <xf numFmtId="0" fontId="200" fillId="33" borderId="1579" applyNumberFormat="0" applyAlignment="0" applyProtection="0"/>
    <xf numFmtId="0" fontId="50" fillId="0" borderId="421" applyNumberFormat="0" applyFill="0" applyAlignment="0" applyProtection="0">
      <alignment vertical="center"/>
    </xf>
    <xf numFmtId="0" fontId="50" fillId="0" borderId="429" applyNumberFormat="0" applyFill="0" applyAlignment="0" applyProtection="0">
      <alignment vertical="center"/>
    </xf>
    <xf numFmtId="0" fontId="77" fillId="0" borderId="431">
      <alignment horizontal="left" vertical="center"/>
    </xf>
    <xf numFmtId="0" fontId="115" fillId="33" borderId="433" applyNumberFormat="0" applyAlignment="0" applyProtection="0">
      <alignment vertical="center"/>
    </xf>
    <xf numFmtId="0" fontId="47" fillId="21" borderId="425" applyNumberFormat="0" applyAlignment="0" applyProtection="0">
      <alignment vertical="center"/>
    </xf>
    <xf numFmtId="0" fontId="115" fillId="19" borderId="433" applyNumberFormat="0" applyAlignment="0" applyProtection="0">
      <alignment vertical="center"/>
    </xf>
    <xf numFmtId="0" fontId="116" fillId="0" borderId="417">
      <alignment horizontal="left" vertical="center"/>
    </xf>
    <xf numFmtId="0" fontId="118" fillId="8" borderId="636" applyNumberFormat="0" applyAlignment="0" applyProtection="0">
      <alignment vertical="center"/>
    </xf>
    <xf numFmtId="10" fontId="72" fillId="13" borderId="338" applyNumberFormat="0" applyBorder="0" applyAlignment="0" applyProtection="0"/>
    <xf numFmtId="0" fontId="50" fillId="0" borderId="1065" applyNumberFormat="0" applyFill="0" applyAlignment="0" applyProtection="0">
      <alignment vertical="center"/>
    </xf>
    <xf numFmtId="0" fontId="77" fillId="0" borderId="776">
      <alignment horizontal="left" vertical="center"/>
    </xf>
    <xf numFmtId="0" fontId="138" fillId="8" borderId="976" applyNumberFormat="0" applyAlignment="0" applyProtection="0">
      <alignment vertical="center"/>
    </xf>
    <xf numFmtId="0" fontId="138" fillId="8" borderId="1043" applyNumberFormat="0" applyAlignment="0" applyProtection="0">
      <alignment vertical="center"/>
    </xf>
    <xf numFmtId="0" fontId="118" fillId="13" borderId="925" applyNumberFormat="0" applyAlignment="0" applyProtection="0">
      <alignment vertical="center"/>
    </xf>
    <xf numFmtId="0" fontId="138" fillId="8" borderId="1335" applyNumberFormat="0" applyAlignment="0" applyProtection="0">
      <alignment vertical="center"/>
    </xf>
    <xf numFmtId="0" fontId="95" fillId="31" borderId="779" applyNumberFormat="0" applyAlignment="0" applyProtection="0"/>
    <xf numFmtId="0" fontId="115" fillId="19" borderId="1517" applyNumberFormat="0" applyAlignment="0" applyProtection="0">
      <alignment vertical="center"/>
    </xf>
    <xf numFmtId="0" fontId="115" fillId="19" borderId="1016" applyNumberFormat="0" applyAlignment="0" applyProtection="0">
      <alignment vertical="center"/>
    </xf>
    <xf numFmtId="0" fontId="86" fillId="31" borderId="439" applyNumberFormat="0" applyAlignment="0" applyProtection="0"/>
    <xf numFmtId="0" fontId="93" fillId="19" borderId="439" applyNumberFormat="0" applyAlignment="0" applyProtection="0"/>
    <xf numFmtId="0" fontId="12" fillId="21" borderId="440" applyNumberFormat="0" applyAlignment="0" applyProtection="0"/>
    <xf numFmtId="0" fontId="95" fillId="31" borderId="441" applyNumberFormat="0" applyAlignment="0" applyProtection="0"/>
    <xf numFmtId="0" fontId="54" fillId="0" borderId="442" applyNumberFormat="0" applyFill="0" applyAlignment="0" applyProtection="0"/>
    <xf numFmtId="0" fontId="12" fillId="21" borderId="988" applyNumberFormat="0" applyAlignment="0" applyProtection="0"/>
    <xf numFmtId="0" fontId="86" fillId="8" borderId="439" applyNumberFormat="0" applyAlignment="0" applyProtection="0"/>
    <xf numFmtId="0" fontId="115" fillId="19" borderId="636" applyNumberFormat="0" applyAlignment="0" applyProtection="0">
      <alignment vertical="center"/>
    </xf>
    <xf numFmtId="0" fontId="93" fillId="33" borderId="439" applyNumberFormat="0" applyAlignment="0" applyProtection="0"/>
    <xf numFmtId="0" fontId="95" fillId="8" borderId="441" applyNumberFormat="0" applyAlignment="0" applyProtection="0"/>
    <xf numFmtId="0" fontId="54" fillId="0" borderId="443" applyNumberFormat="0" applyFill="0" applyAlignment="0" applyProtection="0"/>
    <xf numFmtId="0" fontId="95" fillId="8" borderId="1634" applyNumberFormat="0" applyAlignment="0" applyProtection="0"/>
    <xf numFmtId="0" fontId="138" fillId="31" borderId="941" applyNumberFormat="0" applyAlignment="0" applyProtection="0">
      <alignment vertical="center"/>
    </xf>
    <xf numFmtId="0" fontId="50" fillId="0" borderId="1441" applyNumberFormat="0" applyFill="0" applyAlignment="0" applyProtection="0">
      <alignment vertical="center"/>
    </xf>
    <xf numFmtId="0" fontId="12" fillId="21" borderId="784" applyNumberFormat="0" applyAlignment="0" applyProtection="0"/>
    <xf numFmtId="0" fontId="47" fillId="21" borderId="792" applyNumberFormat="0" applyAlignment="0" applyProtection="0">
      <alignment vertical="center"/>
    </xf>
    <xf numFmtId="0" fontId="118" fillId="13" borderId="1517" applyNumberFormat="0" applyAlignment="0" applyProtection="0">
      <alignment vertical="center"/>
    </xf>
    <xf numFmtId="0" fontId="118" fillId="8" borderId="1098" applyNumberFormat="0" applyAlignment="0" applyProtection="0">
      <alignment vertical="center"/>
    </xf>
    <xf numFmtId="0" fontId="50" fillId="0" borderId="686" applyNumberFormat="0" applyFill="0" applyAlignment="0" applyProtection="0">
      <alignment vertical="center"/>
    </xf>
    <xf numFmtId="0" fontId="118" fillId="31" borderId="676" applyNumberFormat="0" applyAlignment="0" applyProtection="0">
      <alignment vertical="center"/>
    </xf>
    <xf numFmtId="0" fontId="116" fillId="0" borderId="1008">
      <alignment horizontal="left" vertical="center"/>
    </xf>
    <xf numFmtId="0" fontId="115" fillId="33" borderId="1232" applyNumberFormat="0" applyAlignment="0" applyProtection="0">
      <alignment vertical="center"/>
    </xf>
    <xf numFmtId="0" fontId="138" fillId="8" borderId="969" applyNumberFormat="0" applyAlignment="0" applyProtection="0">
      <alignment vertical="center"/>
    </xf>
    <xf numFmtId="0" fontId="93" fillId="33" borderId="724" applyNumberFormat="0" applyAlignment="0" applyProtection="0"/>
    <xf numFmtId="0" fontId="138" fillId="8" borderId="997" applyNumberFormat="0" applyAlignment="0" applyProtection="0">
      <alignment vertical="center"/>
    </xf>
    <xf numFmtId="0" fontId="86" fillId="8" borderId="724" applyNumberFormat="0" applyAlignment="0" applyProtection="0"/>
    <xf numFmtId="0" fontId="47" fillId="21" borderId="1580" applyNumberFormat="0" applyAlignment="0" applyProtection="0">
      <alignment vertical="center"/>
    </xf>
    <xf numFmtId="0" fontId="12" fillId="21" borderId="1572" applyNumberFormat="0" applyAlignment="0" applyProtection="0"/>
    <xf numFmtId="0" fontId="54" fillId="0" borderId="1621" applyNumberFormat="0" applyFill="0" applyAlignment="0" applyProtection="0"/>
    <xf numFmtId="0" fontId="118" fillId="13" borderId="904" applyNumberFormat="0" applyAlignment="0" applyProtection="0">
      <alignment vertical="center"/>
    </xf>
    <xf numFmtId="0" fontId="115" fillId="19" borderId="1524" applyNumberFormat="0" applyAlignment="0" applyProtection="0">
      <alignment vertical="center"/>
    </xf>
    <xf numFmtId="0" fontId="138" fillId="8" borderId="1254" applyNumberFormat="0" applyAlignment="0" applyProtection="0">
      <alignment vertical="center"/>
    </xf>
    <xf numFmtId="0" fontId="54" fillId="0" borderId="728" applyNumberFormat="0" applyFill="0" applyAlignment="0" applyProtection="0"/>
    <xf numFmtId="0" fontId="93" fillId="33" borderId="1361" applyNumberFormat="0" applyAlignment="0" applyProtection="0"/>
    <xf numFmtId="0" fontId="118" fillId="31" borderId="724" applyNumberFormat="0" applyAlignment="0" applyProtection="0">
      <alignment vertical="center"/>
    </xf>
    <xf numFmtId="0" fontId="138" fillId="31" borderId="1321" applyNumberFormat="0" applyAlignment="0" applyProtection="0">
      <alignment vertical="center"/>
    </xf>
    <xf numFmtId="10" fontId="72" fillId="13" borderId="1595" applyNumberFormat="0" applyBorder="0" applyAlignment="0" applyProtection="0"/>
    <xf numFmtId="0" fontId="47" fillId="21" borderId="1397" applyNumberFormat="0" applyAlignment="0" applyProtection="0">
      <alignment vertical="center"/>
    </xf>
    <xf numFmtId="0" fontId="138" fillId="31" borderId="705" applyNumberFormat="0" applyAlignment="0" applyProtection="0">
      <alignment vertical="center"/>
    </xf>
    <xf numFmtId="0" fontId="95" fillId="31" borderId="786" applyNumberFormat="0" applyAlignment="0" applyProtection="0"/>
    <xf numFmtId="0" fontId="50" fillId="0" borderId="1520" applyNumberFormat="0" applyFill="0" applyAlignment="0" applyProtection="0">
      <alignment vertical="center"/>
    </xf>
    <xf numFmtId="0" fontId="118" fillId="8" borderId="1105" applyNumberFormat="0" applyAlignment="0" applyProtection="0">
      <alignment vertical="center"/>
    </xf>
    <xf numFmtId="0" fontId="116" fillId="0" borderId="1075">
      <alignment horizontal="left" vertical="center"/>
    </xf>
    <xf numFmtId="0" fontId="50" fillId="0" borderId="629" applyNumberFormat="0" applyFill="0" applyAlignment="0" applyProtection="0">
      <alignment vertical="center"/>
    </xf>
    <xf numFmtId="0" fontId="118" fillId="13" borderId="1010" applyNumberFormat="0" applyAlignment="0" applyProtection="0">
      <alignment vertical="center"/>
    </xf>
    <xf numFmtId="0" fontId="115" fillId="19" borderId="1042" applyNumberFormat="0" applyAlignment="0" applyProtection="0">
      <alignment vertical="center"/>
    </xf>
    <xf numFmtId="0" fontId="138" fillId="8" borderId="1560" applyNumberFormat="0" applyAlignment="0" applyProtection="0">
      <alignment vertical="center"/>
    </xf>
    <xf numFmtId="0" fontId="115" fillId="19" borderId="1077" applyNumberFormat="0" applyAlignment="0" applyProtection="0">
      <alignment vertical="center"/>
    </xf>
    <xf numFmtId="0" fontId="116" fillId="0" borderId="1194">
      <alignment horizontal="left" vertical="center"/>
    </xf>
    <xf numFmtId="0" fontId="50" fillId="0" borderId="1582" applyNumberFormat="0" applyFill="0" applyAlignment="0" applyProtection="0">
      <alignment vertical="center"/>
    </xf>
    <xf numFmtId="0" fontId="115" fillId="33" borderId="1552" applyNumberFormat="0" applyAlignment="0" applyProtection="0">
      <alignment vertical="center"/>
    </xf>
    <xf numFmtId="0" fontId="50" fillId="0" borderId="766" applyNumberFormat="0" applyFill="0" applyAlignment="0" applyProtection="0">
      <alignment vertical="center"/>
    </xf>
    <xf numFmtId="0" fontId="138" fillId="31" borderId="1356" applyNumberFormat="0" applyAlignment="0" applyProtection="0">
      <alignment vertical="center"/>
    </xf>
    <xf numFmtId="0" fontId="115" fillId="19" borderId="1070" applyNumberFormat="0" applyAlignment="0" applyProtection="0">
      <alignment vertical="center"/>
    </xf>
    <xf numFmtId="0" fontId="116" fillId="0" borderId="1194">
      <alignment horizontal="left" vertical="center"/>
    </xf>
    <xf numFmtId="0" fontId="50" fillId="0" borderId="1364" applyNumberFormat="0" applyFill="0" applyAlignment="0" applyProtection="0">
      <alignment vertical="center"/>
    </xf>
    <xf numFmtId="0" fontId="115" fillId="33" borderId="1070" applyNumberFormat="0" applyAlignment="0" applyProtection="0">
      <alignment vertical="center"/>
    </xf>
    <xf numFmtId="0" fontId="116" fillId="0" borderId="1479">
      <alignment horizontal="left" vertical="center"/>
    </xf>
    <xf numFmtId="0" fontId="115" fillId="19" borderId="689" applyNumberFormat="0" applyAlignment="0" applyProtection="0">
      <alignment vertical="center"/>
    </xf>
    <xf numFmtId="0" fontId="138" fillId="8" borderId="1011" applyNumberFormat="0" applyAlignment="0" applyProtection="0">
      <alignment vertical="center"/>
    </xf>
    <xf numFmtId="0" fontId="138" fillId="31" borderId="1482" applyNumberFormat="0" applyAlignment="0" applyProtection="0">
      <alignment vertical="center"/>
    </xf>
    <xf numFmtId="0" fontId="86" fillId="8" borderId="1091" applyNumberFormat="0" applyAlignment="0" applyProtection="0"/>
    <xf numFmtId="0" fontId="118" fillId="13" borderId="1147" applyNumberFormat="0" applyAlignment="0" applyProtection="0">
      <alignment vertical="center"/>
    </xf>
    <xf numFmtId="0" fontId="115" fillId="33" borderId="641" applyNumberFormat="0" applyAlignment="0" applyProtection="0">
      <alignment vertical="center"/>
    </xf>
    <xf numFmtId="0" fontId="163" fillId="8" borderId="1579" applyNumberFormat="0" applyAlignment="0" applyProtection="0"/>
    <xf numFmtId="0" fontId="50" fillId="0" borderId="1364" applyNumberFormat="0" applyFill="0" applyAlignment="0" applyProtection="0">
      <alignment vertical="center"/>
    </xf>
    <xf numFmtId="0" fontId="118" fillId="8" borderId="1077" applyNumberFormat="0" applyAlignment="0" applyProtection="0">
      <alignment vertical="center"/>
    </xf>
    <xf numFmtId="0" fontId="50" fillId="0" borderId="1058" applyNumberFormat="0" applyFill="0" applyAlignment="0" applyProtection="0">
      <alignment vertical="center"/>
    </xf>
    <xf numFmtId="224" fontId="70" fillId="0" borderId="908">
      <alignment horizontal="center" vertical="center"/>
    </xf>
    <xf numFmtId="0" fontId="118" fillId="8" borderId="778" applyNumberFormat="0" applyAlignment="0" applyProtection="0">
      <alignment vertical="center"/>
    </xf>
    <xf numFmtId="0" fontId="138" fillId="31" borderId="1641" applyNumberFormat="0" applyAlignment="0" applyProtection="0">
      <alignment vertical="center"/>
    </xf>
    <xf numFmtId="0" fontId="118" fillId="13" borderId="1612" applyNumberFormat="0" applyAlignment="0" applyProtection="0">
      <alignment vertical="center"/>
    </xf>
    <xf numFmtId="0" fontId="47" fillId="21" borderId="1354" applyNumberFormat="0" applyAlignment="0" applyProtection="0">
      <alignment vertical="center"/>
    </xf>
    <xf numFmtId="0" fontId="116" fillId="0" borderId="1596">
      <alignment horizontal="left" vertical="center"/>
    </xf>
    <xf numFmtId="0" fontId="50" fillId="0" borderId="1600" applyNumberFormat="0" applyFill="0" applyAlignment="0" applyProtection="0">
      <alignment vertical="center"/>
    </xf>
    <xf numFmtId="0" fontId="115" fillId="19" borderId="676" applyNumberFormat="0" applyAlignment="0" applyProtection="0">
      <alignment vertical="center"/>
    </xf>
    <xf numFmtId="0" fontId="118" fillId="8" borderId="1016" applyNumberFormat="0" applyAlignment="0" applyProtection="0">
      <alignment vertical="center"/>
    </xf>
    <xf numFmtId="0" fontId="47" fillId="21" borderId="1028" applyNumberFormat="0" applyAlignment="0" applyProtection="0">
      <alignment vertical="center"/>
    </xf>
    <xf numFmtId="0" fontId="138" fillId="8" borderId="1197" applyNumberFormat="0" applyAlignment="0" applyProtection="0">
      <alignment vertical="center"/>
    </xf>
    <xf numFmtId="0" fontId="138" fillId="8" borderId="1676" applyNumberFormat="0" applyAlignment="0" applyProtection="0">
      <alignment vertical="center"/>
    </xf>
    <xf numFmtId="0" fontId="93" fillId="33" borderId="724" applyNumberFormat="0" applyAlignment="0" applyProtection="0"/>
    <xf numFmtId="0" fontId="118" fillId="8" borderId="981" applyNumberFormat="0" applyAlignment="0" applyProtection="0">
      <alignment vertical="center"/>
    </xf>
    <xf numFmtId="0" fontId="138" fillId="8" borderId="927" applyNumberFormat="0" applyAlignment="0" applyProtection="0">
      <alignment vertical="center"/>
    </xf>
    <xf numFmtId="0" fontId="93" fillId="19" borderId="904" applyNumberFormat="0" applyAlignment="0" applyProtection="0"/>
    <xf numFmtId="0" fontId="138" fillId="8" borderId="1335" applyNumberFormat="0" applyAlignment="0" applyProtection="0">
      <alignment vertical="center"/>
    </xf>
    <xf numFmtId="0" fontId="86" fillId="31" borderId="975" applyNumberFormat="0" applyAlignment="0" applyProtection="0"/>
    <xf numFmtId="0" fontId="86" fillId="8" borderId="1573" applyNumberFormat="0" applyAlignment="0" applyProtection="0"/>
    <xf numFmtId="0" fontId="50" fillId="0" borderId="752" applyNumberFormat="0" applyFill="0" applyAlignment="0" applyProtection="0">
      <alignment vertical="center"/>
    </xf>
    <xf numFmtId="0" fontId="12" fillId="21" borderId="1389" applyNumberFormat="0" applyAlignment="0" applyProtection="0"/>
    <xf numFmtId="0" fontId="50" fillId="0" borderId="1621" applyNumberFormat="0" applyFill="0" applyAlignment="0" applyProtection="0">
      <alignment vertical="center"/>
    </xf>
    <xf numFmtId="0" fontId="132" fillId="13" borderId="694" applyNumberFormat="0" applyBorder="0" applyAlignment="0" applyProtection="0">
      <alignment vertical="center"/>
    </xf>
    <xf numFmtId="0" fontId="12" fillId="21" borderId="1545" applyNumberFormat="0" applyAlignment="0" applyProtection="0"/>
    <xf numFmtId="0" fontId="50" fillId="0" borderId="1108" applyNumberFormat="0" applyFill="0" applyAlignment="0" applyProtection="0">
      <alignment vertical="center"/>
    </xf>
    <xf numFmtId="0" fontId="50" fillId="0" borderId="1336" applyNumberFormat="0" applyFill="0" applyAlignment="0" applyProtection="0">
      <alignment vertical="center"/>
    </xf>
    <xf numFmtId="0" fontId="86" fillId="31" borderId="1552" applyNumberFormat="0" applyAlignment="0" applyProtection="0"/>
    <xf numFmtId="0" fontId="86" fillId="8" borderId="689" applyNumberFormat="0" applyAlignment="0" applyProtection="0"/>
    <xf numFmtId="0" fontId="138" fillId="8" borderId="649" applyNumberFormat="0" applyAlignment="0" applyProtection="0">
      <alignment vertical="center"/>
    </xf>
    <xf numFmtId="0" fontId="116" fillId="0" borderId="945">
      <alignment horizontal="left" vertical="center"/>
    </xf>
    <xf numFmtId="0" fontId="138" fillId="8" borderId="1648" applyNumberFormat="0" applyAlignment="0" applyProtection="0">
      <alignment vertical="center"/>
    </xf>
    <xf numFmtId="0" fontId="118" fillId="8" borderId="1016" applyNumberFormat="0" applyAlignment="0" applyProtection="0">
      <alignment vertical="center"/>
    </xf>
    <xf numFmtId="0" fontId="54" fillId="0" borderId="1547" applyNumberFormat="0" applyFill="0" applyAlignment="0" applyProtection="0"/>
    <xf numFmtId="0" fontId="116" fillId="0" borderId="1610">
      <alignment horizontal="left" vertical="center"/>
    </xf>
    <xf numFmtId="0" fontId="138" fillId="8" borderId="1018" applyNumberFormat="0" applyAlignment="0" applyProtection="0">
      <alignment vertical="center"/>
    </xf>
    <xf numFmtId="0" fontId="138" fillId="8" borderId="1004" applyNumberFormat="0" applyAlignment="0" applyProtection="0">
      <alignment vertical="center"/>
    </xf>
    <xf numFmtId="0" fontId="118" fillId="13" borderId="1083" applyNumberFormat="0" applyAlignment="0" applyProtection="0">
      <alignment vertical="center"/>
    </xf>
    <xf numFmtId="0" fontId="118" fillId="8" borderId="1491" applyNumberFormat="0" applyAlignment="0" applyProtection="0">
      <alignment vertical="center"/>
    </xf>
    <xf numFmtId="0" fontId="138" fillId="8" borderId="905" applyNumberFormat="0" applyAlignment="0" applyProtection="0">
      <alignment vertical="center"/>
    </xf>
    <xf numFmtId="0" fontId="115" fillId="19" borderId="1668" applyNumberFormat="0" applyAlignment="0" applyProtection="0">
      <alignment vertical="center"/>
    </xf>
    <xf numFmtId="10" fontId="72" fillId="13" borderId="1644" applyNumberFormat="0" applyBorder="0" applyAlignment="0" applyProtection="0"/>
    <xf numFmtId="0" fontId="50" fillId="0" borderId="1284" applyNumberFormat="0" applyFill="0" applyAlignment="0" applyProtection="0">
      <alignment vertical="center"/>
    </xf>
    <xf numFmtId="0" fontId="47" fillId="21" borderId="1597" applyNumberFormat="0" applyAlignment="0" applyProtection="0">
      <alignment vertical="center"/>
    </xf>
    <xf numFmtId="0" fontId="118" fillId="31" borderId="1579" applyNumberFormat="0" applyAlignment="0" applyProtection="0">
      <alignment vertical="center"/>
    </xf>
    <xf numFmtId="0" fontId="138" fillId="8" borderId="663" applyNumberFormat="0" applyAlignment="0" applyProtection="0">
      <alignment vertical="center"/>
    </xf>
    <xf numFmtId="0" fontId="54" fillId="0" borderId="1263" applyNumberFormat="0" applyFill="0" applyAlignment="0" applyProtection="0"/>
    <xf numFmtId="0" fontId="86" fillId="31" borderId="683" applyNumberFormat="0" applyAlignment="0" applyProtection="0"/>
    <xf numFmtId="0" fontId="12" fillId="21" borderId="696" applyNumberFormat="0" applyAlignment="0" applyProtection="0"/>
    <xf numFmtId="0" fontId="54" fillId="0" borderId="1393" applyNumberFormat="0" applyFill="0" applyAlignment="0" applyProtection="0"/>
    <xf numFmtId="0" fontId="138" fillId="8" borderId="1085" applyNumberFormat="0" applyAlignment="0" applyProtection="0">
      <alignment vertical="center"/>
    </xf>
    <xf numFmtId="0" fontId="118" fillId="8" borderId="1334" applyNumberFormat="0" applyAlignment="0" applyProtection="0">
      <alignment vertical="center"/>
    </xf>
    <xf numFmtId="0" fontId="86" fillId="31" borderId="648" applyNumberFormat="0" applyAlignment="0" applyProtection="0"/>
    <xf numFmtId="0" fontId="118" fillId="31" borderId="1619" applyNumberFormat="0" applyAlignment="0" applyProtection="0">
      <alignment vertical="center"/>
    </xf>
    <xf numFmtId="0" fontId="47" fillId="21" borderId="647" applyNumberFormat="0" applyAlignment="0" applyProtection="0">
      <alignment vertical="center"/>
    </xf>
    <xf numFmtId="0" fontId="47" fillId="21" borderId="1660" applyNumberFormat="0" applyAlignment="0" applyProtection="0">
      <alignment vertical="center"/>
    </xf>
    <xf numFmtId="0" fontId="115" fillId="33" borderId="1531" applyNumberFormat="0" applyAlignment="0" applyProtection="0">
      <alignment vertical="center"/>
    </xf>
    <xf numFmtId="0" fontId="115" fillId="33" borderId="764" applyNumberFormat="0" applyAlignment="0" applyProtection="0">
      <alignment vertical="center"/>
    </xf>
    <xf numFmtId="0" fontId="12" fillId="21" borderId="736" applyNumberFormat="0" applyAlignment="0" applyProtection="0"/>
    <xf numFmtId="0" fontId="138" fillId="31" borderId="751" applyNumberFormat="0" applyAlignment="0" applyProtection="0">
      <alignment vertical="center"/>
    </xf>
    <xf numFmtId="0" fontId="54" fillId="0" borderId="1080" applyNumberFormat="0" applyFill="0" applyAlignment="0" applyProtection="0"/>
    <xf numFmtId="0" fontId="118" fillId="31" borderId="947" applyNumberFormat="0" applyAlignment="0" applyProtection="0">
      <alignment vertical="center"/>
    </xf>
    <xf numFmtId="0" fontId="50" fillId="0" borderId="1308" applyNumberFormat="0" applyFill="0" applyAlignment="0" applyProtection="0">
      <alignment vertical="center"/>
    </xf>
    <xf numFmtId="0" fontId="116" fillId="0" borderId="1522">
      <alignment horizontal="left" vertical="center"/>
    </xf>
    <xf numFmtId="0" fontId="115" fillId="19" borderId="1491" applyNumberFormat="0" applyAlignment="0" applyProtection="0">
      <alignment vertical="center"/>
    </xf>
    <xf numFmtId="0" fontId="115" fillId="33" borderId="764" applyNumberFormat="0" applyAlignment="0" applyProtection="0">
      <alignment vertical="center"/>
    </xf>
    <xf numFmtId="43" fontId="3" fillId="0" borderId="0" applyFont="0" applyFill="0" applyBorder="0" applyAlignment="0" applyProtection="0"/>
    <xf numFmtId="0" fontId="118" fillId="31" borderId="676" applyNumberFormat="0" applyAlignment="0" applyProtection="0">
      <alignment vertical="center"/>
    </xf>
    <xf numFmtId="0" fontId="47" fillId="21" borderId="1245" applyNumberFormat="0" applyAlignment="0" applyProtection="0">
      <alignment vertical="center"/>
    </xf>
    <xf numFmtId="0" fontId="115" fillId="33" borderId="1432" applyNumberFormat="0" applyAlignment="0" applyProtection="0">
      <alignment vertical="center"/>
    </xf>
    <xf numFmtId="0" fontId="138" fillId="8" borderId="1321" applyNumberFormat="0" applyAlignment="0" applyProtection="0">
      <alignment vertical="center"/>
    </xf>
    <xf numFmtId="0" fontId="118" fillId="31" borderId="1218" applyNumberFormat="0" applyAlignment="0" applyProtection="0">
      <alignment vertical="center"/>
    </xf>
    <xf numFmtId="0" fontId="50" fillId="0" borderId="1365" applyNumberFormat="0" applyFill="0" applyAlignment="0" applyProtection="0">
      <alignment vertical="center"/>
    </xf>
    <xf numFmtId="0" fontId="138" fillId="8" borderId="1581" applyNumberFormat="0" applyAlignment="0" applyProtection="0">
      <alignment vertical="center"/>
    </xf>
    <xf numFmtId="0" fontId="77" fillId="0" borderId="980">
      <alignment horizontal="left" vertical="center"/>
    </xf>
    <xf numFmtId="0" fontId="54" fillId="0" borderId="665" applyNumberFormat="0" applyFill="0" applyAlignment="0" applyProtection="0"/>
    <xf numFmtId="0" fontId="116" fillId="0" borderId="1578">
      <alignment horizontal="left" vertical="center"/>
    </xf>
    <xf numFmtId="0" fontId="118" fillId="13" borderId="1259" applyNumberFormat="0" applyAlignment="0" applyProtection="0">
      <alignment vertical="center"/>
    </xf>
    <xf numFmtId="0" fontId="50" fillId="0" borderId="906" applyNumberFormat="0" applyFill="0" applyAlignment="0" applyProtection="0">
      <alignment vertical="center"/>
    </xf>
    <xf numFmtId="0" fontId="118" fillId="31" borderId="1605" applyNumberFormat="0" applyAlignment="0" applyProtection="0">
      <alignment vertical="center"/>
    </xf>
    <xf numFmtId="0" fontId="47" fillId="21" borderId="1667" applyNumberFormat="0" applyAlignment="0" applyProtection="0">
      <alignment vertical="center"/>
    </xf>
    <xf numFmtId="0" fontId="95" fillId="31" borderId="1539" applyNumberFormat="0" applyAlignment="0" applyProtection="0"/>
    <xf numFmtId="0" fontId="95" fillId="31" borderId="726" applyNumberFormat="0" applyAlignment="0" applyProtection="0"/>
    <xf numFmtId="0" fontId="138" fillId="31" borderId="1004" applyNumberFormat="0" applyAlignment="0" applyProtection="0">
      <alignment vertical="center"/>
    </xf>
    <xf numFmtId="0" fontId="50" fillId="0" borderId="999" applyNumberFormat="0" applyFill="0" applyAlignment="0" applyProtection="0">
      <alignment vertical="center"/>
    </xf>
    <xf numFmtId="10" fontId="72" fillId="13" borderId="908" applyNumberFormat="0" applyBorder="0" applyAlignment="0" applyProtection="0"/>
    <xf numFmtId="0" fontId="118" fillId="31" borderId="750" applyNumberFormat="0" applyAlignment="0" applyProtection="0">
      <alignment vertical="center"/>
    </xf>
    <xf numFmtId="0" fontId="138" fillId="8" borderId="1342" applyNumberFormat="0" applyAlignment="0" applyProtection="0">
      <alignment vertical="center"/>
    </xf>
    <xf numFmtId="0" fontId="138" fillId="31" borderId="1226" applyNumberFormat="0" applyAlignment="0" applyProtection="0">
      <alignment vertical="center"/>
    </xf>
    <xf numFmtId="0" fontId="115" fillId="19" borderId="1253" applyNumberFormat="0" applyAlignment="0" applyProtection="0">
      <alignment vertical="center"/>
    </xf>
    <xf numFmtId="0" fontId="115" fillId="33" borderId="933" applyNumberFormat="0" applyAlignment="0" applyProtection="0">
      <alignment vertical="center"/>
    </xf>
    <xf numFmtId="0" fontId="118" fillId="13" borderId="676" applyNumberFormat="0" applyAlignment="0" applyProtection="0">
      <alignment vertical="center"/>
    </xf>
    <xf numFmtId="0" fontId="86" fillId="31" borderId="1070" applyNumberFormat="0" applyAlignment="0" applyProtection="0"/>
    <xf numFmtId="0" fontId="50" fillId="0" borderId="700" applyNumberFormat="0" applyFill="0" applyAlignment="0" applyProtection="0">
      <alignment vertical="center"/>
    </xf>
    <xf numFmtId="0" fontId="47" fillId="21" borderId="777" applyNumberFormat="0" applyAlignment="0" applyProtection="0">
      <alignment vertical="center"/>
    </xf>
    <xf numFmtId="0" fontId="115" fillId="33" borderId="1320" applyNumberFormat="0" applyAlignment="0" applyProtection="0">
      <alignment vertical="center"/>
    </xf>
    <xf numFmtId="0" fontId="138" fillId="31" borderId="1419" applyNumberFormat="0" applyAlignment="0" applyProtection="0">
      <alignment vertical="center"/>
    </xf>
    <xf numFmtId="0" fontId="50" fillId="0" borderId="1086" applyNumberFormat="0" applyFill="0" applyAlignment="0" applyProtection="0">
      <alignment vertical="center"/>
    </xf>
    <xf numFmtId="0" fontId="77" fillId="0" borderId="660">
      <alignment horizontal="left" vertical="center"/>
    </xf>
    <xf numFmtId="0" fontId="115" fillId="19" borderId="636" applyNumberFormat="0" applyAlignment="0" applyProtection="0">
      <alignment vertical="center"/>
    </xf>
    <xf numFmtId="0" fontId="93" fillId="33" borderId="1334" applyNumberFormat="0" applyAlignment="0" applyProtection="0"/>
    <xf numFmtId="0" fontId="93" fillId="33" borderId="1016" applyNumberFormat="0" applyAlignment="0" applyProtection="0"/>
    <xf numFmtId="0" fontId="132" fillId="13" borderId="908" applyNumberFormat="0" applyBorder="0" applyAlignment="0" applyProtection="0">
      <alignment vertical="center"/>
    </xf>
    <xf numFmtId="0" fontId="54" fillId="0" borderId="1019" applyNumberFormat="0" applyFill="0" applyAlignment="0" applyProtection="0"/>
    <xf numFmtId="0" fontId="132" fillId="13" borderId="775" applyNumberFormat="0" applyBorder="0" applyAlignment="0" applyProtection="0">
      <alignment vertical="center"/>
    </xf>
    <xf numFmtId="0" fontId="138" fillId="31" borderId="1141" applyNumberFormat="0" applyAlignment="0" applyProtection="0">
      <alignment vertical="center"/>
    </xf>
    <xf numFmtId="0" fontId="50" fillId="0" borderId="1298" applyNumberFormat="0" applyFill="0" applyAlignment="0" applyProtection="0">
      <alignment vertical="center"/>
    </xf>
    <xf numFmtId="0" fontId="50" fillId="0" borderId="1650" applyNumberFormat="0" applyFill="0" applyAlignment="0" applyProtection="0">
      <alignment vertical="center"/>
    </xf>
    <xf numFmtId="0" fontId="138" fillId="31" borderId="1254" applyNumberFormat="0" applyAlignment="0" applyProtection="0">
      <alignment vertical="center"/>
    </xf>
    <xf numFmtId="0" fontId="138" fillId="8" borderId="1581" applyNumberFormat="0" applyAlignment="0" applyProtection="0">
      <alignment vertical="center"/>
    </xf>
    <xf numFmtId="0" fontId="118" fillId="8" borderId="1390" applyNumberFormat="0" applyAlignment="0" applyProtection="0">
      <alignment vertical="center"/>
    </xf>
    <xf numFmtId="0" fontId="86" fillId="31" borderId="1077" applyNumberFormat="0" applyAlignment="0" applyProtection="0"/>
    <xf numFmtId="0" fontId="132" fillId="13" borderId="1278" applyNumberFormat="0" applyBorder="0" applyAlignment="0" applyProtection="0">
      <alignment vertical="center"/>
    </xf>
    <xf numFmtId="0" fontId="118" fillId="31" borderId="1491" applyNumberFormat="0" applyAlignment="0" applyProtection="0">
      <alignment vertical="center"/>
    </xf>
    <xf numFmtId="0" fontId="132" fillId="13" borderId="1257" applyNumberFormat="0" applyBorder="0" applyAlignment="0" applyProtection="0">
      <alignment vertical="center"/>
    </xf>
    <xf numFmtId="0" fontId="138" fillId="31" borderId="726" applyNumberFormat="0" applyAlignment="0" applyProtection="0">
      <alignment vertical="center"/>
    </xf>
    <xf numFmtId="0" fontId="115" fillId="19" borderId="683" applyNumberFormat="0" applyAlignment="0" applyProtection="0">
      <alignment vertical="center"/>
    </xf>
    <xf numFmtId="0" fontId="95" fillId="8" borderId="955" applyNumberFormat="0" applyAlignment="0" applyProtection="0"/>
    <xf numFmtId="0" fontId="54" fillId="0" borderId="1520" applyNumberFormat="0" applyFill="0" applyAlignment="0" applyProtection="0"/>
    <xf numFmtId="0" fontId="138" fillId="31" borderId="1518" applyNumberFormat="0" applyAlignment="0" applyProtection="0">
      <alignment vertical="center"/>
    </xf>
    <xf numFmtId="0" fontId="115" fillId="19" borderId="724" applyNumberFormat="0" applyAlignment="0" applyProtection="0">
      <alignment vertical="center"/>
    </xf>
    <xf numFmtId="0" fontId="47" fillId="21" borderId="1245" applyNumberFormat="0" applyAlignment="0" applyProtection="0">
      <alignment vertical="center"/>
    </xf>
    <xf numFmtId="0" fontId="118" fillId="13" borderId="1246" applyNumberFormat="0" applyAlignment="0" applyProtection="0">
      <alignment vertical="center"/>
    </xf>
    <xf numFmtId="0" fontId="116" fillId="0" borderId="1346">
      <alignment horizontal="left" vertical="center"/>
    </xf>
    <xf numFmtId="0" fontId="132" fillId="13" borderId="623" applyNumberFormat="0" applyBorder="0" applyAlignment="0" applyProtection="0">
      <alignment vertical="center"/>
    </xf>
    <xf numFmtId="0" fontId="118" fillId="13" borderId="1390" applyNumberFormat="0" applyAlignment="0" applyProtection="0">
      <alignment vertical="center"/>
    </xf>
    <xf numFmtId="0" fontId="132" fillId="13" borderId="782" applyNumberFormat="0" applyBorder="0" applyAlignment="0" applyProtection="0">
      <alignment vertical="center"/>
    </xf>
    <xf numFmtId="0" fontId="118" fillId="8" borderId="1035" applyNumberFormat="0" applyAlignment="0" applyProtection="0">
      <alignment vertical="center"/>
    </xf>
    <xf numFmtId="0" fontId="54" fillId="0" borderId="872" applyNumberFormat="0" applyFill="0" applyAlignment="0" applyProtection="0"/>
    <xf numFmtId="0" fontId="47" fillId="21" borderId="840" applyNumberFormat="0" applyAlignment="0" applyProtection="0">
      <alignment vertical="center"/>
    </xf>
    <xf numFmtId="0" fontId="118" fillId="8" borderId="855" applyNumberFormat="0" applyAlignment="0" applyProtection="0">
      <alignment vertical="center"/>
    </xf>
    <xf numFmtId="0" fontId="115" fillId="19" borderId="826" applyNumberFormat="0" applyAlignment="0" applyProtection="0">
      <alignment vertical="center"/>
    </xf>
    <xf numFmtId="0" fontId="118" fillId="13" borderId="826" applyNumberFormat="0" applyAlignment="0" applyProtection="0">
      <alignment vertical="center"/>
    </xf>
    <xf numFmtId="0" fontId="118" fillId="31" borderId="826" applyNumberFormat="0" applyAlignment="0" applyProtection="0">
      <alignment vertical="center"/>
    </xf>
    <xf numFmtId="0" fontId="118" fillId="31" borderId="826" applyNumberFormat="0" applyAlignment="0" applyProtection="0">
      <alignment vertical="center"/>
    </xf>
    <xf numFmtId="0" fontId="138" fillId="31" borderId="842" applyNumberFormat="0" applyAlignment="0" applyProtection="0">
      <alignment vertical="center"/>
    </xf>
    <xf numFmtId="0" fontId="118" fillId="8" borderId="862" applyNumberFormat="0" applyAlignment="0" applyProtection="0">
      <alignment vertical="center"/>
    </xf>
    <xf numFmtId="0" fontId="115" fillId="33" borderId="862" applyNumberFormat="0" applyAlignment="0" applyProtection="0">
      <alignment vertical="center"/>
    </xf>
    <xf numFmtId="0" fontId="138" fillId="31" borderId="849" applyNumberFormat="0" applyAlignment="0" applyProtection="0">
      <alignment vertical="center"/>
    </xf>
    <xf numFmtId="0" fontId="50" fillId="0" borderId="850" applyNumberFormat="0" applyFill="0" applyAlignment="0" applyProtection="0">
      <alignment vertical="center"/>
    </xf>
    <xf numFmtId="0" fontId="47" fillId="21" borderId="854" applyNumberFormat="0" applyAlignment="0" applyProtection="0">
      <alignment vertical="center"/>
    </xf>
    <xf numFmtId="0" fontId="115" fillId="19" borderId="869" applyNumberFormat="0" applyAlignment="0" applyProtection="0">
      <alignment vertical="center"/>
    </xf>
    <xf numFmtId="0" fontId="47" fillId="21" borderId="847" applyNumberFormat="0" applyAlignment="0" applyProtection="0">
      <alignment vertical="center"/>
    </xf>
    <xf numFmtId="0" fontId="132" fillId="13" borderId="782" applyNumberFormat="0" applyBorder="0" applyAlignment="0" applyProtection="0">
      <alignment vertical="center"/>
    </xf>
    <xf numFmtId="0" fontId="138" fillId="31" borderId="870" applyNumberFormat="0" applyAlignment="0" applyProtection="0">
      <alignment vertical="center"/>
    </xf>
    <xf numFmtId="0" fontId="50" fillId="0" borderId="943" applyNumberFormat="0" applyFill="0" applyAlignment="0" applyProtection="0">
      <alignment vertical="center"/>
    </xf>
    <xf numFmtId="0" fontId="50" fillId="0" borderId="1621" applyNumberFormat="0" applyFill="0" applyAlignment="0" applyProtection="0">
      <alignment vertical="center"/>
    </xf>
    <xf numFmtId="0" fontId="132" fillId="13" borderId="1478" applyNumberFormat="0" applyBorder="0" applyAlignment="0" applyProtection="0">
      <alignment vertical="center"/>
    </xf>
    <xf numFmtId="0" fontId="138" fillId="31" borderId="1240" applyNumberFormat="0" applyAlignment="0" applyProtection="0">
      <alignment vertical="center"/>
    </xf>
    <xf numFmtId="0" fontId="86" fillId="31" borderId="1491" applyNumberFormat="0" applyAlignment="0" applyProtection="0"/>
    <xf numFmtId="0" fontId="115" fillId="19" borderId="1531" applyNumberFormat="0" applyAlignment="0" applyProtection="0">
      <alignment vertical="center"/>
    </xf>
    <xf numFmtId="10" fontId="72" fillId="13" borderId="838" applyNumberFormat="0" applyBorder="0" applyAlignment="0" applyProtection="0"/>
    <xf numFmtId="0" fontId="118" fillId="8" borderId="826" applyNumberFormat="0" applyAlignment="0" applyProtection="0">
      <alignment vertical="center"/>
    </xf>
    <xf numFmtId="0" fontId="115" fillId="19" borderId="1042" applyNumberFormat="0" applyAlignment="0" applyProtection="0">
      <alignment vertical="center"/>
    </xf>
    <xf numFmtId="0" fontId="47" fillId="21" borderId="827" applyNumberFormat="0" applyAlignment="0" applyProtection="0">
      <alignment vertical="center"/>
    </xf>
    <xf numFmtId="0" fontId="47" fillId="21" borderId="827" applyNumberFormat="0" applyAlignment="0" applyProtection="0">
      <alignment vertical="center"/>
    </xf>
    <xf numFmtId="0" fontId="118" fillId="31" borderId="855" applyNumberFormat="0" applyAlignment="0" applyProtection="0">
      <alignment vertical="center"/>
    </xf>
    <xf numFmtId="0" fontId="47" fillId="21" borderId="1260" applyNumberFormat="0" applyAlignment="0" applyProtection="0">
      <alignment vertical="center"/>
    </xf>
    <xf numFmtId="0" fontId="118" fillId="13" borderId="848" applyNumberFormat="0" applyAlignment="0" applyProtection="0">
      <alignment vertical="center"/>
    </xf>
    <xf numFmtId="0" fontId="115" fillId="33" borderId="1294" applyNumberFormat="0" applyAlignment="0" applyProtection="0">
      <alignment vertical="center"/>
    </xf>
    <xf numFmtId="0" fontId="50" fillId="0" borderId="871" applyNumberFormat="0" applyFill="0" applyAlignment="0" applyProtection="0">
      <alignment vertical="center"/>
    </xf>
    <xf numFmtId="0" fontId="118" fillId="8" borderId="826" applyNumberFormat="0" applyAlignment="0" applyProtection="0">
      <alignment vertical="center"/>
    </xf>
    <xf numFmtId="0" fontId="47" fillId="21" borderId="1604" applyNumberFormat="0" applyAlignment="0" applyProtection="0">
      <alignment vertical="center"/>
    </xf>
    <xf numFmtId="0" fontId="50" fillId="0" borderId="1059" applyNumberFormat="0" applyFill="0" applyAlignment="0" applyProtection="0">
      <alignment vertical="center"/>
    </xf>
    <xf numFmtId="0" fontId="138" fillId="31" borderId="1482" applyNumberFormat="0" applyAlignment="0" applyProtection="0">
      <alignment vertical="center"/>
    </xf>
    <xf numFmtId="0" fontId="115" fillId="19" borderId="1294" applyNumberFormat="0" applyAlignment="0" applyProtection="0">
      <alignment vertical="center"/>
    </xf>
    <xf numFmtId="0" fontId="118" fillId="13" borderId="855" applyNumberFormat="0" applyAlignment="0" applyProtection="0">
      <alignment vertical="center"/>
    </xf>
    <xf numFmtId="0" fontId="115" fillId="19" borderId="826" applyNumberFormat="0" applyAlignment="0" applyProtection="0">
      <alignment vertical="center"/>
    </xf>
    <xf numFmtId="0" fontId="115" fillId="33" borderId="826" applyNumberFormat="0" applyAlignment="0" applyProtection="0">
      <alignment vertical="center"/>
    </xf>
    <xf numFmtId="0" fontId="138" fillId="8" borderId="828" applyNumberFormat="0" applyAlignment="0" applyProtection="0">
      <alignment vertical="center"/>
    </xf>
    <xf numFmtId="0" fontId="138" fillId="8" borderId="828" applyNumberFormat="0" applyAlignment="0" applyProtection="0">
      <alignment vertical="center"/>
    </xf>
    <xf numFmtId="10" fontId="72" fillId="13" borderId="1665" applyNumberFormat="0" applyBorder="0" applyAlignment="0" applyProtection="0"/>
    <xf numFmtId="0" fontId="50" fillId="0" borderId="865" applyNumberFormat="0" applyFill="0" applyAlignment="0" applyProtection="0">
      <alignment vertical="center"/>
    </xf>
    <xf numFmtId="0" fontId="95" fillId="8" borderId="1581" applyNumberFormat="0" applyAlignment="0" applyProtection="0"/>
    <xf numFmtId="0" fontId="50" fillId="0" borderId="795" applyNumberFormat="0" applyFill="0" applyAlignment="0" applyProtection="0">
      <alignment vertical="center"/>
    </xf>
    <xf numFmtId="0" fontId="50" fillId="0" borderId="795" applyNumberFormat="0" applyFill="0" applyAlignment="0" applyProtection="0">
      <alignment vertical="center"/>
    </xf>
    <xf numFmtId="0" fontId="50" fillId="0" borderId="795" applyNumberFormat="0" applyFill="0" applyAlignment="0" applyProtection="0">
      <alignment vertical="center"/>
    </xf>
    <xf numFmtId="0" fontId="50" fillId="0" borderId="794" applyNumberFormat="0" applyFill="0" applyAlignment="0" applyProtection="0">
      <alignment vertical="center"/>
    </xf>
    <xf numFmtId="0" fontId="50" fillId="0" borderId="794" applyNumberFormat="0" applyFill="0" applyAlignment="0" applyProtection="0">
      <alignment vertical="center"/>
    </xf>
    <xf numFmtId="0" fontId="50" fillId="0" borderId="794" applyNumberFormat="0" applyFill="0" applyAlignment="0" applyProtection="0">
      <alignment vertical="center"/>
    </xf>
    <xf numFmtId="0" fontId="138" fillId="8" borderId="786" applyNumberFormat="0" applyAlignment="0" applyProtection="0">
      <alignment vertical="center"/>
    </xf>
    <xf numFmtId="0" fontId="138" fillId="8" borderId="786" applyNumberFormat="0" applyAlignment="0" applyProtection="0">
      <alignment vertical="center"/>
    </xf>
    <xf numFmtId="0" fontId="138" fillId="31" borderId="786" applyNumberFormat="0" applyAlignment="0" applyProtection="0">
      <alignment vertical="center"/>
    </xf>
    <xf numFmtId="0" fontId="138" fillId="31" borderId="786" applyNumberFormat="0" applyAlignment="0" applyProtection="0">
      <alignment vertical="center"/>
    </xf>
    <xf numFmtId="0" fontId="138" fillId="31" borderId="786" applyNumberFormat="0" applyAlignment="0" applyProtection="0">
      <alignment vertical="center"/>
    </xf>
    <xf numFmtId="0" fontId="47" fillId="21" borderId="792" applyNumberFormat="0" applyAlignment="0" applyProtection="0">
      <alignment vertical="center"/>
    </xf>
    <xf numFmtId="0" fontId="47" fillId="21" borderId="792" applyNumberFormat="0" applyAlignment="0" applyProtection="0">
      <alignment vertical="center"/>
    </xf>
    <xf numFmtId="0" fontId="138" fillId="8" borderId="786" applyNumberFormat="0" applyAlignment="0" applyProtection="0">
      <alignment vertical="center"/>
    </xf>
    <xf numFmtId="0" fontId="40" fillId="21" borderId="1022" applyNumberFormat="0" applyAlignment="0" applyProtection="0"/>
    <xf numFmtId="0" fontId="54" fillId="0" borderId="919" applyNumberFormat="0" applyFill="0" applyAlignment="0" applyProtection="0"/>
    <xf numFmtId="0" fontId="95" fillId="8" borderId="918" applyNumberFormat="0" applyAlignment="0" applyProtection="0"/>
    <xf numFmtId="0" fontId="54" fillId="0" borderId="920" applyNumberFormat="0" applyFill="0" applyAlignment="0" applyProtection="0"/>
    <xf numFmtId="0" fontId="105" fillId="18" borderId="1587">
      <alignment horizontal="left" vertical="center"/>
    </xf>
    <xf numFmtId="0" fontId="118" fillId="8" borderId="1042" applyNumberFormat="0" applyAlignment="0" applyProtection="0">
      <alignment vertical="center"/>
    </xf>
    <xf numFmtId="0" fontId="95" fillId="31" borderId="918" applyNumberFormat="0" applyAlignment="0" applyProtection="0"/>
    <xf numFmtId="0" fontId="93" fillId="19" borderId="1232" applyNumberFormat="0" applyAlignment="0" applyProtection="0"/>
    <xf numFmtId="0" fontId="12" fillId="21" borderId="1300" applyNumberFormat="0" applyAlignment="0" applyProtection="0"/>
    <xf numFmtId="0" fontId="54" fillId="0" borderId="1269" applyNumberFormat="0" applyFill="0" applyAlignment="0" applyProtection="0"/>
    <xf numFmtId="0" fontId="118" fillId="31" borderId="940" applyNumberFormat="0" applyAlignment="0" applyProtection="0">
      <alignment vertical="center"/>
    </xf>
    <xf numFmtId="0" fontId="115" fillId="33" borderId="791" applyNumberFormat="0" applyAlignment="0" applyProtection="0">
      <alignment vertical="center"/>
    </xf>
    <xf numFmtId="0" fontId="115" fillId="33" borderId="791" applyNumberFormat="0" applyAlignment="0" applyProtection="0">
      <alignment vertical="center"/>
    </xf>
    <xf numFmtId="0" fontId="115" fillId="33" borderId="791" applyNumberFormat="0" applyAlignment="0" applyProtection="0">
      <alignment vertical="center"/>
    </xf>
    <xf numFmtId="0" fontId="115" fillId="19" borderId="791" applyNumberFormat="0" applyAlignment="0" applyProtection="0">
      <alignment vertical="center"/>
    </xf>
    <xf numFmtId="0" fontId="115" fillId="19" borderId="791" applyNumberFormat="0" applyAlignment="0" applyProtection="0">
      <alignment vertical="center"/>
    </xf>
    <xf numFmtId="0" fontId="132" fillId="13" borderId="782" applyNumberFormat="0" applyBorder="0" applyAlignment="0" applyProtection="0">
      <alignment vertical="center"/>
    </xf>
    <xf numFmtId="0" fontId="132" fillId="13" borderId="782" applyNumberFormat="0" applyBorder="0" applyAlignment="0" applyProtection="0">
      <alignment vertical="center"/>
    </xf>
    <xf numFmtId="0" fontId="116" fillId="0" borderId="783">
      <alignment horizontal="left" vertical="center"/>
    </xf>
    <xf numFmtId="0" fontId="116" fillId="0" borderId="783">
      <alignment horizontal="left" vertical="center"/>
    </xf>
    <xf numFmtId="0" fontId="115" fillId="19" borderId="791" applyNumberFormat="0" applyAlignment="0" applyProtection="0">
      <alignment vertical="center"/>
    </xf>
    <xf numFmtId="0" fontId="93" fillId="19" borderId="1056" applyNumberFormat="0" applyAlignment="0" applyProtection="0"/>
    <xf numFmtId="0" fontId="118" fillId="13" borderId="1703" applyNumberFormat="0" applyAlignment="0" applyProtection="0">
      <alignment vertical="center"/>
    </xf>
    <xf numFmtId="0" fontId="12" fillId="21" borderId="1580" applyNumberFormat="0" applyAlignment="0" applyProtection="0"/>
    <xf numFmtId="0" fontId="50" fillId="0" borderId="985" applyNumberFormat="0" applyFill="0" applyAlignment="0" applyProtection="0">
      <alignment vertical="center"/>
    </xf>
    <xf numFmtId="0" fontId="50" fillId="0" borderId="1019" applyNumberFormat="0" applyFill="0" applyAlignment="0" applyProtection="0">
      <alignment vertical="center"/>
    </xf>
    <xf numFmtId="0" fontId="50" fillId="0" borderId="1371" applyNumberFormat="0" applyFill="0" applyAlignment="0" applyProtection="0">
      <alignment vertical="center"/>
    </xf>
    <xf numFmtId="0" fontId="138" fillId="8" borderId="1613" applyNumberFormat="0" applyAlignment="0" applyProtection="0">
      <alignment vertical="center"/>
    </xf>
    <xf numFmtId="0" fontId="138" fillId="8" borderId="1574" applyNumberFormat="0" applyAlignment="0" applyProtection="0">
      <alignment vertical="center"/>
    </xf>
    <xf numFmtId="0" fontId="138" fillId="31" borderId="1043" applyNumberFormat="0" applyAlignment="0" applyProtection="0">
      <alignment vertical="center"/>
    </xf>
    <xf numFmtId="0" fontId="50" fillId="0" borderId="1484" applyNumberFormat="0" applyFill="0" applyAlignment="0" applyProtection="0">
      <alignment vertical="center"/>
    </xf>
    <xf numFmtId="0" fontId="118" fillId="31" borderId="1361" applyNumberFormat="0" applyAlignment="0" applyProtection="0">
      <alignment vertical="center"/>
    </xf>
    <xf numFmtId="0" fontId="50" fillId="0" borderId="1045" applyNumberFormat="0" applyFill="0" applyAlignment="0" applyProtection="0">
      <alignment vertical="center"/>
    </xf>
    <xf numFmtId="0" fontId="138" fillId="31" borderId="1219" applyNumberFormat="0" applyAlignment="0" applyProtection="0">
      <alignment vertical="center"/>
    </xf>
    <xf numFmtId="0" fontId="116" fillId="0" borderId="804">
      <alignment horizontal="left" vertical="center"/>
    </xf>
    <xf numFmtId="0" fontId="115" fillId="19" borderId="820" applyNumberFormat="0" applyAlignment="0" applyProtection="0">
      <alignment vertical="center"/>
    </xf>
    <xf numFmtId="0" fontId="47" fillId="21" borderId="812" applyNumberFormat="0" applyAlignment="0" applyProtection="0">
      <alignment vertical="center"/>
    </xf>
    <xf numFmtId="0" fontId="115" fillId="33" borderId="820" applyNumberFormat="0" applyAlignment="0" applyProtection="0">
      <alignment vertical="center"/>
    </xf>
    <xf numFmtId="0" fontId="77" fillId="0" borderId="818">
      <alignment horizontal="left" vertical="center"/>
    </xf>
    <xf numFmtId="0" fontId="50" fillId="0" borderId="816" applyNumberFormat="0" applyFill="0" applyAlignment="0" applyProtection="0">
      <alignment vertical="center"/>
    </xf>
    <xf numFmtId="0" fontId="50" fillId="0" borderId="808" applyNumberFormat="0" applyFill="0" applyAlignment="0" applyProtection="0">
      <alignment vertical="center"/>
    </xf>
    <xf numFmtId="0" fontId="138" fillId="8" borderId="807" applyNumberFormat="0" applyAlignment="0" applyProtection="0">
      <alignment vertical="center"/>
    </xf>
    <xf numFmtId="0" fontId="138" fillId="8" borderId="821" applyNumberFormat="0" applyAlignment="0" applyProtection="0">
      <alignment vertical="center"/>
    </xf>
    <xf numFmtId="0" fontId="118" fillId="31" borderId="806" applyNumberFormat="0" applyAlignment="0" applyProtection="0">
      <alignment vertical="center"/>
    </xf>
    <xf numFmtId="0" fontId="138" fillId="31" borderId="807" applyNumberFormat="0" applyAlignment="0" applyProtection="0">
      <alignment vertical="center"/>
    </xf>
    <xf numFmtId="0" fontId="138" fillId="8" borderId="814" applyNumberFormat="0" applyAlignment="0" applyProtection="0">
      <alignment vertical="center"/>
    </xf>
    <xf numFmtId="0" fontId="50" fillId="0" borderId="823" applyNumberFormat="0" applyFill="0" applyAlignment="0" applyProtection="0">
      <alignment vertical="center"/>
    </xf>
    <xf numFmtId="0" fontId="47" fillId="21" borderId="805" applyNumberFormat="0" applyAlignment="0" applyProtection="0">
      <alignment vertical="center"/>
    </xf>
    <xf numFmtId="0" fontId="132" fillId="13" borderId="803" applyNumberFormat="0" applyBorder="0" applyAlignment="0" applyProtection="0">
      <alignment vertical="center"/>
    </xf>
    <xf numFmtId="0" fontId="132" fillId="13" borderId="810" applyNumberFormat="0" applyBorder="0" applyAlignment="0" applyProtection="0">
      <alignment vertical="center"/>
    </xf>
    <xf numFmtId="0" fontId="138" fillId="8" borderId="821" applyNumberFormat="0" applyAlignment="0" applyProtection="0">
      <alignment vertical="center"/>
    </xf>
    <xf numFmtId="0" fontId="118" fillId="8" borderId="820" applyNumberFormat="0" applyAlignment="0" applyProtection="0">
      <alignment vertical="center"/>
    </xf>
    <xf numFmtId="0" fontId="118" fillId="8" borderId="806" applyNumberFormat="0" applyAlignment="0" applyProtection="0">
      <alignment vertical="center"/>
    </xf>
    <xf numFmtId="0" fontId="115" fillId="33" borderId="820" applyNumberFormat="0" applyAlignment="0" applyProtection="0">
      <alignment vertical="center"/>
    </xf>
    <xf numFmtId="0" fontId="115" fillId="33" borderId="806" applyNumberFormat="0" applyAlignment="0" applyProtection="0">
      <alignment vertical="center"/>
    </xf>
    <xf numFmtId="0" fontId="95" fillId="31" borderId="821" applyNumberFormat="0" applyAlignment="0" applyProtection="0"/>
    <xf numFmtId="0" fontId="115" fillId="19" borderId="806" applyNumberFormat="0" applyAlignment="0" applyProtection="0">
      <alignment vertical="center"/>
    </xf>
    <xf numFmtId="0" fontId="115" fillId="33" borderId="813" applyNumberFormat="0" applyAlignment="0" applyProtection="0">
      <alignment vertical="center"/>
    </xf>
    <xf numFmtId="0" fontId="118" fillId="13" borderId="813" applyNumberFormat="0" applyAlignment="0" applyProtection="0">
      <alignment vertical="center"/>
    </xf>
    <xf numFmtId="0" fontId="138" fillId="31" borderId="814" applyNumberFormat="0" applyAlignment="0" applyProtection="0">
      <alignment vertical="center"/>
    </xf>
    <xf numFmtId="0" fontId="93" fillId="33" borderId="820" applyNumberFormat="0" applyAlignment="0" applyProtection="0"/>
    <xf numFmtId="0" fontId="47" fillId="21" borderId="805" applyNumberFormat="0" applyAlignment="0" applyProtection="0">
      <alignment vertical="center"/>
    </xf>
    <xf numFmtId="0" fontId="118" fillId="8" borderId="806" applyNumberFormat="0" applyAlignment="0" applyProtection="0">
      <alignment vertical="center"/>
    </xf>
    <xf numFmtId="0" fontId="118" fillId="8" borderId="820" applyNumberFormat="0" applyAlignment="0" applyProtection="0">
      <alignment vertical="center"/>
    </xf>
    <xf numFmtId="0" fontId="138" fillId="31" borderId="821" applyNumberFormat="0" applyAlignment="0" applyProtection="0">
      <alignment vertical="center"/>
    </xf>
    <xf numFmtId="0" fontId="54" fillId="0" borderId="823" applyNumberFormat="0" applyFill="0" applyAlignment="0" applyProtection="0"/>
    <xf numFmtId="0" fontId="118" fillId="8" borderId="813" applyNumberFormat="0" applyAlignment="0" applyProtection="0">
      <alignment vertical="center"/>
    </xf>
    <xf numFmtId="0" fontId="50" fillId="0" borderId="815" applyNumberFormat="0" applyFill="0" applyAlignment="0" applyProtection="0">
      <alignment vertical="center"/>
    </xf>
    <xf numFmtId="0" fontId="50" fillId="0" borderId="809" applyNumberFormat="0" applyFill="0" applyAlignment="0" applyProtection="0">
      <alignment vertical="center"/>
    </xf>
    <xf numFmtId="0" fontId="77" fillId="0" borderId="825">
      <alignment horizontal="left" vertical="center"/>
    </xf>
    <xf numFmtId="0" fontId="118" fillId="31" borderId="813" applyNumberFormat="0" applyAlignment="0" applyProtection="0">
      <alignment vertical="center"/>
    </xf>
    <xf numFmtId="0" fontId="118" fillId="31" borderId="806" applyNumberFormat="0" applyAlignment="0" applyProtection="0">
      <alignment vertical="center"/>
    </xf>
    <xf numFmtId="0" fontId="116" fillId="0" borderId="811">
      <alignment horizontal="left" vertical="center"/>
    </xf>
    <xf numFmtId="0" fontId="116" fillId="0" borderId="818">
      <alignment horizontal="left" vertical="center"/>
    </xf>
    <xf numFmtId="10" fontId="72" fillId="13" borderId="810" applyNumberFormat="0" applyBorder="0" applyAlignment="0" applyProtection="0"/>
    <xf numFmtId="0" fontId="12" fillId="21" borderId="819" applyNumberFormat="0" applyAlignment="0" applyProtection="0"/>
    <xf numFmtId="0" fontId="118" fillId="13" borderId="806" applyNumberFormat="0" applyAlignment="0" applyProtection="0">
      <alignment vertical="center"/>
    </xf>
    <xf numFmtId="0" fontId="118" fillId="8" borderId="813" applyNumberFormat="0" applyAlignment="0" applyProtection="0">
      <alignment vertical="center"/>
    </xf>
    <xf numFmtId="0" fontId="50" fillId="0" borderId="816" applyNumberFormat="0" applyFill="0" applyAlignment="0" applyProtection="0">
      <alignment vertical="center"/>
    </xf>
    <xf numFmtId="0" fontId="47" fillId="21" borderId="1647" applyNumberFormat="0" applyAlignment="0" applyProtection="0">
      <alignment vertical="center"/>
    </xf>
    <xf numFmtId="0" fontId="50" fillId="0" borderId="808" applyNumberFormat="0" applyFill="0" applyAlignment="0" applyProtection="0">
      <alignment vertical="center"/>
    </xf>
    <xf numFmtId="0" fontId="93" fillId="19" borderId="820" applyNumberFormat="0" applyAlignment="0" applyProtection="0"/>
    <xf numFmtId="0" fontId="118" fillId="31" borderId="813" applyNumberFormat="0" applyAlignment="0" applyProtection="0">
      <alignment vertical="center"/>
    </xf>
    <xf numFmtId="10" fontId="72" fillId="13" borderId="803" applyNumberFormat="0" applyBorder="0" applyAlignment="0" applyProtection="0"/>
    <xf numFmtId="0" fontId="50" fillId="0" borderId="815" applyNumberFormat="0" applyFill="0" applyAlignment="0" applyProtection="0">
      <alignment vertical="center"/>
    </xf>
    <xf numFmtId="10" fontId="72" fillId="13" borderId="824" applyNumberFormat="0" applyBorder="0" applyAlignment="0" applyProtection="0"/>
    <xf numFmtId="0" fontId="132" fillId="13" borderId="817" applyNumberFormat="0" applyBorder="0" applyAlignment="0" applyProtection="0">
      <alignment vertical="center"/>
    </xf>
    <xf numFmtId="0" fontId="138" fillId="8" borderId="814" applyNumberFormat="0" applyAlignment="0" applyProtection="0">
      <alignment vertical="center"/>
    </xf>
    <xf numFmtId="0" fontId="54" fillId="0" borderId="802" applyNumberFormat="0" applyFill="0" applyAlignment="0" applyProtection="0"/>
    <xf numFmtId="0" fontId="95" fillId="8" borderId="800" applyNumberFormat="0" applyAlignment="0" applyProtection="0"/>
    <xf numFmtId="0" fontId="93" fillId="33" borderId="799" applyNumberFormat="0" applyAlignment="0" applyProtection="0"/>
    <xf numFmtId="0" fontId="86" fillId="8" borderId="799" applyNumberFormat="0" applyAlignment="0" applyProtection="0"/>
    <xf numFmtId="0" fontId="54" fillId="0" borderId="801" applyNumberFormat="0" applyFill="0" applyAlignment="0" applyProtection="0"/>
    <xf numFmtId="0" fontId="95" fillId="31" borderId="800" applyNumberFormat="0" applyAlignment="0" applyProtection="0"/>
    <xf numFmtId="0" fontId="12" fillId="21" borderId="798" applyNumberFormat="0" applyAlignment="0" applyProtection="0"/>
    <xf numFmtId="0" fontId="93" fillId="19" borderId="799" applyNumberFormat="0" applyAlignment="0" applyProtection="0"/>
    <xf numFmtId="0" fontId="86" fillId="31" borderId="799" applyNumberFormat="0" applyAlignment="0" applyProtection="0"/>
    <xf numFmtId="0" fontId="47" fillId="21" borderId="819" applyNumberFormat="0" applyAlignment="0" applyProtection="0">
      <alignment vertical="center"/>
    </xf>
    <xf numFmtId="0" fontId="86" fillId="8" borderId="820" applyNumberFormat="0" applyAlignment="0" applyProtection="0"/>
    <xf numFmtId="0" fontId="138" fillId="31" borderId="814" applyNumberFormat="0" applyAlignment="0" applyProtection="0">
      <alignment vertical="center"/>
    </xf>
    <xf numFmtId="0" fontId="47" fillId="21" borderId="819" applyNumberFormat="0" applyAlignment="0" applyProtection="0">
      <alignment vertical="center"/>
    </xf>
    <xf numFmtId="0" fontId="115" fillId="19" borderId="820" applyNumberFormat="0" applyAlignment="0" applyProtection="0">
      <alignment vertical="center"/>
    </xf>
    <xf numFmtId="0" fontId="50" fillId="0" borderId="822" applyNumberFormat="0" applyFill="0" applyAlignment="0" applyProtection="0">
      <alignment vertical="center"/>
    </xf>
    <xf numFmtId="10" fontId="72" fillId="13" borderId="789" applyNumberFormat="0" applyBorder="0" applyAlignment="0" applyProtection="0"/>
    <xf numFmtId="0" fontId="77" fillId="0" borderId="797">
      <alignment horizontal="left" vertical="center"/>
    </xf>
    <xf numFmtId="0" fontId="50" fillId="0" borderId="802" applyNumberFormat="0" applyFill="0" applyAlignment="0" applyProtection="0">
      <alignment vertical="center"/>
    </xf>
    <xf numFmtId="0" fontId="50" fillId="0" borderId="802" applyNumberFormat="0" applyFill="0" applyAlignment="0" applyProtection="0">
      <alignment vertical="center"/>
    </xf>
    <xf numFmtId="0" fontId="50" fillId="0" borderId="801" applyNumberFormat="0" applyFill="0" applyAlignment="0" applyProtection="0">
      <alignment vertical="center"/>
    </xf>
    <xf numFmtId="0" fontId="50" fillId="0" borderId="801" applyNumberFormat="0" applyFill="0" applyAlignment="0" applyProtection="0">
      <alignment vertical="center"/>
    </xf>
    <xf numFmtId="0" fontId="138" fillId="31" borderId="800" applyNumberFormat="0" applyAlignment="0" applyProtection="0">
      <alignment vertical="center"/>
    </xf>
    <xf numFmtId="0" fontId="138" fillId="31" borderId="800" applyNumberFormat="0" applyAlignment="0" applyProtection="0">
      <alignment vertical="center"/>
    </xf>
    <xf numFmtId="0" fontId="115" fillId="33" borderId="799" applyNumberFormat="0" applyAlignment="0" applyProtection="0">
      <alignment vertical="center"/>
    </xf>
    <xf numFmtId="0" fontId="116" fillId="0" borderId="797">
      <alignment horizontal="left" vertical="center"/>
    </xf>
    <xf numFmtId="0" fontId="50" fillId="0" borderId="795" applyNumberFormat="0" applyFill="0" applyAlignment="0" applyProtection="0">
      <alignment vertical="center"/>
    </xf>
    <xf numFmtId="0" fontId="50" fillId="0" borderId="795" applyNumberFormat="0" applyFill="0" applyAlignment="0" applyProtection="0">
      <alignment vertical="center"/>
    </xf>
    <xf numFmtId="0" fontId="50" fillId="0" borderId="794" applyNumberFormat="0" applyFill="0" applyAlignment="0" applyProtection="0">
      <alignment vertical="center"/>
    </xf>
    <xf numFmtId="0" fontId="50" fillId="0" borderId="794" applyNumberFormat="0" applyFill="0" applyAlignment="0" applyProtection="0">
      <alignment vertical="center"/>
    </xf>
    <xf numFmtId="0" fontId="138" fillId="31" borderId="793" applyNumberFormat="0" applyAlignment="0" applyProtection="0">
      <alignment vertical="center"/>
    </xf>
    <xf numFmtId="0" fontId="138" fillId="31" borderId="793" applyNumberFormat="0" applyAlignment="0" applyProtection="0">
      <alignment vertical="center"/>
    </xf>
    <xf numFmtId="0" fontId="115" fillId="19" borderId="799" applyNumberFormat="0" applyAlignment="0" applyProtection="0">
      <alignment vertical="center"/>
    </xf>
    <xf numFmtId="0" fontId="118" fillId="13" borderId="799" applyNumberFormat="0" applyAlignment="0" applyProtection="0">
      <alignment vertical="center"/>
    </xf>
    <xf numFmtId="0" fontId="118" fillId="31" borderId="799" applyNumberFormat="0" applyAlignment="0" applyProtection="0">
      <alignment vertical="center"/>
    </xf>
    <xf numFmtId="0" fontId="118" fillId="8" borderId="799" applyNumberFormat="0" applyAlignment="0" applyProtection="0">
      <alignment vertical="center"/>
    </xf>
    <xf numFmtId="0" fontId="118" fillId="8" borderId="799" applyNumberFormat="0" applyAlignment="0" applyProtection="0">
      <alignment vertical="center"/>
    </xf>
    <xf numFmtId="0" fontId="115" fillId="33" borderId="791" applyNumberFormat="0" applyAlignment="0" applyProtection="0">
      <alignment vertical="center"/>
    </xf>
    <xf numFmtId="0" fontId="116" fillId="0" borderId="790">
      <alignment horizontal="left" vertical="center"/>
    </xf>
    <xf numFmtId="0" fontId="132" fillId="13" borderId="789" applyNumberFormat="0" applyBorder="0" applyAlignment="0" applyProtection="0">
      <alignment vertical="center"/>
    </xf>
    <xf numFmtId="0" fontId="54" fillId="0" borderId="822" applyNumberFormat="0" applyFill="0" applyAlignment="0" applyProtection="0"/>
    <xf numFmtId="0" fontId="95" fillId="8" borderId="821" applyNumberFormat="0" applyAlignment="0" applyProtection="0"/>
    <xf numFmtId="0" fontId="138" fillId="8" borderId="793" applyNumberFormat="0" applyAlignment="0" applyProtection="0">
      <alignment vertical="center"/>
    </xf>
    <xf numFmtId="0" fontId="138" fillId="8" borderId="793" applyNumberFormat="0" applyAlignment="0" applyProtection="0">
      <alignment vertical="center"/>
    </xf>
    <xf numFmtId="0" fontId="115" fillId="33" borderId="791" applyNumberFormat="0" applyAlignment="0" applyProtection="0">
      <alignment vertical="center"/>
    </xf>
    <xf numFmtId="0" fontId="115" fillId="19" borderId="791" applyNumberFormat="0" applyAlignment="0" applyProtection="0">
      <alignment vertical="center"/>
    </xf>
    <xf numFmtId="0" fontId="47" fillId="21" borderId="792" applyNumberFormat="0" applyAlignment="0" applyProtection="0">
      <alignment vertical="center"/>
    </xf>
    <xf numFmtId="0" fontId="47" fillId="21" borderId="792" applyNumberFormat="0" applyAlignment="0" applyProtection="0">
      <alignment vertical="center"/>
    </xf>
    <xf numFmtId="0" fontId="47" fillId="21" borderId="798" applyNumberFormat="0" applyAlignment="0" applyProtection="0">
      <alignment vertical="center"/>
    </xf>
    <xf numFmtId="0" fontId="115" fillId="19" borderId="799" applyNumberFormat="0" applyAlignment="0" applyProtection="0">
      <alignment vertical="center"/>
    </xf>
    <xf numFmtId="0" fontId="118" fillId="31" borderId="799" applyNumberFormat="0" applyAlignment="0" applyProtection="0">
      <alignment vertical="center"/>
    </xf>
    <xf numFmtId="0" fontId="115" fillId="33" borderId="799" applyNumberFormat="0" applyAlignment="0" applyProtection="0">
      <alignment vertical="center"/>
    </xf>
    <xf numFmtId="0" fontId="47" fillId="21" borderId="798" applyNumberFormat="0" applyAlignment="0" applyProtection="0">
      <alignment vertical="center"/>
    </xf>
    <xf numFmtId="0" fontId="138" fillId="8" borderId="800" applyNumberFormat="0" applyAlignment="0" applyProtection="0">
      <alignment vertical="center"/>
    </xf>
    <xf numFmtId="0" fontId="138" fillId="8" borderId="800" applyNumberFormat="0" applyAlignment="0" applyProtection="0">
      <alignment vertical="center"/>
    </xf>
    <xf numFmtId="0" fontId="118" fillId="8" borderId="791" applyNumberFormat="0" applyAlignment="0" applyProtection="0">
      <alignment vertical="center"/>
    </xf>
    <xf numFmtId="0" fontId="118" fillId="8" borderId="791" applyNumberFormat="0" applyAlignment="0" applyProtection="0">
      <alignment vertical="center"/>
    </xf>
    <xf numFmtId="0" fontId="118" fillId="31" borderId="791" applyNumberFormat="0" applyAlignment="0" applyProtection="0">
      <alignment vertical="center"/>
    </xf>
    <xf numFmtId="0" fontId="118" fillId="31" borderId="791" applyNumberFormat="0" applyAlignment="0" applyProtection="0">
      <alignment vertical="center"/>
    </xf>
    <xf numFmtId="0" fontId="118" fillId="13" borderId="791" applyNumberFormat="0" applyAlignment="0" applyProtection="0">
      <alignment vertical="center"/>
    </xf>
    <xf numFmtId="0" fontId="115" fillId="19" borderId="791" applyNumberFormat="0" applyAlignment="0" applyProtection="0">
      <alignment vertical="center"/>
    </xf>
    <xf numFmtId="0" fontId="132" fillId="13" borderId="796" applyNumberFormat="0" applyBorder="0" applyAlignment="0" applyProtection="0">
      <alignment vertical="center"/>
    </xf>
    <xf numFmtId="0" fontId="115" fillId="19" borderId="806" applyNumberFormat="0" applyAlignment="0" applyProtection="0">
      <alignment vertical="center"/>
    </xf>
    <xf numFmtId="0" fontId="138" fillId="8" borderId="807" applyNumberFormat="0" applyAlignment="0" applyProtection="0">
      <alignment vertical="center"/>
    </xf>
    <xf numFmtId="10" fontId="72" fillId="13" borderId="908" applyNumberFormat="0" applyBorder="0" applyAlignment="0" applyProtection="0"/>
    <xf numFmtId="0" fontId="115" fillId="33" borderId="1305" applyNumberFormat="0" applyAlignment="0" applyProtection="0">
      <alignment vertical="center"/>
    </xf>
    <xf numFmtId="0" fontId="138" fillId="31" borderId="807" applyNumberFormat="0" applyAlignment="0" applyProtection="0">
      <alignment vertical="center"/>
    </xf>
    <xf numFmtId="0" fontId="138" fillId="31" borderId="821" applyNumberFormat="0" applyAlignment="0" applyProtection="0">
      <alignment vertical="center"/>
    </xf>
    <xf numFmtId="0" fontId="50" fillId="0" borderId="809" applyNumberFormat="0" applyFill="0" applyAlignment="0" applyProtection="0">
      <alignment vertical="center"/>
    </xf>
    <xf numFmtId="0" fontId="54" fillId="0" borderId="787" applyNumberFormat="0" applyFill="0" applyAlignment="0" applyProtection="0"/>
    <xf numFmtId="10" fontId="72" fillId="13" borderId="623" applyNumberFormat="0" applyBorder="0" applyAlignment="0" applyProtection="0"/>
    <xf numFmtId="0" fontId="132" fillId="13" borderId="908" applyNumberFormat="0" applyBorder="0" applyAlignment="0" applyProtection="0">
      <alignment vertical="center"/>
    </xf>
    <xf numFmtId="0" fontId="115" fillId="33" borderId="1579" applyNumberFormat="0" applyAlignment="0" applyProtection="0">
      <alignment vertical="center"/>
    </xf>
    <xf numFmtId="0" fontId="115" fillId="33" borderId="1016" applyNumberFormat="0" applyAlignment="0" applyProtection="0">
      <alignment vertical="center"/>
    </xf>
    <xf numFmtId="0" fontId="115" fillId="19" borderId="1524" applyNumberFormat="0" applyAlignment="0" applyProtection="0">
      <alignment vertical="center"/>
    </xf>
    <xf numFmtId="0" fontId="115" fillId="19" borderId="1239" applyNumberFormat="0" applyAlignment="0" applyProtection="0">
      <alignment vertical="center"/>
    </xf>
    <xf numFmtId="0" fontId="138" fillId="8" borderId="955" applyNumberFormat="0" applyAlignment="0" applyProtection="0">
      <alignment vertical="center"/>
    </xf>
    <xf numFmtId="0" fontId="50" fillId="0" borderId="1019" applyNumberFormat="0" applyFill="0" applyAlignment="0" applyProtection="0">
      <alignment vertical="center"/>
    </xf>
    <xf numFmtId="0" fontId="47" fillId="21" borderId="1017" applyNumberFormat="0" applyAlignment="0" applyProtection="0">
      <alignment vertical="center"/>
    </xf>
    <xf numFmtId="0" fontId="118" fillId="31" borderId="1559" applyNumberFormat="0" applyAlignment="0" applyProtection="0">
      <alignment vertical="center"/>
    </xf>
    <xf numFmtId="0" fontId="95" fillId="8" borderId="1307" applyNumberFormat="0" applyAlignment="0" applyProtection="0"/>
    <xf numFmtId="0" fontId="50" fillId="0" borderId="1343" applyNumberFormat="0" applyFill="0" applyAlignment="0" applyProtection="0">
      <alignment vertical="center"/>
    </xf>
    <xf numFmtId="0" fontId="50" fillId="0" borderId="1059" applyNumberFormat="0" applyFill="0" applyAlignment="0" applyProtection="0">
      <alignment vertical="center"/>
    </xf>
    <xf numFmtId="0" fontId="138" fillId="31" borderId="1296" applyNumberFormat="0" applyAlignment="0" applyProtection="0">
      <alignment vertical="center"/>
    </xf>
    <xf numFmtId="0" fontId="138" fillId="31" borderId="1581" applyNumberFormat="0" applyAlignment="0" applyProtection="0">
      <alignment vertical="center"/>
    </xf>
    <xf numFmtId="0" fontId="47" fillId="21" borderId="1224" applyNumberFormat="0" applyAlignment="0" applyProtection="0">
      <alignment vertical="center"/>
    </xf>
    <xf numFmtId="0" fontId="12" fillId="21" borderId="1362" applyNumberFormat="0" applyAlignment="0" applyProtection="0"/>
    <xf numFmtId="0" fontId="115" fillId="19" borderId="1027" applyNumberFormat="0" applyAlignment="0" applyProtection="0">
      <alignment vertical="center"/>
    </xf>
    <xf numFmtId="0" fontId="138" fillId="31" borderId="1057" applyNumberFormat="0" applyAlignment="0" applyProtection="0">
      <alignment vertical="center"/>
    </xf>
    <xf numFmtId="0" fontId="138" fillId="31" borderId="1197" applyNumberFormat="0" applyAlignment="0" applyProtection="0">
      <alignment vertical="center"/>
    </xf>
    <xf numFmtId="0" fontId="118" fillId="8" borderId="1626" applyNumberFormat="0" applyAlignment="0" applyProtection="0">
      <alignment vertical="center"/>
    </xf>
    <xf numFmtId="10" fontId="72" fillId="13" borderId="1623" applyNumberFormat="0" applyBorder="0" applyAlignment="0" applyProtection="0"/>
    <xf numFmtId="0" fontId="93" fillId="33" borderId="1531" applyNumberFormat="0" applyAlignment="0" applyProtection="0"/>
    <xf numFmtId="0" fontId="115" fillId="33" borderId="1590" applyNumberFormat="0" applyAlignment="0" applyProtection="0">
      <alignment vertical="center"/>
    </xf>
    <xf numFmtId="0" fontId="93" fillId="19" borderId="940" applyNumberFormat="0" applyAlignment="0" applyProtection="0"/>
    <xf numFmtId="0" fontId="47" fillId="21" borderId="1362" applyNumberFormat="0" applyAlignment="0" applyProtection="0">
      <alignment vertical="center"/>
    </xf>
    <xf numFmtId="0" fontId="115" fillId="19" borderId="1681" applyNumberFormat="0" applyAlignment="0" applyProtection="0">
      <alignment vertical="center"/>
    </xf>
    <xf numFmtId="0" fontId="95" fillId="8" borderId="990" applyNumberFormat="0" applyAlignment="0" applyProtection="0"/>
    <xf numFmtId="0" fontId="118" fillId="13" borderId="1320" applyNumberFormat="0" applyAlignment="0" applyProtection="0">
      <alignment vertical="center"/>
    </xf>
    <xf numFmtId="0" fontId="50" fillId="0" borderId="1298" applyNumberFormat="0" applyFill="0" applyAlignment="0" applyProtection="0">
      <alignment vertical="center"/>
    </xf>
    <xf numFmtId="0" fontId="54" fillId="0" borderId="1594" applyNumberFormat="0" applyFill="0" applyAlignment="0" applyProtection="0"/>
    <xf numFmtId="0" fontId="118" fillId="31" borderId="1294" applyNumberFormat="0" applyAlignment="0" applyProtection="0">
      <alignment vertical="center"/>
    </xf>
    <xf numFmtId="0" fontId="118" fillId="31" borderId="1016" applyNumberFormat="0" applyAlignment="0" applyProtection="0">
      <alignment vertical="center"/>
    </xf>
    <xf numFmtId="0" fontId="115" fillId="19" borderId="925" applyNumberFormat="0" applyAlignment="0" applyProtection="0">
      <alignment vertical="center"/>
    </xf>
    <xf numFmtId="0" fontId="116" fillId="0" borderId="1194">
      <alignment horizontal="left" vertical="center"/>
    </xf>
    <xf numFmtId="10" fontId="72" fillId="13" borderId="1032" applyNumberFormat="0" applyBorder="0" applyAlignment="0" applyProtection="0"/>
    <xf numFmtId="0" fontId="116" fillId="0" borderId="1617">
      <alignment horizontal="left" vertical="center"/>
    </xf>
    <xf numFmtId="10" fontId="72" fillId="13" borderId="1478" applyNumberFormat="0" applyBorder="0" applyAlignment="0" applyProtection="0"/>
    <xf numFmtId="0" fontId="86" fillId="31" borderId="1016" applyNumberFormat="0" applyAlignment="0" applyProtection="0"/>
    <xf numFmtId="0" fontId="47" fillId="21" borderId="1333" applyNumberFormat="0" applyAlignment="0" applyProtection="0">
      <alignment vertical="center"/>
    </xf>
    <xf numFmtId="0" fontId="12" fillId="21" borderId="1295" applyNumberFormat="0" applyAlignment="0" applyProtection="0"/>
    <xf numFmtId="0" fontId="77" fillId="0" borderId="924">
      <alignment horizontal="left" vertical="center"/>
    </xf>
    <xf numFmtId="0" fontId="93" fillId="33" borderId="1016" applyNumberFormat="0" applyAlignment="0" applyProtection="0"/>
    <xf numFmtId="0" fontId="138" fillId="8" borderId="912" applyNumberFormat="0" applyAlignment="0" applyProtection="0">
      <alignment vertical="center"/>
    </xf>
    <xf numFmtId="0" fontId="118" fillId="8" borderId="1070" applyNumberFormat="0" applyAlignment="0" applyProtection="0">
      <alignment vertical="center"/>
    </xf>
    <xf numFmtId="0" fontId="50" fillId="0" borderId="1541" applyNumberFormat="0" applyFill="0" applyAlignment="0" applyProtection="0">
      <alignment vertical="center"/>
    </xf>
    <xf numFmtId="0" fontId="86" fillId="31" borderId="1232" applyNumberFormat="0" applyAlignment="0" applyProtection="0"/>
    <xf numFmtId="0" fontId="138" fillId="8" borderId="1349" applyNumberFormat="0" applyAlignment="0" applyProtection="0">
      <alignment vertical="center"/>
    </xf>
    <xf numFmtId="0" fontId="118" fillId="31" borderId="1361" applyNumberFormat="0" applyAlignment="0" applyProtection="0">
      <alignment vertical="center"/>
    </xf>
    <xf numFmtId="0" fontId="118" fillId="31" borderId="1239" applyNumberFormat="0" applyAlignment="0" applyProtection="0">
      <alignment vertical="center"/>
    </xf>
    <xf numFmtId="0" fontId="118" fillId="8" borderId="954" applyNumberFormat="0" applyAlignment="0" applyProtection="0">
      <alignment vertical="center"/>
    </xf>
    <xf numFmtId="10" fontId="72" fillId="13" borderId="922" applyNumberFormat="0" applyBorder="0" applyAlignment="0" applyProtection="0"/>
    <xf numFmtId="0" fontId="132" fillId="13" borderId="1478" applyNumberFormat="0" applyBorder="0" applyAlignment="0" applyProtection="0">
      <alignment vertical="center"/>
    </xf>
    <xf numFmtId="0" fontId="118" fillId="31" borderId="1491" applyNumberFormat="0" applyAlignment="0" applyProtection="0">
      <alignment vertical="center"/>
    </xf>
    <xf numFmtId="0" fontId="212" fillId="0" borderId="1298" applyNumberFormat="0" applyFill="0" applyAlignment="0" applyProtection="0"/>
    <xf numFmtId="10" fontId="72" fillId="13" borderId="1359" applyNumberFormat="0" applyBorder="0" applyAlignment="0" applyProtection="0"/>
    <xf numFmtId="0" fontId="118" fillId="31" borderId="921" applyNumberFormat="0" applyAlignment="0" applyProtection="0">
      <alignment vertical="center"/>
    </xf>
    <xf numFmtId="0" fontId="115" fillId="19" borderId="904" applyNumberFormat="0" applyAlignment="0" applyProtection="0">
      <alignment vertical="center"/>
    </xf>
    <xf numFmtId="0" fontId="118" fillId="31" borderId="1042" applyNumberFormat="0" applyAlignment="0" applyProtection="0">
      <alignment vertical="center"/>
    </xf>
    <xf numFmtId="0" fontId="118" fillId="31" borderId="1626" applyNumberFormat="0" applyAlignment="0" applyProtection="0">
      <alignment vertical="center"/>
    </xf>
    <xf numFmtId="0" fontId="50" fillId="0" borderId="1309" applyNumberFormat="0" applyFill="0" applyAlignment="0" applyProtection="0">
      <alignment vertical="center"/>
    </xf>
    <xf numFmtId="0" fontId="86" fillId="31" borderId="1675" applyNumberFormat="0" applyAlignment="0" applyProtection="0"/>
    <xf numFmtId="0" fontId="118" fillId="31" borderId="1246" applyNumberFormat="0" applyAlignment="0" applyProtection="0">
      <alignment vertical="center"/>
    </xf>
    <xf numFmtId="0" fontId="118" fillId="31" borderId="1646" applyNumberFormat="0" applyAlignment="0" applyProtection="0">
      <alignment vertical="center"/>
    </xf>
    <xf numFmtId="0" fontId="138" fillId="31" borderId="955" applyNumberFormat="0" applyAlignment="0" applyProtection="0">
      <alignment vertical="center"/>
    </xf>
    <xf numFmtId="0" fontId="138" fillId="8" borderId="1377" applyNumberFormat="0" applyAlignment="0" applyProtection="0">
      <alignment vertical="center"/>
    </xf>
    <xf numFmtId="0" fontId="138" fillId="31" borderId="1377" applyNumberFormat="0" applyAlignment="0" applyProtection="0">
      <alignment vertical="center"/>
    </xf>
    <xf numFmtId="0" fontId="118" fillId="8" borderId="1524" applyNumberFormat="0" applyAlignment="0" applyProtection="0">
      <alignment vertical="center"/>
    </xf>
    <xf numFmtId="0" fontId="138" fillId="8" borderId="1599" applyNumberFormat="0" applyAlignment="0" applyProtection="0">
      <alignment vertical="center"/>
    </xf>
    <xf numFmtId="0" fontId="138" fillId="8" borderId="1018" applyNumberFormat="0" applyAlignment="0" applyProtection="0">
      <alignment vertical="center"/>
    </xf>
    <xf numFmtId="10" fontId="72" fillId="13" borderId="908" applyNumberFormat="0" applyBorder="0" applyAlignment="0" applyProtection="0"/>
    <xf numFmtId="0" fontId="118" fillId="31" borderId="996" applyNumberFormat="0" applyAlignment="0" applyProtection="0">
      <alignment vertical="center"/>
    </xf>
    <xf numFmtId="0" fontId="47" fillId="21" borderId="967" applyNumberFormat="0" applyAlignment="0" applyProtection="0">
      <alignment vertical="center"/>
    </xf>
    <xf numFmtId="0" fontId="115" fillId="19" borderId="1517" applyNumberFormat="0" applyAlignment="0" applyProtection="0">
      <alignment vertical="center"/>
    </xf>
    <xf numFmtId="0" fontId="12" fillId="21" borderId="1017" applyNumberFormat="0" applyAlignment="0" applyProtection="0"/>
    <xf numFmtId="0" fontId="115" fillId="33" borderId="1619" applyNumberFormat="0" applyAlignment="0" applyProtection="0">
      <alignment vertical="center"/>
    </xf>
    <xf numFmtId="0" fontId="47" fillId="21" borderId="1516" applyNumberFormat="0" applyAlignment="0" applyProtection="0">
      <alignment vertical="center"/>
    </xf>
    <xf numFmtId="0" fontId="116" fillId="0" borderId="1529">
      <alignment horizontal="left" vertical="center"/>
    </xf>
    <xf numFmtId="0" fontId="118" fillId="31" borderId="1517" applyNumberFormat="0" applyAlignment="0" applyProtection="0">
      <alignment vertical="center"/>
    </xf>
    <xf numFmtId="0" fontId="47" fillId="21" borderId="1266" applyNumberFormat="0" applyAlignment="0" applyProtection="0">
      <alignment vertical="center"/>
    </xf>
    <xf numFmtId="0" fontId="118" fillId="31" borderId="1640" applyNumberFormat="0" applyAlignment="0" applyProtection="0">
      <alignment vertical="center"/>
    </xf>
    <xf numFmtId="0" fontId="54" fillId="0" borderId="1309" applyNumberFormat="0" applyFill="0" applyAlignment="0" applyProtection="0"/>
    <xf numFmtId="0" fontId="118" fillId="13" borderId="940" applyNumberFormat="0" applyAlignment="0" applyProtection="0">
      <alignment vertical="center"/>
    </xf>
    <xf numFmtId="0" fontId="115" fillId="33" borderId="1396" applyNumberFormat="0" applyAlignment="0" applyProtection="0">
      <alignment vertical="center"/>
    </xf>
    <xf numFmtId="0" fontId="12" fillId="21" borderId="1368" applyNumberFormat="0" applyAlignment="0" applyProtection="0"/>
    <xf numFmtId="0" fontId="132" fillId="13" borderId="1478" applyNumberFormat="0" applyBorder="0" applyAlignment="0" applyProtection="0">
      <alignment vertical="center"/>
    </xf>
    <xf numFmtId="0" fontId="115" fillId="19" borderId="1640" applyNumberFormat="0" applyAlignment="0" applyProtection="0">
      <alignment vertical="center"/>
    </xf>
    <xf numFmtId="0" fontId="118" fillId="8" borderId="1083" applyNumberFormat="0" applyAlignment="0" applyProtection="0">
      <alignment vertical="center"/>
    </xf>
    <xf numFmtId="0" fontId="95" fillId="8" borderId="1011" applyNumberFormat="0" applyAlignment="0" applyProtection="0"/>
    <xf numFmtId="0" fontId="50" fillId="0" borderId="1234" applyNumberFormat="0" applyFill="0" applyAlignment="0" applyProtection="0">
      <alignment vertical="center"/>
    </xf>
    <xf numFmtId="0" fontId="118" fillId="31" borderId="1049" applyNumberFormat="0" applyAlignment="0" applyProtection="0">
      <alignment vertical="center"/>
    </xf>
    <xf numFmtId="0" fontId="138" fillId="8" borderId="1261" applyNumberFormat="0" applyAlignment="0" applyProtection="0">
      <alignment vertical="center"/>
    </xf>
    <xf numFmtId="0" fontId="50" fillId="0" borderId="1330" applyNumberFormat="0" applyFill="0" applyAlignment="0" applyProtection="0">
      <alignment vertical="center"/>
    </xf>
    <xf numFmtId="0" fontId="47" fillId="21" borderId="1618" applyNumberFormat="0" applyAlignment="0" applyProtection="0">
      <alignment vertical="center"/>
    </xf>
    <xf numFmtId="0" fontId="93" fillId="33" borderId="1016" applyNumberFormat="0" applyAlignment="0" applyProtection="0"/>
    <xf numFmtId="0" fontId="118" fillId="8" borderId="1218" applyNumberFormat="0" applyAlignment="0" applyProtection="0">
      <alignment vertical="center"/>
    </xf>
    <xf numFmtId="0" fontId="54" fillId="0" borderId="1262" applyNumberFormat="0" applyFill="0" applyAlignment="0" applyProtection="0"/>
    <xf numFmtId="0" fontId="115" fillId="33" borderId="904" applyNumberFormat="0" applyAlignment="0" applyProtection="0">
      <alignment vertical="center"/>
    </xf>
    <xf numFmtId="0" fontId="50" fillId="0" borderId="1512" applyNumberFormat="0" applyFill="0" applyAlignment="0" applyProtection="0">
      <alignment vertical="center"/>
    </xf>
    <xf numFmtId="0" fontId="118" fillId="31" borderId="940" applyNumberFormat="0" applyAlignment="0" applyProtection="0">
      <alignment vertical="center"/>
    </xf>
    <xf numFmtId="0" fontId="138" fillId="8" borderId="948" applyNumberFormat="0" applyAlignment="0" applyProtection="0">
      <alignment vertical="center"/>
    </xf>
    <xf numFmtId="10" fontId="72" fillId="13" borderId="1478" applyNumberFormat="0" applyBorder="0" applyAlignment="0" applyProtection="0"/>
    <xf numFmtId="0" fontId="83" fillId="48" borderId="1215">
      <alignment horizontal="left"/>
    </xf>
    <xf numFmtId="0" fontId="50" fillId="0" borderId="1263" applyNumberFormat="0" applyFill="0" applyAlignment="0" applyProtection="0">
      <alignment vertical="center"/>
    </xf>
    <xf numFmtId="0" fontId="138" fillId="31" borderId="1335" applyNumberFormat="0" applyAlignment="0" applyProtection="0">
      <alignment vertical="center"/>
    </xf>
    <xf numFmtId="0" fontId="118" fillId="8" borderId="1056" applyNumberFormat="0" applyAlignment="0" applyProtection="0">
      <alignment vertical="center"/>
    </xf>
    <xf numFmtId="0" fontId="118" fillId="13" borderId="1510" applyNumberFormat="0" applyAlignment="0" applyProtection="0">
      <alignment vertical="center"/>
    </xf>
    <xf numFmtId="0" fontId="138" fillId="31" borderId="1627" applyNumberFormat="0" applyAlignment="0" applyProtection="0">
      <alignment vertical="center"/>
    </xf>
    <xf numFmtId="0" fontId="118" fillId="31" borderId="1491" applyNumberFormat="0" applyAlignment="0" applyProtection="0">
      <alignment vertical="center"/>
    </xf>
    <xf numFmtId="0" fontId="132" fillId="13" borderId="1588" applyNumberFormat="0" applyBorder="0" applyAlignment="0" applyProtection="0">
      <alignment vertical="center"/>
    </xf>
    <xf numFmtId="0" fontId="47" fillId="21" borderId="1362" applyNumberFormat="0" applyAlignment="0" applyProtection="0">
      <alignment vertical="center"/>
    </xf>
    <xf numFmtId="0" fontId="118" fillId="31" borderId="1369" applyNumberFormat="0" applyAlignment="0" applyProtection="0">
      <alignment vertical="center"/>
    </xf>
    <xf numFmtId="0" fontId="118" fillId="8" borderId="1654" applyNumberFormat="0" applyAlignment="0" applyProtection="0">
      <alignment vertical="center"/>
    </xf>
    <xf numFmtId="0" fontId="47" fillId="21" borderId="953" applyNumberFormat="0" applyAlignment="0" applyProtection="0">
      <alignment vertical="center"/>
    </xf>
    <xf numFmtId="0" fontId="93" fillId="19" borderId="1531" applyNumberFormat="0" applyAlignment="0" applyProtection="0"/>
    <xf numFmtId="0" fontId="118" fillId="31" borderId="1646" applyNumberFormat="0" applyAlignment="0" applyProtection="0">
      <alignment vertical="center"/>
    </xf>
    <xf numFmtId="0" fontId="116" fillId="0" borderId="1603">
      <alignment horizontal="left" vertical="center"/>
    </xf>
    <xf numFmtId="0" fontId="138" fillId="8" borderId="1335" applyNumberFormat="0" applyAlignment="0" applyProtection="0">
      <alignment vertical="center"/>
    </xf>
    <xf numFmtId="0" fontId="93" fillId="19" borderId="1259" applyNumberFormat="0" applyAlignment="0" applyProtection="0"/>
    <xf numFmtId="0" fontId="50" fillId="0" borderId="1298" applyNumberFormat="0" applyFill="0" applyAlignment="0" applyProtection="0">
      <alignment vertical="center"/>
    </xf>
    <xf numFmtId="0" fontId="132" fillId="13" borderId="908" applyNumberFormat="0" applyBorder="0" applyAlignment="0" applyProtection="0">
      <alignment vertical="center"/>
    </xf>
    <xf numFmtId="0" fontId="115" fillId="19" borderId="1619" applyNumberFormat="0" applyAlignment="0" applyProtection="0">
      <alignment vertical="center"/>
    </xf>
    <xf numFmtId="0" fontId="47" fillId="21" borderId="932" applyNumberFormat="0" applyAlignment="0" applyProtection="0">
      <alignment vertical="center"/>
    </xf>
    <xf numFmtId="0" fontId="118" fillId="31" borderId="1383" applyNumberFormat="0" applyAlignment="0" applyProtection="0">
      <alignment vertical="center"/>
    </xf>
    <xf numFmtId="0" fontId="115" fillId="33" borderId="1491" applyNumberFormat="0" applyAlignment="0" applyProtection="0">
      <alignment vertical="center"/>
    </xf>
    <xf numFmtId="0" fontId="138" fillId="31" borderId="905" applyNumberFormat="0" applyAlignment="0" applyProtection="0">
      <alignment vertical="center"/>
    </xf>
    <xf numFmtId="10" fontId="72" fillId="13" borderId="1053" applyNumberFormat="0" applyBorder="0" applyAlignment="0" applyProtection="0"/>
    <xf numFmtId="0" fontId="118" fillId="31" borderId="439" applyNumberFormat="0" applyAlignment="0" applyProtection="0">
      <alignment vertical="center"/>
    </xf>
    <xf numFmtId="0" fontId="115" fillId="33" borderId="1253" applyNumberFormat="0" applyAlignment="0" applyProtection="0">
      <alignment vertical="center"/>
    </xf>
    <xf numFmtId="0" fontId="115" fillId="33" borderId="968" applyNumberFormat="0" applyAlignment="0" applyProtection="0">
      <alignment vertical="center"/>
    </xf>
    <xf numFmtId="0" fontId="95" fillId="31" borderId="1606" applyNumberFormat="0" applyAlignment="0" applyProtection="0"/>
    <xf numFmtId="0" fontId="12" fillId="21" borderId="982" applyNumberFormat="0" applyAlignment="0" applyProtection="0"/>
    <xf numFmtId="0" fontId="77" fillId="0" borderId="1395">
      <alignment horizontal="left" vertical="center"/>
    </xf>
    <xf numFmtId="0" fontId="86" fillId="31" borderId="820" applyNumberFormat="0" applyAlignment="0" applyProtection="0"/>
    <xf numFmtId="0" fontId="115" fillId="19" borderId="1598" applyNumberFormat="0" applyAlignment="0" applyProtection="0">
      <alignment vertical="center"/>
    </xf>
    <xf numFmtId="0" fontId="93" fillId="19" borderId="785" applyNumberFormat="0" applyAlignment="0" applyProtection="0"/>
    <xf numFmtId="0" fontId="93" fillId="33" borderId="791" applyNumberFormat="0" applyAlignment="0" applyProtection="0"/>
    <xf numFmtId="0" fontId="95" fillId="31" borderId="793" applyNumberFormat="0" applyAlignment="0" applyProtection="0"/>
    <xf numFmtId="0" fontId="54" fillId="0" borderId="788" applyNumberFormat="0" applyFill="0" applyAlignment="0" applyProtection="0"/>
    <xf numFmtId="0" fontId="115" fillId="33" borderId="904" applyNumberFormat="0" applyAlignment="0" applyProtection="0">
      <alignment vertical="center"/>
    </xf>
    <xf numFmtId="0" fontId="54" fillId="0" borderId="1583" applyNumberFormat="0" applyFill="0" applyAlignment="0" applyProtection="0"/>
    <xf numFmtId="0" fontId="54" fillId="0" borderId="794" applyNumberFormat="0" applyFill="0" applyAlignment="0" applyProtection="0"/>
    <xf numFmtId="0" fontId="83" fillId="18" borderId="1586">
      <alignment horizontal="left"/>
    </xf>
    <xf numFmtId="0" fontId="138" fillId="31" borderId="1655" applyNumberFormat="0" applyAlignment="0" applyProtection="0">
      <alignment vertical="center"/>
    </xf>
    <xf numFmtId="0" fontId="12" fillId="21" borderId="926" applyNumberFormat="0" applyAlignment="0" applyProtection="0"/>
    <xf numFmtId="0" fontId="50" fillId="0" borderId="1038" applyNumberFormat="0" applyFill="0" applyAlignment="0" applyProtection="0">
      <alignment vertical="center"/>
    </xf>
    <xf numFmtId="0" fontId="115" fillId="33" borderId="806" applyNumberFormat="0" applyAlignment="0" applyProtection="0">
      <alignment vertical="center"/>
    </xf>
    <xf numFmtId="0" fontId="93" fillId="33" borderId="785" applyNumberFormat="0" applyAlignment="0" applyProtection="0"/>
    <xf numFmtId="0" fontId="118" fillId="31" borderId="1661" applyNumberFormat="0" applyAlignment="0" applyProtection="0">
      <alignment vertical="center"/>
    </xf>
    <xf numFmtId="0" fontId="118" fillId="13" borderId="820" applyNumberFormat="0" applyAlignment="0" applyProtection="0">
      <alignment vertical="center"/>
    </xf>
    <xf numFmtId="0" fontId="77" fillId="0" borderId="1360">
      <alignment horizontal="left" vertical="center"/>
    </xf>
    <xf numFmtId="0" fontId="118" fillId="8" borderId="1619" applyNumberFormat="0" applyAlignment="0" applyProtection="0">
      <alignment vertical="center"/>
    </xf>
    <xf numFmtId="0" fontId="115" fillId="19" borderId="1633" applyNumberFormat="0" applyAlignment="0" applyProtection="0">
      <alignment vertical="center"/>
    </xf>
    <xf numFmtId="0" fontId="115" fillId="33" borderId="1640" applyNumberFormat="0" applyAlignment="0" applyProtection="0">
      <alignment vertical="center"/>
    </xf>
    <xf numFmtId="0" fontId="116" fillId="0" borderId="909">
      <alignment horizontal="left" vertical="center"/>
    </xf>
    <xf numFmtId="0" fontId="95" fillId="31" borderId="1321" applyNumberFormat="0" applyAlignment="0" applyProtection="0"/>
    <xf numFmtId="0" fontId="115" fillId="33" borderId="1361" applyNumberFormat="0" applyAlignment="0" applyProtection="0">
      <alignment vertical="center"/>
    </xf>
    <xf numFmtId="0" fontId="118" fillId="8" borderId="1010" applyNumberFormat="0" applyAlignment="0" applyProtection="0">
      <alignment vertical="center"/>
    </xf>
    <xf numFmtId="0" fontId="118" fillId="13" borderId="1232" applyNumberFormat="0" applyAlignment="0" applyProtection="0">
      <alignment vertical="center"/>
    </xf>
    <xf numFmtId="0" fontId="50" fillId="0" borderId="788" applyNumberFormat="0" applyFill="0" applyAlignment="0" applyProtection="0">
      <alignment vertical="center"/>
    </xf>
    <xf numFmtId="0" fontId="50" fillId="0" borderId="788" applyNumberFormat="0" applyFill="0" applyAlignment="0" applyProtection="0">
      <alignment vertical="center"/>
    </xf>
    <xf numFmtId="0" fontId="50" fillId="0" borderId="787" applyNumberFormat="0" applyFill="0" applyAlignment="0" applyProtection="0">
      <alignment vertical="center"/>
    </xf>
    <xf numFmtId="0" fontId="50" fillId="0" borderId="781" applyNumberFormat="0" applyFill="0" applyAlignment="0" applyProtection="0">
      <alignment vertical="center"/>
    </xf>
    <xf numFmtId="0" fontId="115" fillId="33" borderId="785" applyNumberFormat="0" applyAlignment="0" applyProtection="0">
      <alignment vertical="center"/>
    </xf>
    <xf numFmtId="0" fontId="138" fillId="31" borderId="765" applyNumberFormat="0" applyAlignment="0" applyProtection="0">
      <alignment vertical="center"/>
    </xf>
    <xf numFmtId="0" fontId="118" fillId="13" borderId="785" applyNumberFormat="0" applyAlignment="0" applyProtection="0">
      <alignment vertical="center"/>
    </xf>
    <xf numFmtId="0" fontId="118" fillId="31" borderId="785" applyNumberFormat="0" applyAlignment="0" applyProtection="0">
      <alignment vertical="center"/>
    </xf>
    <xf numFmtId="0" fontId="116" fillId="0" borderId="723">
      <alignment horizontal="left" vertical="center"/>
    </xf>
    <xf numFmtId="0" fontId="115" fillId="33" borderId="778" applyNumberFormat="0" applyAlignment="0" applyProtection="0">
      <alignment vertical="center"/>
    </xf>
    <xf numFmtId="0" fontId="47" fillId="21" borderId="777" applyNumberFormat="0" applyAlignment="0" applyProtection="0">
      <alignment vertical="center"/>
    </xf>
    <xf numFmtId="0" fontId="115" fillId="33" borderId="785" applyNumberFormat="0" applyAlignment="0" applyProtection="0">
      <alignment vertical="center"/>
    </xf>
    <xf numFmtId="0" fontId="86" fillId="8" borderId="1016" applyNumberFormat="0" applyAlignment="0" applyProtection="0"/>
    <xf numFmtId="0" fontId="47" fillId="21" borderId="784" applyNumberFormat="0" applyAlignment="0" applyProtection="0">
      <alignment vertical="center"/>
    </xf>
    <xf numFmtId="0" fontId="138" fillId="8" borderId="786" applyNumberFormat="0" applyAlignment="0" applyProtection="0">
      <alignment vertical="center"/>
    </xf>
    <xf numFmtId="0" fontId="138" fillId="8" borderId="786" applyNumberFormat="0" applyAlignment="0" applyProtection="0">
      <alignment vertical="center"/>
    </xf>
    <xf numFmtId="0" fontId="118" fillId="31" borderId="1035" applyNumberFormat="0" applyAlignment="0" applyProtection="0">
      <alignment vertical="center"/>
    </xf>
    <xf numFmtId="0" fontId="118" fillId="13" borderId="778" applyNumberFormat="0" applyAlignment="0" applyProtection="0">
      <alignment vertical="center"/>
    </xf>
    <xf numFmtId="0" fontId="118" fillId="8" borderId="778" applyNumberFormat="0" applyAlignment="0" applyProtection="0">
      <alignment vertical="center"/>
    </xf>
    <xf numFmtId="0" fontId="118" fillId="31" borderId="778" applyNumberFormat="0" applyAlignment="0" applyProtection="0">
      <alignment vertical="center"/>
    </xf>
    <xf numFmtId="0" fontId="50" fillId="0" borderId="780" applyNumberFormat="0" applyFill="0" applyAlignment="0" applyProtection="0">
      <alignment vertical="center"/>
    </xf>
    <xf numFmtId="10" fontId="72" fillId="13" borderId="789" applyNumberFormat="0" applyBorder="0" applyAlignment="0" applyProtection="0"/>
    <xf numFmtId="0" fontId="86" fillId="31" borderId="439" applyNumberFormat="0" applyAlignment="0" applyProtection="0"/>
    <xf numFmtId="0" fontId="86" fillId="44" borderId="439" applyNumberFormat="0" applyAlignment="0" applyProtection="0"/>
    <xf numFmtId="0" fontId="86" fillId="8" borderId="439" applyNumberFormat="0" applyAlignment="0" applyProtection="0"/>
    <xf numFmtId="0" fontId="86" fillId="8" borderId="439" applyNumberFormat="0" applyAlignment="0" applyProtection="0"/>
    <xf numFmtId="0" fontId="86" fillId="8" borderId="439" applyNumberFormat="0" applyAlignment="0" applyProtection="0"/>
    <xf numFmtId="0" fontId="86" fillId="31" borderId="439" applyNumberFormat="0" applyAlignment="0" applyProtection="0"/>
    <xf numFmtId="0" fontId="86" fillId="31" borderId="439" applyNumberFormat="0" applyAlignment="0" applyProtection="0"/>
    <xf numFmtId="0" fontId="86" fillId="44" borderId="439" applyNumberFormat="0" applyAlignment="0" applyProtection="0"/>
    <xf numFmtId="0" fontId="86" fillId="8" borderId="439" applyNumberFormat="0" applyAlignment="0" applyProtection="0"/>
    <xf numFmtId="0" fontId="86" fillId="8" borderId="439" applyNumberFormat="0" applyAlignment="0" applyProtection="0"/>
    <xf numFmtId="0" fontId="178" fillId="31" borderId="439" applyNumberFormat="0" applyAlignment="0" applyProtection="0"/>
    <xf numFmtId="0" fontId="118" fillId="8" borderId="1294" applyNumberFormat="0" applyAlignment="0" applyProtection="0">
      <alignment vertical="center"/>
    </xf>
    <xf numFmtId="0" fontId="115" fillId="33" borderId="778" applyNumberFormat="0" applyAlignment="0" applyProtection="0">
      <alignment vertical="center"/>
    </xf>
    <xf numFmtId="0" fontId="115" fillId="33" borderId="996" applyNumberFormat="0" applyAlignment="0" applyProtection="0">
      <alignment vertical="center"/>
    </xf>
    <xf numFmtId="0" fontId="118" fillId="13" borderId="791" applyNumberFormat="0" applyAlignment="0" applyProtection="0">
      <alignment vertical="center"/>
    </xf>
    <xf numFmtId="0" fontId="50" fillId="0" borderId="1221" applyNumberFormat="0" applyFill="0" applyAlignment="0" applyProtection="0">
      <alignment vertical="center"/>
    </xf>
    <xf numFmtId="0" fontId="86" fillId="31" borderId="785" applyNumberFormat="0" applyAlignment="0" applyProtection="0"/>
    <xf numFmtId="0" fontId="50" fillId="0" borderId="728" applyNumberFormat="0" applyFill="0" applyAlignment="0" applyProtection="0">
      <alignment vertical="center"/>
    </xf>
    <xf numFmtId="0" fontId="138" fillId="8" borderId="1504" applyNumberFormat="0" applyAlignment="0" applyProtection="0">
      <alignment vertical="center"/>
    </xf>
    <xf numFmtId="0" fontId="138" fillId="31" borderId="1018" applyNumberFormat="0" applyAlignment="0" applyProtection="0">
      <alignment vertical="center"/>
    </xf>
    <xf numFmtId="0" fontId="50" fillId="0" borderId="728" applyNumberFormat="0" applyFill="0" applyAlignment="0" applyProtection="0">
      <alignment vertical="center"/>
    </xf>
    <xf numFmtId="0" fontId="50" fillId="0" borderId="728" applyNumberFormat="0" applyFill="0" applyAlignment="0" applyProtection="0">
      <alignment vertical="center"/>
    </xf>
    <xf numFmtId="0" fontId="50" fillId="0" borderId="728" applyNumberFormat="0" applyFill="0" applyAlignment="0" applyProtection="0">
      <alignment vertical="center"/>
    </xf>
    <xf numFmtId="0" fontId="50" fillId="0" borderId="728" applyNumberFormat="0" applyFill="0" applyAlignment="0" applyProtection="0">
      <alignment vertical="center"/>
    </xf>
    <xf numFmtId="0" fontId="50" fillId="0" borderId="728" applyNumberFormat="0" applyFill="0" applyAlignment="0" applyProtection="0">
      <alignment vertical="center"/>
    </xf>
    <xf numFmtId="0" fontId="50" fillId="0" borderId="727" applyNumberFormat="0" applyFill="0" applyAlignment="0" applyProtection="0">
      <alignment vertical="center"/>
    </xf>
    <xf numFmtId="0" fontId="50" fillId="0" borderId="727" applyNumberFormat="0" applyFill="0" applyAlignment="0" applyProtection="0">
      <alignment vertical="center"/>
    </xf>
    <xf numFmtId="0" fontId="50" fillId="0" borderId="727" applyNumberFormat="0" applyFill="0" applyAlignment="0" applyProtection="0">
      <alignment vertical="center"/>
    </xf>
    <xf numFmtId="0" fontId="50" fillId="0" borderId="727" applyNumberFormat="0" applyFill="0" applyAlignment="0" applyProtection="0">
      <alignment vertical="center"/>
    </xf>
    <xf numFmtId="0" fontId="50" fillId="0" borderId="727" applyNumberFormat="0" applyFill="0" applyAlignment="0" applyProtection="0">
      <alignment vertical="center"/>
    </xf>
    <xf numFmtId="0" fontId="115" fillId="19" borderId="1063" applyNumberFormat="0" applyAlignment="0" applyProtection="0">
      <alignment vertical="center"/>
    </xf>
    <xf numFmtId="0" fontId="138" fillId="8" borderId="1321" applyNumberFormat="0" applyAlignment="0" applyProtection="0">
      <alignment vertical="center"/>
    </xf>
    <xf numFmtId="0" fontId="115" fillId="33" borderId="921" applyNumberFormat="0" applyAlignment="0" applyProtection="0">
      <alignment vertical="center"/>
    </xf>
    <xf numFmtId="0" fontId="132" fillId="13" borderId="1236" applyNumberFormat="0" applyBorder="0" applyAlignment="0" applyProtection="0">
      <alignment vertical="center"/>
    </xf>
    <xf numFmtId="0" fontId="118" fillId="8" borderId="1294" applyNumberFormat="0" applyAlignment="0" applyProtection="0">
      <alignment vertical="center"/>
    </xf>
    <xf numFmtId="0" fontId="115" fillId="33" borderId="724" applyNumberFormat="0" applyAlignment="0" applyProtection="0">
      <alignment vertical="center"/>
    </xf>
    <xf numFmtId="0" fontId="54" fillId="0" borderId="1650" applyNumberFormat="0" applyFill="0" applyAlignment="0" applyProtection="0"/>
    <xf numFmtId="0" fontId="50" fillId="0" borderId="1020" applyNumberFormat="0" applyFill="0" applyAlignment="0" applyProtection="0">
      <alignment vertical="center"/>
    </xf>
    <xf numFmtId="0" fontId="138" fillId="31" borderId="1669" applyNumberFormat="0" applyAlignment="0" applyProtection="0">
      <alignment vertical="center"/>
    </xf>
    <xf numFmtId="0" fontId="115" fillId="19" borderId="1294" applyNumberFormat="0" applyAlignment="0" applyProtection="0">
      <alignment vertical="center"/>
    </xf>
    <xf numFmtId="0" fontId="118" fillId="8" borderId="1396" applyNumberFormat="0" applyAlignment="0" applyProtection="0">
      <alignment vertical="center"/>
    </xf>
    <xf numFmtId="0" fontId="86" fillId="8" borderId="1016" applyNumberFormat="0" applyAlignment="0" applyProtection="0"/>
    <xf numFmtId="0" fontId="47" fillId="21" borderId="1530" applyNumberFormat="0" applyAlignment="0" applyProtection="0">
      <alignment vertical="center"/>
    </xf>
    <xf numFmtId="0" fontId="138" fillId="8" borderId="1482" applyNumberFormat="0" applyAlignment="0" applyProtection="0">
      <alignment vertical="center"/>
    </xf>
    <xf numFmtId="0" fontId="118" fillId="13" borderId="1253" applyNumberFormat="0" applyAlignment="0" applyProtection="0">
      <alignment vertical="center"/>
    </xf>
    <xf numFmtId="0" fontId="77" fillId="0" borderId="881">
      <alignment horizontal="left" vertical="center"/>
    </xf>
    <xf numFmtId="0" fontId="86" fillId="31" borderId="1619" applyNumberFormat="0" applyAlignment="0" applyProtection="0"/>
    <xf numFmtId="0" fontId="50" fillId="0" borderId="1290" applyNumberFormat="0" applyFill="0" applyAlignment="0" applyProtection="0">
      <alignment vertical="center"/>
    </xf>
    <xf numFmtId="0" fontId="50" fillId="0" borderId="1072" applyNumberFormat="0" applyFill="0" applyAlignment="0" applyProtection="0">
      <alignment vertical="center"/>
    </xf>
    <xf numFmtId="0" fontId="115" fillId="19" borderId="1491" applyNumberFormat="0" applyAlignment="0" applyProtection="0">
      <alignment vertical="center"/>
    </xf>
    <xf numFmtId="0" fontId="77" fillId="0" borderId="1110">
      <alignment horizontal="left" vertical="center"/>
    </xf>
    <xf numFmtId="0" fontId="115" fillId="33" borderId="1112" applyNumberFormat="0" applyAlignment="0" applyProtection="0">
      <alignment vertical="center"/>
    </xf>
    <xf numFmtId="0" fontId="47" fillId="21" borderId="1119" applyNumberFormat="0" applyAlignment="0" applyProtection="0">
      <alignment vertical="center"/>
    </xf>
    <xf numFmtId="0" fontId="115" fillId="33" borderId="1056" applyNumberFormat="0" applyAlignment="0" applyProtection="0">
      <alignment vertical="center"/>
    </xf>
    <xf numFmtId="10" fontId="72" fillId="13" borderId="958" applyNumberFormat="0" applyBorder="0" applyAlignment="0" applyProtection="0"/>
    <xf numFmtId="0" fontId="12" fillId="21" borderId="1632" applyNumberFormat="0" applyAlignment="0" applyProtection="0"/>
    <xf numFmtId="0" fontId="118" fillId="8" borderId="1288" applyNumberFormat="0" applyAlignment="0" applyProtection="0">
      <alignment vertical="center"/>
    </xf>
    <xf numFmtId="10" fontId="72" fillId="13" borderId="623" applyNumberFormat="0" applyBorder="0" applyAlignment="0" applyProtection="0"/>
    <xf numFmtId="0" fontId="138" fillId="8" borderId="712" applyNumberFormat="0" applyAlignment="0" applyProtection="0">
      <alignment vertical="center"/>
    </xf>
    <xf numFmtId="0" fontId="118" fillId="31" borderId="711" applyNumberFormat="0" applyAlignment="0" applyProtection="0">
      <alignment vertical="center"/>
    </xf>
    <xf numFmtId="0" fontId="118" fillId="13" borderId="704" applyNumberFormat="0" applyAlignment="0" applyProtection="0">
      <alignment vertical="center"/>
    </xf>
    <xf numFmtId="0" fontId="115" fillId="19" borderId="697" applyNumberFormat="0" applyAlignment="0" applyProtection="0">
      <alignment vertical="center"/>
    </xf>
    <xf numFmtId="0" fontId="50" fillId="0" borderId="707" applyNumberFormat="0" applyFill="0" applyAlignment="0" applyProtection="0">
      <alignment vertical="center"/>
    </xf>
    <xf numFmtId="0" fontId="47" fillId="21" borderId="1362" applyNumberFormat="0" applyAlignment="0" applyProtection="0">
      <alignment vertical="center"/>
    </xf>
    <xf numFmtId="0" fontId="138" fillId="8" borderId="1219" applyNumberFormat="0" applyAlignment="0" applyProtection="0">
      <alignment vertical="center"/>
    </xf>
    <xf numFmtId="0" fontId="115" fillId="33" borderId="1491" applyNumberFormat="0" applyAlignment="0" applyProtection="0">
      <alignment vertical="center"/>
    </xf>
    <xf numFmtId="0" fontId="118" fillId="31" borderId="718" applyNumberFormat="0" applyAlignment="0" applyProtection="0">
      <alignment vertical="center"/>
    </xf>
    <xf numFmtId="0" fontId="77" fillId="0" borderId="688">
      <alignment horizontal="left" vertical="center"/>
    </xf>
    <xf numFmtId="0" fontId="115" fillId="33" borderId="1361" applyNumberFormat="0" applyAlignment="0" applyProtection="0">
      <alignment vertical="center"/>
    </xf>
    <xf numFmtId="0" fontId="115" fillId="33" borderId="676" applyNumberFormat="0" applyAlignment="0" applyProtection="0">
      <alignment vertical="center"/>
    </xf>
    <xf numFmtId="0" fontId="118" fillId="8" borderId="683" applyNumberFormat="0" applyAlignment="0" applyProtection="0">
      <alignment vertical="center"/>
    </xf>
    <xf numFmtId="0" fontId="132" fillId="13" borderId="680" applyNumberFormat="0" applyBorder="0" applyAlignment="0" applyProtection="0">
      <alignment vertical="center"/>
    </xf>
    <xf numFmtId="0" fontId="132" fillId="13" borderId="1478" applyNumberFormat="0" applyBorder="0" applyAlignment="0" applyProtection="0">
      <alignment vertical="center"/>
    </xf>
    <xf numFmtId="0" fontId="95" fillId="8" borderId="1539" applyNumberFormat="0" applyAlignment="0" applyProtection="0"/>
    <xf numFmtId="0" fontId="115" fillId="33" borderId="921" applyNumberFormat="0" applyAlignment="0" applyProtection="0">
      <alignment vertical="center"/>
    </xf>
    <xf numFmtId="0" fontId="77" fillId="0" borderId="1603">
      <alignment horizontal="left" vertical="center"/>
    </xf>
    <xf numFmtId="0" fontId="12" fillId="21" borderId="1017" applyNumberFormat="0" applyAlignment="0" applyProtection="0"/>
    <xf numFmtId="0" fontId="50" fillId="0" borderId="1649" applyNumberFormat="0" applyFill="0" applyAlignment="0" applyProtection="0">
      <alignment vertical="center"/>
    </xf>
    <xf numFmtId="0" fontId="47" fillId="21" borderId="675" applyNumberFormat="0" applyAlignment="0" applyProtection="0">
      <alignment vertical="center"/>
    </xf>
    <xf numFmtId="0" fontId="138" fillId="31" borderId="1370" applyNumberFormat="0" applyAlignment="0" applyProtection="0">
      <alignment vertical="center"/>
    </xf>
    <xf numFmtId="0" fontId="118" fillId="13" borderId="676" applyNumberFormat="0" applyAlignment="0" applyProtection="0">
      <alignment vertical="center"/>
    </xf>
    <xf numFmtId="0" fontId="50" fillId="0" borderId="664" applyNumberFormat="0" applyFill="0" applyAlignment="0" applyProtection="0">
      <alignment vertical="center"/>
    </xf>
    <xf numFmtId="0" fontId="50" fillId="0" borderId="665" applyNumberFormat="0" applyFill="0" applyAlignment="0" applyProtection="0">
      <alignment vertical="center"/>
    </xf>
    <xf numFmtId="0" fontId="138" fillId="8" borderId="656" applyNumberFormat="0" applyAlignment="0" applyProtection="0">
      <alignment vertical="center"/>
    </xf>
    <xf numFmtId="0" fontId="12" fillId="21" borderId="661" applyNumberFormat="0" applyAlignment="0" applyProtection="0"/>
    <xf numFmtId="0" fontId="50" fillId="0" borderId="628" applyNumberFormat="0" applyFill="0" applyAlignment="0" applyProtection="0">
      <alignment vertical="center"/>
    </xf>
    <xf numFmtId="0" fontId="50" fillId="0" borderId="1298" applyNumberFormat="0" applyFill="0" applyAlignment="0" applyProtection="0">
      <alignment vertical="center"/>
    </xf>
    <xf numFmtId="0" fontId="115" fillId="33" borderId="1369" applyNumberFormat="0" applyAlignment="0" applyProtection="0">
      <alignment vertical="center"/>
    </xf>
    <xf numFmtId="0" fontId="118" fillId="8" borderId="1626" applyNumberFormat="0" applyAlignment="0" applyProtection="0">
      <alignment vertical="center"/>
    </xf>
    <xf numFmtId="0" fontId="138" fillId="8" borderId="1057" applyNumberFormat="0" applyAlignment="0" applyProtection="0">
      <alignment vertical="center"/>
    </xf>
    <xf numFmtId="0" fontId="115" fillId="19" borderId="1633" applyNumberFormat="0" applyAlignment="0" applyProtection="0">
      <alignment vertical="center"/>
    </xf>
    <xf numFmtId="0" fontId="138" fillId="31" borderId="627" applyNumberFormat="0" applyAlignment="0" applyProtection="0">
      <alignment vertical="center"/>
    </xf>
    <xf numFmtId="0" fontId="47" fillId="21" borderId="632" applyNumberFormat="0" applyAlignment="0" applyProtection="0">
      <alignment vertical="center"/>
    </xf>
    <xf numFmtId="0" fontId="50" fillId="0" borderId="1635" applyNumberFormat="0" applyFill="0" applyAlignment="0" applyProtection="0">
      <alignment vertical="center"/>
    </xf>
    <xf numFmtId="0" fontId="115" fillId="19" borderId="1396" applyNumberFormat="0" applyAlignment="0" applyProtection="0">
      <alignment vertical="center"/>
    </xf>
    <xf numFmtId="0" fontId="47" fillId="21" borderId="946" applyNumberFormat="0" applyAlignment="0" applyProtection="0">
      <alignment vertical="center"/>
    </xf>
    <xf numFmtId="0" fontId="50" fillId="0" borderId="1249" applyNumberFormat="0" applyFill="0" applyAlignment="0" applyProtection="0">
      <alignment vertical="center"/>
    </xf>
    <xf numFmtId="0" fontId="118" fillId="31" borderId="1646" applyNumberFormat="0" applyAlignment="0" applyProtection="0">
      <alignment vertical="center"/>
    </xf>
    <xf numFmtId="0" fontId="47" fillId="21" borderId="926" applyNumberFormat="0" applyAlignment="0" applyProtection="0">
      <alignment vertical="center"/>
    </xf>
    <xf numFmtId="0" fontId="50" fillId="0" borderId="1066" applyNumberFormat="0" applyFill="0" applyAlignment="0" applyProtection="0">
      <alignment vertical="center"/>
    </xf>
    <xf numFmtId="0" fontId="12" fillId="21" borderId="440" applyNumberFormat="0" applyAlignment="0" applyProtection="0"/>
    <xf numFmtId="0" fontId="118" fillId="8" borderId="1619" applyNumberFormat="0" applyAlignment="0" applyProtection="0">
      <alignment vertical="center"/>
    </xf>
    <xf numFmtId="0" fontId="138" fillId="8" borderId="1525" applyNumberFormat="0" applyAlignment="0" applyProtection="0">
      <alignment vertical="center"/>
    </xf>
    <xf numFmtId="0" fontId="93" fillId="33" borderId="439" applyNumberFormat="0" applyAlignment="0" applyProtection="0"/>
    <xf numFmtId="0" fontId="50" fillId="0" borderId="1228" applyNumberFormat="0" applyFill="0" applyAlignment="0" applyProtection="0">
      <alignment vertical="center"/>
    </xf>
    <xf numFmtId="0" fontId="50" fillId="0" borderId="1608" applyNumberFormat="0" applyFill="0" applyAlignment="0" applyProtection="0">
      <alignment vertical="center"/>
    </xf>
    <xf numFmtId="0" fontId="105" fillId="48" borderId="908">
      <alignment horizontal="left" vertical="center"/>
    </xf>
    <xf numFmtId="0" fontId="47" fillId="21" borderId="1048" applyNumberFormat="0" applyAlignment="0" applyProtection="0">
      <alignment vertical="center"/>
    </xf>
    <xf numFmtId="0" fontId="132" fillId="13" borderId="1025" applyNumberFormat="0" applyBorder="0" applyAlignment="0" applyProtection="0">
      <alignment vertical="center"/>
    </xf>
    <xf numFmtId="0" fontId="54" fillId="0" borderId="1357" applyNumberFormat="0" applyFill="0" applyAlignment="0" applyProtection="0"/>
    <xf numFmtId="0" fontId="118" fillId="8" borderId="1579" applyNumberFormat="0" applyAlignment="0" applyProtection="0">
      <alignment vertical="center"/>
    </xf>
    <xf numFmtId="0" fontId="77" fillId="0" borderId="444">
      <alignment horizontal="left" vertical="center"/>
    </xf>
    <xf numFmtId="0" fontId="47" fillId="21" borderId="1502" applyNumberFormat="0" applyAlignment="0" applyProtection="0">
      <alignment vertical="center"/>
    </xf>
    <xf numFmtId="0" fontId="50" fillId="0" borderId="1364" applyNumberFormat="0" applyFill="0" applyAlignment="0" applyProtection="0">
      <alignment vertical="center"/>
    </xf>
    <xf numFmtId="0" fontId="118" fillId="13" borderId="1246" applyNumberFormat="0" applyAlignment="0" applyProtection="0">
      <alignment vertical="center"/>
    </xf>
    <xf numFmtId="0" fontId="50" fillId="0" borderId="1357" applyNumberFormat="0" applyFill="0" applyAlignment="0" applyProtection="0">
      <alignment vertical="center"/>
    </xf>
    <xf numFmtId="0" fontId="93" fillId="33" borderId="439" applyNumberFormat="0" applyAlignment="0" applyProtection="0"/>
    <xf numFmtId="0" fontId="93" fillId="33" borderId="439" applyNumberFormat="0" applyAlignment="0" applyProtection="0"/>
    <xf numFmtId="0" fontId="93" fillId="33" borderId="439" applyNumberFormat="0" applyAlignment="0" applyProtection="0"/>
    <xf numFmtId="0" fontId="93" fillId="33" borderId="439" applyNumberFormat="0" applyAlignment="0" applyProtection="0"/>
    <xf numFmtId="0" fontId="93" fillId="33" borderId="439" applyNumberFormat="0" applyAlignment="0" applyProtection="0"/>
    <xf numFmtId="0" fontId="93" fillId="33" borderId="439" applyNumberFormat="0" applyAlignment="0" applyProtection="0"/>
    <xf numFmtId="0" fontId="93" fillId="33" borderId="439" applyNumberFormat="0" applyAlignment="0" applyProtection="0"/>
    <xf numFmtId="0" fontId="93" fillId="33" borderId="439" applyNumberFormat="0" applyAlignment="0" applyProtection="0"/>
    <xf numFmtId="0" fontId="93" fillId="33" borderId="439" applyNumberFormat="0" applyAlignment="0" applyProtection="0"/>
    <xf numFmtId="0" fontId="93" fillId="33" borderId="439" applyNumberFormat="0" applyAlignment="0" applyProtection="0"/>
    <xf numFmtId="0" fontId="93" fillId="33" borderId="439" applyNumberFormat="0" applyAlignment="0" applyProtection="0"/>
    <xf numFmtId="0" fontId="93" fillId="33" borderId="439" applyNumberFormat="0" applyAlignment="0" applyProtection="0"/>
    <xf numFmtId="0" fontId="93" fillId="33" borderId="439" applyNumberFormat="0" applyAlignment="0" applyProtection="0"/>
    <xf numFmtId="0" fontId="93" fillId="33" borderId="439" applyNumberFormat="0" applyAlignment="0" applyProtection="0"/>
    <xf numFmtId="0" fontId="93" fillId="33" borderId="439" applyNumberFormat="0" applyAlignment="0" applyProtection="0"/>
    <xf numFmtId="0" fontId="93" fillId="33" borderId="439" applyNumberFormat="0" applyAlignment="0" applyProtection="0"/>
    <xf numFmtId="0" fontId="93" fillId="33" borderId="439" applyNumberFormat="0" applyAlignment="0" applyProtection="0"/>
    <xf numFmtId="0" fontId="93" fillId="33" borderId="439" applyNumberFormat="0" applyAlignment="0" applyProtection="0"/>
    <xf numFmtId="0" fontId="93" fillId="33" borderId="439" applyNumberFormat="0" applyAlignment="0" applyProtection="0"/>
    <xf numFmtId="0" fontId="93" fillId="33" borderId="439" applyNumberFormat="0" applyAlignment="0" applyProtection="0"/>
    <xf numFmtId="0" fontId="93" fillId="33" borderId="439" applyNumberFormat="0" applyAlignment="0" applyProtection="0"/>
    <xf numFmtId="0" fontId="93" fillId="33" borderId="439" applyNumberFormat="0" applyAlignment="0" applyProtection="0"/>
    <xf numFmtId="0" fontId="93" fillId="33" borderId="439" applyNumberFormat="0" applyAlignment="0" applyProtection="0"/>
    <xf numFmtId="0" fontId="132" fillId="13" borderId="908" applyNumberFormat="0" applyBorder="0" applyAlignment="0" applyProtection="0">
      <alignment vertical="center"/>
    </xf>
    <xf numFmtId="0" fontId="115" fillId="19" borderId="933" applyNumberFormat="0" applyAlignment="0" applyProtection="0">
      <alignment vertical="center"/>
    </xf>
    <xf numFmtId="0" fontId="47" fillId="21" borderId="988" applyNumberFormat="0" applyAlignment="0" applyProtection="0">
      <alignment vertical="center"/>
    </xf>
    <xf numFmtId="0" fontId="118" fillId="31" borderId="1633" applyNumberFormat="0" applyAlignment="0" applyProtection="0">
      <alignment vertical="center"/>
    </xf>
    <xf numFmtId="0" fontId="93" fillId="33" borderId="1042" applyNumberFormat="0" applyAlignment="0" applyProtection="0"/>
    <xf numFmtId="0" fontId="132" fillId="13" borderId="1535" applyNumberFormat="0" applyBorder="0" applyAlignment="0" applyProtection="0">
      <alignment vertical="center"/>
    </xf>
    <xf numFmtId="0" fontId="118" fillId="8" borderId="1612" applyNumberFormat="0" applyAlignment="0" applyProtection="0">
      <alignment vertical="center"/>
    </xf>
    <xf numFmtId="0" fontId="138" fillId="8" borderId="1581" applyNumberFormat="0" applyAlignment="0" applyProtection="0">
      <alignment vertical="center"/>
    </xf>
    <xf numFmtId="0" fontId="115" fillId="19" borderId="1348" applyNumberFormat="0" applyAlignment="0" applyProtection="0">
      <alignment vertical="center"/>
    </xf>
    <xf numFmtId="0" fontId="47" fillId="21" borderId="926" applyNumberFormat="0" applyAlignment="0" applyProtection="0">
      <alignment vertical="center"/>
    </xf>
    <xf numFmtId="0" fontId="118" fillId="13" borderId="968" applyNumberFormat="0" applyAlignment="0" applyProtection="0">
      <alignment vertical="center"/>
    </xf>
    <xf numFmtId="0" fontId="118" fillId="13" borderId="947" applyNumberFormat="0" applyAlignment="0" applyProtection="0">
      <alignment vertical="center"/>
    </xf>
    <xf numFmtId="0" fontId="118" fillId="13" borderId="1654" applyNumberFormat="0" applyAlignment="0" applyProtection="0">
      <alignment vertical="center"/>
    </xf>
    <xf numFmtId="10" fontId="72" fillId="13" borderId="1271" applyNumberFormat="0" applyBorder="0" applyAlignment="0" applyProtection="0"/>
    <xf numFmtId="0" fontId="86" fillId="31" borderId="940" applyNumberFormat="0" applyAlignment="0" applyProtection="0"/>
    <xf numFmtId="0" fontId="118" fillId="8" borderId="439" applyNumberFormat="0" applyAlignment="0" applyProtection="0">
      <alignment vertical="center"/>
    </xf>
    <xf numFmtId="0" fontId="12" fillId="21" borderId="1266" applyNumberFormat="0" applyAlignment="0" applyProtection="0"/>
    <xf numFmtId="0" fontId="86" fillId="8" borderId="1259" applyNumberFormat="0" applyAlignment="0" applyProtection="0"/>
    <xf numFmtId="0" fontId="50" fillId="0" borderId="964" applyNumberFormat="0" applyFill="0" applyAlignment="0" applyProtection="0">
      <alignment vertical="center"/>
    </xf>
    <xf numFmtId="0" fontId="138" fillId="31" borderId="955" applyNumberFormat="0" applyAlignment="0" applyProtection="0">
      <alignment vertical="center"/>
    </xf>
    <xf numFmtId="0" fontId="115" fillId="19" borderId="1246" applyNumberFormat="0" applyAlignment="0" applyProtection="0">
      <alignment vertical="center"/>
    </xf>
    <xf numFmtId="0" fontId="47" fillId="21" borderId="1034" applyNumberFormat="0" applyAlignment="0" applyProtection="0">
      <alignment vertical="center"/>
    </xf>
    <xf numFmtId="0" fontId="115" fillId="33" borderId="904" applyNumberFormat="0" applyAlignment="0" applyProtection="0">
      <alignment vertical="center"/>
    </xf>
    <xf numFmtId="0" fontId="115" fillId="33" borderId="968" applyNumberFormat="0" applyAlignment="0" applyProtection="0">
      <alignment vertical="center"/>
    </xf>
    <xf numFmtId="0" fontId="47" fillId="21" borderId="1572" applyNumberFormat="0" applyAlignment="0" applyProtection="0">
      <alignment vertical="center"/>
    </xf>
    <xf numFmtId="0" fontId="86" fillId="31" borderId="1056" applyNumberFormat="0" applyAlignment="0" applyProtection="0"/>
    <xf numFmtId="0" fontId="115" fillId="33" borderId="1579" applyNumberFormat="0" applyAlignment="0" applyProtection="0">
      <alignment vertical="center"/>
    </xf>
    <xf numFmtId="0" fontId="115" fillId="33" borderId="1491" applyNumberFormat="0" applyAlignment="0" applyProtection="0">
      <alignment vertical="center"/>
    </xf>
    <xf numFmtId="0" fontId="95" fillId="31" borderId="941" applyNumberFormat="0" applyAlignment="0" applyProtection="0"/>
    <xf numFmtId="0" fontId="54" fillId="0" borderId="1323" applyNumberFormat="0" applyFill="0" applyAlignment="0" applyProtection="0"/>
    <xf numFmtId="0" fontId="47" fillId="21" borderId="1306" applyNumberFormat="0" applyAlignment="0" applyProtection="0">
      <alignment vertical="center"/>
    </xf>
    <xf numFmtId="0" fontId="138" fillId="8" borderId="1377" applyNumberFormat="0" applyAlignment="0" applyProtection="0">
      <alignment vertical="center"/>
    </xf>
    <xf numFmtId="0" fontId="138" fillId="31" borderId="1377" applyNumberFormat="0" applyAlignment="0" applyProtection="0">
      <alignment vertical="center"/>
    </xf>
    <xf numFmtId="0" fontId="138" fillId="8" borderId="955" applyNumberFormat="0" applyAlignment="0" applyProtection="0">
      <alignment vertical="center"/>
    </xf>
    <xf numFmtId="0" fontId="115" fillId="19" borderId="1305" applyNumberFormat="0" applyAlignment="0" applyProtection="0">
      <alignment vertical="center"/>
    </xf>
    <xf numFmtId="0" fontId="50" fillId="0" borderId="1045" applyNumberFormat="0" applyFill="0" applyAlignment="0" applyProtection="0">
      <alignment vertical="center"/>
    </xf>
    <xf numFmtId="0" fontId="132" fillId="13" borderId="1637" applyNumberFormat="0" applyBorder="0" applyAlignment="0" applyProtection="0">
      <alignment vertical="center"/>
    </xf>
    <xf numFmtId="0" fontId="138" fillId="31" borderId="962" applyNumberFormat="0" applyAlignment="0" applyProtection="0">
      <alignment vertical="center"/>
    </xf>
    <xf numFmtId="0" fontId="50" fillId="0" borderId="1575" applyNumberFormat="0" applyFill="0" applyAlignment="0" applyProtection="0">
      <alignment vertical="center"/>
    </xf>
    <xf numFmtId="10" fontId="72" fillId="13" borderId="1310" applyNumberFormat="0" applyBorder="0" applyAlignment="0" applyProtection="0"/>
    <xf numFmtId="0" fontId="50" fillId="0" borderId="964" applyNumberFormat="0" applyFill="0" applyAlignment="0" applyProtection="0">
      <alignment vertical="center"/>
    </xf>
    <xf numFmtId="0" fontId="115" fillId="19" borderId="921" applyNumberFormat="0" applyAlignment="0" applyProtection="0">
      <alignment vertical="center"/>
    </xf>
    <xf numFmtId="0" fontId="40" fillId="21" borderId="440" applyNumberFormat="0" applyAlignment="0" applyProtection="0"/>
    <xf numFmtId="0" fontId="12" fillId="21" borderId="440" applyNumberFormat="0" applyAlignment="0" applyProtection="0"/>
    <xf numFmtId="0" fontId="12" fillId="21" borderId="440" applyNumberFormat="0" applyAlignment="0" applyProtection="0"/>
    <xf numFmtId="0" fontId="12" fillId="21" borderId="440" applyNumberFormat="0" applyAlignment="0" applyProtection="0"/>
    <xf numFmtId="0" fontId="40" fillId="21" borderId="445" applyNumberFormat="0" applyAlignment="0" applyProtection="0"/>
    <xf numFmtId="0" fontId="12" fillId="21" borderId="445" applyNumberFormat="0" applyAlignment="0" applyProtection="0"/>
    <xf numFmtId="0" fontId="12" fillId="21" borderId="445" applyNumberFormat="0" applyAlignment="0" applyProtection="0"/>
    <xf numFmtId="0" fontId="40" fillId="21" borderId="440" applyNumberFormat="0" applyAlignment="0" applyProtection="0"/>
    <xf numFmtId="0" fontId="12" fillId="21" borderId="440" applyNumberFormat="0" applyAlignment="0" applyProtection="0"/>
    <xf numFmtId="0" fontId="12" fillId="21" borderId="440" applyNumberFormat="0" applyAlignment="0" applyProtection="0"/>
    <xf numFmtId="0" fontId="12" fillId="21" borderId="440" applyNumberFormat="0" applyAlignment="0" applyProtection="0"/>
    <xf numFmtId="0" fontId="95" fillId="44" borderId="441" applyNumberFormat="0" applyAlignment="0" applyProtection="0"/>
    <xf numFmtId="0" fontId="95" fillId="8" borderId="441" applyNumberFormat="0" applyAlignment="0" applyProtection="0"/>
    <xf numFmtId="0" fontId="95" fillId="8" borderId="441" applyNumberFormat="0" applyAlignment="0" applyProtection="0"/>
    <xf numFmtId="0" fontId="95" fillId="8" borderId="441" applyNumberFormat="0" applyAlignment="0" applyProtection="0"/>
    <xf numFmtId="0" fontId="95" fillId="31" borderId="441" applyNumberFormat="0" applyAlignment="0" applyProtection="0"/>
    <xf numFmtId="0" fontId="95" fillId="31" borderId="441" applyNumberFormat="0" applyAlignment="0" applyProtection="0"/>
    <xf numFmtId="0" fontId="95" fillId="44" borderId="441" applyNumberFormat="0" applyAlignment="0" applyProtection="0"/>
    <xf numFmtId="0" fontId="95" fillId="8" borderId="441" applyNumberFormat="0" applyAlignment="0" applyProtection="0"/>
    <xf numFmtId="0" fontId="95" fillId="8" borderId="441" applyNumberFormat="0" applyAlignment="0" applyProtection="0"/>
    <xf numFmtId="0" fontId="95" fillId="31" borderId="441" applyNumberFormat="0" applyAlignment="0" applyProtection="0"/>
    <xf numFmtId="0" fontId="115" fillId="19" borderId="1654" applyNumberFormat="0" applyAlignment="0" applyProtection="0">
      <alignment vertical="center"/>
    </xf>
    <xf numFmtId="0" fontId="138" fillId="31" borderId="1036" applyNumberFormat="0" applyAlignment="0" applyProtection="0">
      <alignment vertical="center"/>
    </xf>
    <xf numFmtId="0" fontId="138" fillId="8" borderId="1018" applyNumberFormat="0" applyAlignment="0" applyProtection="0">
      <alignment vertical="center"/>
    </xf>
    <xf numFmtId="0" fontId="95" fillId="8" borderId="1018" applyNumberFormat="0" applyAlignment="0" applyProtection="0"/>
    <xf numFmtId="0" fontId="115" fillId="33" borderId="1239" applyNumberFormat="0" applyAlignment="0" applyProtection="0">
      <alignment vertical="center"/>
    </xf>
    <xf numFmtId="0" fontId="93" fillId="33" borderId="1294" applyNumberFormat="0" applyAlignment="0" applyProtection="0"/>
    <xf numFmtId="0" fontId="47" fillId="21" borderId="1487" applyNumberFormat="0" applyAlignment="0" applyProtection="0">
      <alignment vertical="center"/>
    </xf>
    <xf numFmtId="0" fontId="12" fillId="21" borderId="1017" applyNumberFormat="0" applyAlignment="0" applyProtection="0"/>
    <xf numFmtId="0" fontId="47" fillId="21" borderId="1375" applyNumberFormat="0" applyAlignment="0" applyProtection="0">
      <alignment vertical="center"/>
    </xf>
    <xf numFmtId="0" fontId="118" fillId="8" borderId="1003" applyNumberFormat="0" applyAlignment="0" applyProtection="0">
      <alignment vertical="center"/>
    </xf>
    <xf numFmtId="0" fontId="93" fillId="33" borderId="1605" applyNumberFormat="0" applyAlignment="0" applyProtection="0"/>
    <xf numFmtId="0" fontId="47" fillId="21" borderId="917" applyNumberFormat="0" applyAlignment="0" applyProtection="0">
      <alignment vertical="center"/>
    </xf>
    <xf numFmtId="0" fontId="83" fillId="48" borderId="344">
      <alignment horizontal="left"/>
    </xf>
    <xf numFmtId="0" fontId="83" fillId="18" borderId="446">
      <alignment horizontal="left"/>
    </xf>
    <xf numFmtId="0" fontId="118" fillId="8" borderId="1491" applyNumberFormat="0" applyAlignment="0" applyProtection="0">
      <alignment vertical="center"/>
    </xf>
    <xf numFmtId="0" fontId="105" fillId="48" borderId="338">
      <alignment horizontal="left" vertical="center"/>
    </xf>
    <xf numFmtId="0" fontId="105" fillId="18" borderId="447">
      <alignment horizontal="left" vertical="center"/>
    </xf>
    <xf numFmtId="0" fontId="95" fillId="8" borderId="1581" applyNumberFormat="0" applyAlignment="0" applyProtection="0"/>
    <xf numFmtId="0" fontId="50" fillId="0" borderId="1248" applyNumberFormat="0" applyFill="0" applyAlignment="0" applyProtection="0">
      <alignment vertical="center"/>
    </xf>
    <xf numFmtId="0" fontId="50" fillId="0" borderId="1593" applyNumberFormat="0" applyFill="0" applyAlignment="0" applyProtection="0">
      <alignment vertical="center"/>
    </xf>
    <xf numFmtId="0" fontId="95" fillId="31" borderId="441" applyNumberFormat="0" applyAlignment="0" applyProtection="0"/>
    <xf numFmtId="0" fontId="115" fillId="33" borderId="1348" applyNumberFormat="0" applyAlignment="0" applyProtection="0">
      <alignment vertical="center"/>
    </xf>
    <xf numFmtId="0" fontId="115" fillId="33" borderId="940" applyNumberFormat="0" applyAlignment="0" applyProtection="0">
      <alignment vertical="center"/>
    </xf>
    <xf numFmtId="10" fontId="72" fillId="13" borderId="1478" applyNumberFormat="0" applyBorder="0" applyAlignment="0" applyProtection="0"/>
    <xf numFmtId="0" fontId="115" fillId="19" borderId="1225" applyNumberFormat="0" applyAlignment="0" applyProtection="0">
      <alignment vertical="center"/>
    </xf>
    <xf numFmtId="0" fontId="115" fillId="19" borderId="1531" applyNumberFormat="0" applyAlignment="0" applyProtection="0">
      <alignment vertical="center"/>
    </xf>
    <xf numFmtId="43" fontId="12" fillId="0" borderId="0" applyFont="0" applyFill="0" applyBorder="0" applyAlignment="0" applyProtection="0"/>
    <xf numFmtId="0" fontId="115" fillId="19" borderId="1491" applyNumberFormat="0" applyAlignment="0" applyProtection="0">
      <alignment vertical="center"/>
    </xf>
    <xf numFmtId="0" fontId="54" fillId="0" borderId="443" applyNumberFormat="0" applyFill="0" applyAlignment="0" applyProtection="0"/>
    <xf numFmtId="0" fontId="54" fillId="0" borderId="442" applyNumberFormat="0" applyFill="0" applyAlignment="0" applyProtection="0"/>
    <xf numFmtId="0" fontId="54" fillId="0" borderId="443" applyNumberFormat="0" applyFill="0" applyAlignment="0" applyProtection="0"/>
    <xf numFmtId="0" fontId="118" fillId="13" borderId="1619" applyNumberFormat="0" applyAlignment="0" applyProtection="0">
      <alignment vertical="center"/>
    </xf>
    <xf numFmtId="0" fontId="54" fillId="0" borderId="442" applyNumberFormat="0" applyFill="0" applyAlignment="0" applyProtection="0"/>
    <xf numFmtId="0" fontId="54" fillId="0" borderId="443" applyNumberFormat="0" applyFill="0" applyAlignment="0" applyProtection="0"/>
    <xf numFmtId="0" fontId="54" fillId="0" borderId="443" applyNumberFormat="0" applyFill="0" applyAlignment="0" applyProtection="0"/>
    <xf numFmtId="0" fontId="54" fillId="0" borderId="443" applyNumberFormat="0" applyFill="0" applyAlignment="0" applyProtection="0"/>
    <xf numFmtId="0" fontId="54" fillId="0" borderId="443" applyNumberFormat="0" applyFill="0" applyAlignment="0" applyProtection="0"/>
    <xf numFmtId="0" fontId="118" fillId="13" borderId="1503" applyNumberFormat="0" applyAlignment="0" applyProtection="0">
      <alignment vertical="center"/>
    </xf>
    <xf numFmtId="0" fontId="54" fillId="0" borderId="1298" applyNumberFormat="0" applyFill="0" applyAlignment="0" applyProtection="0"/>
    <xf numFmtId="224" fontId="70" fillId="0" borderId="338">
      <alignment horizontal="center" vertical="center"/>
    </xf>
    <xf numFmtId="43" fontId="3" fillId="0" borderId="0" applyFont="0" applyFill="0" applyBorder="0" applyAlignment="0" applyProtection="0"/>
    <xf numFmtId="0" fontId="95" fillId="8" borderId="969" applyNumberFormat="0" applyAlignment="0" applyProtection="0"/>
    <xf numFmtId="0" fontId="132" fillId="13" borderId="1380" applyNumberFormat="0" applyBorder="0" applyAlignment="0" applyProtection="0">
      <alignment vertical="center"/>
    </xf>
    <xf numFmtId="0" fontId="115" fillId="33" borderId="1390" applyNumberFormat="0" applyAlignment="0" applyProtection="0">
      <alignment vertical="center"/>
    </xf>
    <xf numFmtId="0" fontId="118" fillId="8" borderId="1531" applyNumberFormat="0" applyAlignment="0" applyProtection="0">
      <alignment vertical="center"/>
    </xf>
    <xf numFmtId="0" fontId="138" fillId="31" borderId="1648" applyNumberFormat="0" applyAlignment="0" applyProtection="0">
      <alignment vertical="center"/>
    </xf>
    <xf numFmtId="0" fontId="50" fillId="0" borderId="1114" applyNumberFormat="0" applyFill="0" applyAlignment="0" applyProtection="0">
      <alignment vertical="center"/>
    </xf>
    <xf numFmtId="0" fontId="54" fillId="0" borderId="1013" applyNumberFormat="0" applyFill="0" applyAlignment="0" applyProtection="0"/>
    <xf numFmtId="0" fontId="86" fillId="31" borderId="1579" applyNumberFormat="0" applyAlignment="0" applyProtection="0"/>
    <xf numFmtId="0" fontId="118" fillId="31" borderId="1070" applyNumberFormat="0" applyAlignment="0" applyProtection="0">
      <alignment vertical="center"/>
    </xf>
    <xf numFmtId="0" fontId="212" fillId="0" borderId="443" applyNumberFormat="0" applyFill="0" applyAlignment="0" applyProtection="0"/>
    <xf numFmtId="0" fontId="212" fillId="0" borderId="443" applyNumberFormat="0" applyFill="0" applyAlignment="0" applyProtection="0"/>
    <xf numFmtId="0" fontId="12" fillId="21" borderId="440" applyNumberFormat="0" applyAlignment="0" applyProtection="0"/>
    <xf numFmtId="0" fontId="163" fillId="8" borderId="439" applyNumberFormat="0" applyAlignment="0" applyProtection="0"/>
    <xf numFmtId="0" fontId="163" fillId="8" borderId="439" applyNumberFormat="0" applyAlignment="0" applyProtection="0"/>
    <xf numFmtId="0" fontId="200" fillId="33" borderId="439" applyNumberFormat="0" applyAlignment="0" applyProtection="0"/>
    <xf numFmtId="0" fontId="200" fillId="33" borderId="439" applyNumberFormat="0" applyAlignment="0" applyProtection="0"/>
    <xf numFmtId="0" fontId="172" fillId="8" borderId="441" applyNumberFormat="0" applyAlignment="0" applyProtection="0"/>
    <xf numFmtId="0" fontId="172" fillId="8" borderId="441" applyNumberFormat="0" applyAlignment="0" applyProtection="0"/>
    <xf numFmtId="43" fontId="64" fillId="0" borderId="0" applyFont="0" applyFill="0" applyBorder="0" applyAlignment="0" applyProtection="0"/>
    <xf numFmtId="0" fontId="118" fillId="8" borderId="439" applyNumberFormat="0" applyAlignment="0" applyProtection="0">
      <alignment vertical="center"/>
    </xf>
    <xf numFmtId="0" fontId="86" fillId="8" borderId="1218" applyNumberFormat="0" applyAlignment="0" applyProtection="0"/>
    <xf numFmtId="0" fontId="93" fillId="19" borderId="1267" applyNumberFormat="0" applyAlignment="0" applyProtection="0"/>
    <xf numFmtId="0" fontId="118" fillId="31" borderId="1218" applyNumberFormat="0" applyAlignment="0" applyProtection="0">
      <alignment vertical="center"/>
    </xf>
    <xf numFmtId="0" fontId="138" fillId="31" borderId="726" applyNumberFormat="0" applyAlignment="0" applyProtection="0">
      <alignment vertical="center"/>
    </xf>
    <xf numFmtId="0" fontId="12" fillId="21" borderId="725" applyNumberFormat="0" applyAlignment="0" applyProtection="0"/>
    <xf numFmtId="0" fontId="115" fillId="19" borderId="961" applyNumberFormat="0" applyAlignment="0" applyProtection="0">
      <alignment vertical="center"/>
    </xf>
    <xf numFmtId="0" fontId="47" fillId="21" borderId="756" applyNumberFormat="0" applyAlignment="0" applyProtection="0">
      <alignment vertical="center"/>
    </xf>
    <xf numFmtId="0" fontId="118" fillId="31" borderId="636" applyNumberFormat="0" applyAlignment="0" applyProtection="0">
      <alignment vertical="center"/>
    </xf>
    <xf numFmtId="0" fontId="50" fillId="0" borderId="699" applyNumberFormat="0" applyFill="0" applyAlignment="0" applyProtection="0">
      <alignment vertical="center"/>
    </xf>
    <xf numFmtId="0" fontId="118" fillId="31" borderId="778" applyNumberFormat="0" applyAlignment="0" applyProtection="0">
      <alignment vertical="center"/>
    </xf>
    <xf numFmtId="0" fontId="138" fillId="8" borderId="1641" applyNumberFormat="0" applyAlignment="0" applyProtection="0">
      <alignment vertical="center"/>
    </xf>
    <xf numFmtId="10" fontId="72" fillId="13" borderId="733" applyNumberFormat="0" applyBorder="0" applyAlignment="0" applyProtection="0"/>
    <xf numFmtId="0" fontId="138" fillId="8" borderId="912" applyNumberFormat="0" applyAlignment="0" applyProtection="0">
      <alignment vertical="center"/>
    </xf>
    <xf numFmtId="0" fontId="93" fillId="33" borderId="940" applyNumberFormat="0" applyAlignment="0" applyProtection="0"/>
    <xf numFmtId="0" fontId="47" fillId="21" borderId="982" applyNumberFormat="0" applyAlignment="0" applyProtection="0">
      <alignment vertical="center"/>
    </xf>
    <xf numFmtId="0" fontId="138" fillId="31" borderId="1704" applyNumberFormat="0" applyAlignment="0" applyProtection="0">
      <alignment vertical="center"/>
    </xf>
    <xf numFmtId="0" fontId="115" fillId="19" borderId="1016" applyNumberFormat="0" applyAlignment="0" applyProtection="0">
      <alignment vertical="center"/>
    </xf>
    <xf numFmtId="0" fontId="54" fillId="0" borderId="1365" applyNumberFormat="0" applyFill="0" applyAlignment="0" applyProtection="0"/>
    <xf numFmtId="0" fontId="115" fillId="33" borderId="1361" applyNumberFormat="0" applyAlignment="0" applyProtection="0">
      <alignment vertical="center"/>
    </xf>
    <xf numFmtId="0" fontId="115" fillId="19" borderId="1531" applyNumberFormat="0" applyAlignment="0" applyProtection="0">
      <alignment vertical="center"/>
    </xf>
    <xf numFmtId="0" fontId="47" fillId="21" borderId="661" applyNumberFormat="0" applyAlignment="0" applyProtection="0">
      <alignment vertical="center"/>
    </xf>
    <xf numFmtId="0" fontId="50" fillId="0" borderId="1562" applyNumberFormat="0" applyFill="0" applyAlignment="0" applyProtection="0">
      <alignment vertical="center"/>
    </xf>
    <xf numFmtId="10" fontId="72" fillId="13" borderId="623" applyNumberFormat="0" applyBorder="0" applyAlignment="0" applyProtection="0"/>
    <xf numFmtId="0" fontId="115" fillId="33" borderId="1027" applyNumberFormat="0" applyAlignment="0" applyProtection="0">
      <alignment vertical="center"/>
    </xf>
    <xf numFmtId="0" fontId="95" fillId="8" borderId="726" applyNumberFormat="0" applyAlignment="0" applyProtection="0"/>
    <xf numFmtId="0" fontId="138" fillId="8" borderId="912" applyNumberFormat="0" applyAlignment="0" applyProtection="0">
      <alignment vertical="center"/>
    </xf>
    <xf numFmtId="0" fontId="116" fillId="0" borderId="723">
      <alignment horizontal="left" vertical="center"/>
    </xf>
    <xf numFmtId="0" fontId="115" fillId="19" borderId="1218" applyNumberFormat="0" applyAlignment="0" applyProtection="0">
      <alignment vertical="center"/>
    </xf>
    <xf numFmtId="0" fontId="118" fillId="31" borderId="439" applyNumberFormat="0" applyAlignment="0" applyProtection="0">
      <alignment vertical="center"/>
    </xf>
    <xf numFmtId="0" fontId="118" fillId="13" borderId="439" applyNumberFormat="0" applyAlignment="0" applyProtection="0">
      <alignment vertical="center"/>
    </xf>
    <xf numFmtId="0" fontId="118" fillId="31" borderId="439" applyNumberFormat="0" applyAlignment="0" applyProtection="0">
      <alignment vertical="center"/>
    </xf>
    <xf numFmtId="0" fontId="118" fillId="31" borderId="439" applyNumberFormat="0" applyAlignment="0" applyProtection="0">
      <alignment vertical="center"/>
    </xf>
    <xf numFmtId="0" fontId="118" fillId="8" borderId="1503" applyNumberFormat="0" applyAlignment="0" applyProtection="0">
      <alignment vertical="center"/>
    </xf>
    <xf numFmtId="0" fontId="118" fillId="31" borderId="439" applyNumberFormat="0" applyAlignment="0" applyProtection="0">
      <alignment vertical="center"/>
    </xf>
    <xf numFmtId="0" fontId="118" fillId="31" borderId="439" applyNumberFormat="0" applyAlignment="0" applyProtection="0">
      <alignment vertical="center"/>
    </xf>
    <xf numFmtId="0" fontId="77" fillId="0" borderId="1529">
      <alignment horizontal="left" vertical="center"/>
    </xf>
    <xf numFmtId="0" fontId="118" fillId="31" borderId="439" applyNumberFormat="0" applyAlignment="0" applyProtection="0">
      <alignment vertical="center"/>
    </xf>
    <xf numFmtId="0" fontId="118" fillId="8" borderId="439" applyNumberFormat="0" applyAlignment="0" applyProtection="0">
      <alignment vertical="center"/>
    </xf>
    <xf numFmtId="0" fontId="118" fillId="8" borderId="439" applyNumberFormat="0" applyAlignment="0" applyProtection="0">
      <alignment vertical="center"/>
    </xf>
    <xf numFmtId="0" fontId="118" fillId="8" borderId="439" applyNumberFormat="0" applyAlignment="0" applyProtection="0">
      <alignment vertical="center"/>
    </xf>
    <xf numFmtId="0" fontId="118" fillId="8" borderId="439" applyNumberFormat="0" applyAlignment="0" applyProtection="0">
      <alignment vertical="center"/>
    </xf>
    <xf numFmtId="0" fontId="138" fillId="8" borderId="1504" applyNumberFormat="0" applyAlignment="0" applyProtection="0">
      <alignment vertical="center"/>
    </xf>
    <xf numFmtId="0" fontId="118" fillId="8" borderId="439" applyNumberFormat="0" applyAlignment="0" applyProtection="0">
      <alignment vertical="center"/>
    </xf>
    <xf numFmtId="0" fontId="118" fillId="13" borderId="439" applyNumberFormat="0" applyAlignment="0" applyProtection="0">
      <alignment vertical="center"/>
    </xf>
    <xf numFmtId="0" fontId="118" fillId="13" borderId="439" applyNumberFormat="0" applyAlignment="0" applyProtection="0">
      <alignment vertical="center"/>
    </xf>
    <xf numFmtId="0" fontId="118" fillId="13" borderId="1491" applyNumberFormat="0" applyAlignment="0" applyProtection="0">
      <alignment vertical="center"/>
    </xf>
    <xf numFmtId="0" fontId="118" fillId="31" borderId="778" applyNumberFormat="0" applyAlignment="0" applyProtection="0">
      <alignment vertical="center"/>
    </xf>
    <xf numFmtId="0" fontId="115" fillId="33" borderId="750" applyNumberFormat="0" applyAlignment="0" applyProtection="0">
      <alignment vertical="center"/>
    </xf>
    <xf numFmtId="0" fontId="138" fillId="8" borderId="758" applyNumberFormat="0" applyAlignment="0" applyProtection="0">
      <alignment vertical="center"/>
    </xf>
    <xf numFmtId="0" fontId="86" fillId="8" borderId="764" applyNumberFormat="0" applyAlignment="0" applyProtection="0"/>
    <xf numFmtId="0" fontId="132" fillId="13" borderId="754" applyNumberFormat="0" applyBorder="0" applyAlignment="0" applyProtection="0">
      <alignment vertical="center"/>
    </xf>
    <xf numFmtId="0" fontId="138" fillId="8" borderId="779" applyNumberFormat="0" applyAlignment="0" applyProtection="0">
      <alignment vertical="center"/>
    </xf>
    <xf numFmtId="0" fontId="115" fillId="33" borderId="764" applyNumberFormat="0" applyAlignment="0" applyProtection="0">
      <alignment vertical="center"/>
    </xf>
    <xf numFmtId="0" fontId="138" fillId="31" borderId="772" applyNumberFormat="0" applyAlignment="0" applyProtection="0">
      <alignment vertical="center"/>
    </xf>
    <xf numFmtId="0" fontId="138" fillId="31" borderId="751" applyNumberFormat="0" applyAlignment="0" applyProtection="0">
      <alignment vertical="center"/>
    </xf>
    <xf numFmtId="0" fontId="118" fillId="8" borderId="750" applyNumberFormat="0" applyAlignment="0" applyProtection="0">
      <alignment vertical="center"/>
    </xf>
    <xf numFmtId="0" fontId="138" fillId="8" borderId="1078" applyNumberFormat="0" applyAlignment="0" applyProtection="0">
      <alignment vertical="center"/>
    </xf>
    <xf numFmtId="10" fontId="72" fillId="13" borderId="1478" applyNumberFormat="0" applyBorder="0" applyAlignment="0" applyProtection="0"/>
    <xf numFmtId="0" fontId="47" fillId="21" borderId="742" applyNumberFormat="0" applyAlignment="0" applyProtection="0">
      <alignment vertical="center"/>
    </xf>
    <xf numFmtId="0" fontId="118" fillId="31" borderId="778" applyNumberFormat="0" applyAlignment="0" applyProtection="0">
      <alignment vertical="center"/>
    </xf>
    <xf numFmtId="0" fontId="138" fillId="31" borderId="737" applyNumberFormat="0" applyAlignment="0" applyProtection="0">
      <alignment vertical="center"/>
    </xf>
    <xf numFmtId="0" fontId="132" fillId="13" borderId="733" applyNumberFormat="0" applyBorder="0" applyAlignment="0" applyProtection="0">
      <alignment vertical="center"/>
    </xf>
    <xf numFmtId="0" fontId="93" fillId="19" borderId="1083" applyNumberFormat="0" applyAlignment="0" applyProtection="0"/>
    <xf numFmtId="0" fontId="118" fillId="13" borderId="683" applyNumberFormat="0" applyAlignment="0" applyProtection="0">
      <alignment vertical="center"/>
    </xf>
    <xf numFmtId="0" fontId="118" fillId="31" borderId="791" applyNumberFormat="0" applyAlignment="0" applyProtection="0">
      <alignment vertical="center"/>
    </xf>
    <xf numFmtId="0" fontId="47" fillId="21" borderId="1618" applyNumberFormat="0" applyAlignment="0" applyProtection="0">
      <alignment vertical="center"/>
    </xf>
    <xf numFmtId="0" fontId="50" fillId="0" borderId="1073" applyNumberFormat="0" applyFill="0" applyAlignment="0" applyProtection="0">
      <alignment vertical="center"/>
    </xf>
    <xf numFmtId="0" fontId="118" fillId="8" borderId="921" applyNumberFormat="0" applyAlignment="0" applyProtection="0">
      <alignment vertical="center"/>
    </xf>
    <xf numFmtId="0" fontId="118" fillId="13" borderId="1538" applyNumberFormat="0" applyAlignment="0" applyProtection="0">
      <alignment vertical="center"/>
    </xf>
    <xf numFmtId="0" fontId="115" fillId="33" borderId="1654" applyNumberFormat="0" applyAlignment="0" applyProtection="0">
      <alignment vertical="center"/>
    </xf>
    <xf numFmtId="0" fontId="47" fillId="21" borderId="1591" applyNumberFormat="0" applyAlignment="0" applyProtection="0">
      <alignment vertical="center"/>
    </xf>
    <xf numFmtId="0" fontId="115" fillId="19" borderId="1605" applyNumberFormat="0" applyAlignment="0" applyProtection="0">
      <alignment vertical="center"/>
    </xf>
    <xf numFmtId="0" fontId="138" fillId="31" borderId="1356" applyNumberFormat="0" applyAlignment="0" applyProtection="0">
      <alignment vertical="center"/>
    </xf>
    <xf numFmtId="0" fontId="50" fillId="0" borderId="1548" applyNumberFormat="0" applyFill="0" applyAlignment="0" applyProtection="0">
      <alignment vertical="center"/>
    </xf>
    <xf numFmtId="0" fontId="115" fillId="19" borderId="648" applyNumberFormat="0" applyAlignment="0" applyProtection="0">
      <alignment vertical="center"/>
    </xf>
    <xf numFmtId="0" fontId="47" fillId="21" borderId="647" applyNumberFormat="0" applyAlignment="0" applyProtection="0">
      <alignment vertical="center"/>
    </xf>
    <xf numFmtId="0" fontId="93" fillId="19" borderId="676" applyNumberFormat="0" applyAlignment="0" applyProtection="0"/>
    <xf numFmtId="0" fontId="93" fillId="33" borderId="724" applyNumberFormat="0" applyAlignment="0" applyProtection="0"/>
    <xf numFmtId="0" fontId="93" fillId="33" borderId="1579" applyNumberFormat="0" applyAlignment="0" applyProtection="0"/>
    <xf numFmtId="0" fontId="47" fillId="21" borderId="1509" applyNumberFormat="0" applyAlignment="0" applyProtection="0">
      <alignment vertical="center"/>
    </xf>
    <xf numFmtId="0" fontId="86" fillId="31" borderId="735" applyNumberFormat="0" applyAlignment="0" applyProtection="0"/>
    <xf numFmtId="0" fontId="118" fillId="31" borderId="1213" applyNumberFormat="0" applyAlignment="0" applyProtection="0">
      <alignment vertical="center"/>
    </xf>
    <xf numFmtId="0" fontId="115" fillId="33" borderId="921" applyNumberFormat="0" applyAlignment="0" applyProtection="0">
      <alignment vertical="center"/>
    </xf>
    <xf numFmtId="0" fontId="50" fillId="0" borderId="714" applyNumberFormat="0" applyFill="0" applyAlignment="0" applyProtection="0">
      <alignment vertical="center"/>
    </xf>
    <xf numFmtId="0" fontId="118" fillId="31" borderId="921" applyNumberFormat="0" applyAlignment="0" applyProtection="0">
      <alignment vertical="center"/>
    </xf>
    <xf numFmtId="0" fontId="115" fillId="19" borderId="1218" applyNumberFormat="0" applyAlignment="0" applyProtection="0">
      <alignment vertical="center"/>
    </xf>
    <xf numFmtId="0" fontId="118" fillId="31" borderId="1348" applyNumberFormat="0" applyAlignment="0" applyProtection="0">
      <alignment vertical="center"/>
    </xf>
    <xf numFmtId="0" fontId="12" fillId="21" borderId="1022" applyNumberFormat="0" applyAlignment="0" applyProtection="0"/>
    <xf numFmtId="0" fontId="138" fillId="8" borderId="726" applyNumberFormat="0" applyAlignment="0" applyProtection="0">
      <alignment vertical="center"/>
    </xf>
    <xf numFmtId="0" fontId="50" fillId="0" borderId="950" applyNumberFormat="0" applyFill="0" applyAlignment="0" applyProtection="0">
      <alignment vertical="center"/>
    </xf>
    <xf numFmtId="0" fontId="132" fillId="13" borderId="1630" applyNumberFormat="0" applyBorder="0" applyAlignment="0" applyProtection="0">
      <alignment vertical="center"/>
    </xf>
    <xf numFmtId="0" fontId="50" fillId="0" borderId="907" applyNumberFormat="0" applyFill="0" applyAlignment="0" applyProtection="0">
      <alignment vertical="center"/>
    </xf>
    <xf numFmtId="0" fontId="115" fillId="33" borderId="975" applyNumberFormat="0" applyAlignment="0" applyProtection="0">
      <alignment vertical="center"/>
    </xf>
    <xf numFmtId="0" fontId="115" fillId="19" borderId="1605" applyNumberFormat="0" applyAlignment="0" applyProtection="0">
      <alignment vertical="center"/>
    </xf>
    <xf numFmtId="0" fontId="86" fillId="31" borderId="697" applyNumberFormat="0" applyAlignment="0" applyProtection="0"/>
    <xf numFmtId="0" fontId="132" fillId="13" borderId="715" applyNumberFormat="0" applyBorder="0" applyAlignment="0" applyProtection="0">
      <alignment vertical="center"/>
    </xf>
    <xf numFmtId="0" fontId="138" fillId="31" borderId="691" applyNumberFormat="0" applyAlignment="0" applyProtection="0">
      <alignment vertical="center"/>
    </xf>
    <xf numFmtId="0" fontId="54" fillId="0" borderId="685" applyNumberFormat="0" applyFill="0" applyAlignment="0" applyProtection="0"/>
    <xf numFmtId="0" fontId="115" fillId="19" borderId="704" applyNumberFormat="0" applyAlignment="0" applyProtection="0">
      <alignment vertical="center"/>
    </xf>
    <xf numFmtId="0" fontId="86" fillId="8" borderId="1605" applyNumberFormat="0" applyAlignment="0" applyProtection="0"/>
    <xf numFmtId="0" fontId="50" fillId="0" borderId="1364" applyNumberFormat="0" applyFill="0" applyAlignment="0" applyProtection="0">
      <alignment vertical="center"/>
    </xf>
    <xf numFmtId="0" fontId="95" fillId="8" borderId="1648" applyNumberFormat="0" applyAlignment="0" applyProtection="0"/>
    <xf numFmtId="0" fontId="54" fillId="0" borderId="727" applyNumberFormat="0" applyFill="0" applyAlignment="0" applyProtection="0"/>
    <xf numFmtId="0" fontId="47" fillId="21" borderId="1611" applyNumberFormat="0" applyAlignment="0" applyProtection="0">
      <alignment vertical="center"/>
    </xf>
    <xf numFmtId="0" fontId="95" fillId="31" borderId="726" applyNumberFormat="0" applyAlignment="0" applyProtection="0"/>
    <xf numFmtId="0" fontId="105" fillId="18" borderId="732">
      <alignment horizontal="left" vertical="center"/>
    </xf>
    <xf numFmtId="0" fontId="47" fillId="21" borderId="440" applyNumberFormat="0" applyAlignment="0" applyProtection="0">
      <alignment vertical="center"/>
    </xf>
    <xf numFmtId="0" fontId="47" fillId="21" borderId="440" applyNumberFormat="0" applyAlignment="0" applyProtection="0">
      <alignment vertical="center"/>
    </xf>
    <xf numFmtId="0" fontId="115" fillId="33" borderId="1327" applyNumberFormat="0" applyAlignment="0" applyProtection="0">
      <alignment vertical="center"/>
    </xf>
    <xf numFmtId="0" fontId="50" fillId="0" borderId="1322" applyNumberFormat="0" applyFill="0" applyAlignment="0" applyProtection="0">
      <alignment vertical="center"/>
    </xf>
    <xf numFmtId="0" fontId="163" fillId="8" borderId="1294" applyNumberFormat="0" applyAlignment="0" applyProtection="0"/>
    <xf numFmtId="0" fontId="118" fillId="13" borderId="989" applyNumberFormat="0" applyAlignment="0" applyProtection="0">
      <alignment vertical="center"/>
    </xf>
    <xf numFmtId="0" fontId="115" fillId="19" borderId="1042" applyNumberFormat="0" applyAlignment="0" applyProtection="0">
      <alignment vertical="center"/>
    </xf>
    <xf numFmtId="0" fontId="86" fillId="44" borderId="724" applyNumberFormat="0" applyAlignment="0" applyProtection="0"/>
    <xf numFmtId="0" fontId="47" fillId="21" borderId="1076" applyNumberFormat="0" applyAlignment="0" applyProtection="0">
      <alignment vertical="center"/>
    </xf>
    <xf numFmtId="0" fontId="118" fillId="8" borderId="1274" applyNumberFormat="0" applyAlignment="0" applyProtection="0">
      <alignment vertical="center"/>
    </xf>
    <xf numFmtId="0" fontId="95" fillId="31" borderId="1261" applyNumberFormat="0" applyAlignment="0" applyProtection="0"/>
    <xf numFmtId="0" fontId="54" fillId="0" borderId="1290" applyNumberFormat="0" applyFill="0" applyAlignment="0" applyProtection="0"/>
    <xf numFmtId="0" fontId="86" fillId="31" borderId="1361" applyNumberFormat="0" applyAlignment="0" applyProtection="0"/>
    <xf numFmtId="0" fontId="118" fillId="31" borderId="1491" applyNumberFormat="0" applyAlignment="0" applyProtection="0">
      <alignment vertical="center"/>
    </xf>
    <xf numFmtId="0" fontId="138" fillId="8" borderId="1546" applyNumberFormat="0" applyAlignment="0" applyProtection="0">
      <alignment vertical="center"/>
    </xf>
    <xf numFmtId="0" fontId="118" fillId="8" borderId="1320" applyNumberFormat="0" applyAlignment="0" applyProtection="0">
      <alignment vertical="center"/>
    </xf>
    <xf numFmtId="0" fontId="93" fillId="33" borderId="1294" applyNumberFormat="0" applyAlignment="0" applyProtection="0"/>
    <xf numFmtId="0" fontId="138" fillId="8" borderId="1240" applyNumberFormat="0" applyAlignment="0" applyProtection="0">
      <alignment vertical="center"/>
    </xf>
    <xf numFmtId="0" fontId="138" fillId="8" borderId="1532" applyNumberFormat="0" applyAlignment="0" applyProtection="0">
      <alignment vertical="center"/>
    </xf>
    <xf numFmtId="0" fontId="50" fillId="0" borderId="907" applyNumberFormat="0" applyFill="0" applyAlignment="0" applyProtection="0">
      <alignment vertical="center"/>
    </xf>
    <xf numFmtId="0" fontId="138" fillId="31" borderId="1113" applyNumberFormat="0" applyAlignment="0" applyProtection="0">
      <alignment vertical="center"/>
    </xf>
    <xf numFmtId="0" fontId="138" fillId="8" borderId="1106" applyNumberFormat="0" applyAlignment="0" applyProtection="0">
      <alignment vertical="center"/>
    </xf>
    <xf numFmtId="0" fontId="54" fillId="0" borderId="1114" applyNumberFormat="0" applyFill="0" applyAlignment="0" applyProtection="0"/>
    <xf numFmtId="0" fontId="138" fillId="8" borderId="1092" applyNumberFormat="0" applyAlignment="0" applyProtection="0">
      <alignment vertical="center"/>
    </xf>
    <xf numFmtId="0" fontId="50" fillId="0" borderId="1087" applyNumberFormat="0" applyFill="0" applyAlignment="0" applyProtection="0">
      <alignment vertical="center"/>
    </xf>
    <xf numFmtId="0" fontId="77" fillId="0" borderId="1089">
      <alignment horizontal="left" vertical="center"/>
    </xf>
    <xf numFmtId="0" fontId="54" fillId="0" borderId="1115" applyNumberFormat="0" applyFill="0" applyAlignment="0" applyProtection="0"/>
    <xf numFmtId="0" fontId="118" fillId="13" borderId="1098" applyNumberFormat="0" applyAlignment="0" applyProtection="0">
      <alignment vertical="center"/>
    </xf>
    <xf numFmtId="0" fontId="138" fillId="8" borderId="1113" applyNumberFormat="0" applyAlignment="0" applyProtection="0">
      <alignment vertical="center"/>
    </xf>
    <xf numFmtId="0" fontId="138" fillId="8" borderId="1106" applyNumberFormat="0" applyAlignment="0" applyProtection="0">
      <alignment vertical="center"/>
    </xf>
    <xf numFmtId="0" fontId="115" fillId="33" borderId="669" applyNumberFormat="0" applyAlignment="0" applyProtection="0">
      <alignment vertical="center"/>
    </xf>
    <xf numFmtId="0" fontId="50" fillId="0" borderId="1520" applyNumberFormat="0" applyFill="0" applyAlignment="0" applyProtection="0">
      <alignment vertical="center"/>
    </xf>
    <xf numFmtId="0" fontId="132" fillId="13" borderId="1074" applyNumberFormat="0" applyBorder="0" applyAlignment="0" applyProtection="0">
      <alignment vertical="center"/>
    </xf>
    <xf numFmtId="0" fontId="95" fillId="8" borderId="1210" applyNumberFormat="0" applyAlignment="0" applyProtection="0"/>
    <xf numFmtId="0" fontId="50" fillId="0" borderId="1086" applyNumberFormat="0" applyFill="0" applyAlignment="0" applyProtection="0">
      <alignment vertical="center"/>
    </xf>
    <xf numFmtId="0" fontId="118" fillId="31" borderId="1531" applyNumberFormat="0" applyAlignment="0" applyProtection="0">
      <alignment vertical="center"/>
    </xf>
    <xf numFmtId="0" fontId="118" fillId="8" borderId="1154" applyNumberFormat="0" applyAlignment="0" applyProtection="0">
      <alignment vertical="center"/>
    </xf>
    <xf numFmtId="0" fontId="115" fillId="19" borderId="1118" applyNumberFormat="0" applyAlignment="0" applyProtection="0">
      <alignment vertical="center"/>
    </xf>
    <xf numFmtId="0" fontId="138" fillId="8" borderId="1078" applyNumberFormat="0" applyAlignment="0" applyProtection="0">
      <alignment vertical="center"/>
    </xf>
    <xf numFmtId="0" fontId="138" fillId="8" borderId="1296" applyNumberFormat="0" applyAlignment="0" applyProtection="0">
      <alignment vertical="center"/>
    </xf>
    <xf numFmtId="0" fontId="47" fillId="21" borderId="1017" applyNumberFormat="0" applyAlignment="0" applyProtection="0">
      <alignment vertical="center"/>
    </xf>
    <xf numFmtId="0" fontId="115" fillId="33" borderId="439" applyNumberFormat="0" applyAlignment="0" applyProtection="0">
      <alignment vertical="center"/>
    </xf>
    <xf numFmtId="0" fontId="118" fillId="13" borderId="1267" applyNumberFormat="0" applyAlignment="0" applyProtection="0">
      <alignment vertical="center"/>
    </xf>
    <xf numFmtId="0" fontId="50" fillId="0" borderId="1323" applyNumberFormat="0" applyFill="0" applyAlignment="0" applyProtection="0">
      <alignment vertical="center"/>
    </xf>
    <xf numFmtId="0" fontId="77" fillId="0" borderId="1367">
      <alignment horizontal="left" vertical="center"/>
    </xf>
    <xf numFmtId="0" fontId="50" fillId="0" borderId="1534" applyNumberFormat="0" applyFill="0" applyAlignment="0" applyProtection="0">
      <alignment vertical="center"/>
    </xf>
    <xf numFmtId="0" fontId="118" fillId="8" borderId="1246" applyNumberFormat="0" applyAlignment="0" applyProtection="0">
      <alignment vertical="center"/>
    </xf>
    <xf numFmtId="0" fontId="118" fillId="31" borderId="636" applyNumberFormat="0" applyAlignment="0" applyProtection="0">
      <alignment vertical="center"/>
    </xf>
    <xf numFmtId="0" fontId="47" fillId="21" borderId="967" applyNumberFormat="0" applyAlignment="0" applyProtection="0">
      <alignment vertical="center"/>
    </xf>
    <xf numFmtId="0" fontId="50" fillId="0" borderId="929" applyNumberFormat="0" applyFill="0" applyAlignment="0" applyProtection="0">
      <alignment vertical="center"/>
    </xf>
    <xf numFmtId="0" fontId="115" fillId="33" borderId="1232" applyNumberFormat="0" applyAlignment="0" applyProtection="0">
      <alignment vertical="center"/>
    </xf>
    <xf numFmtId="0" fontId="118" fillId="13" borderId="1646" applyNumberFormat="0" applyAlignment="0" applyProtection="0">
      <alignment vertical="center"/>
    </xf>
    <xf numFmtId="0" fontId="115" fillId="33" borderId="718" applyNumberFormat="0" applyAlignment="0" applyProtection="0">
      <alignment vertical="center"/>
    </xf>
    <xf numFmtId="0" fontId="47" fillId="21" borderId="703" applyNumberFormat="0" applyAlignment="0" applyProtection="0">
      <alignment vertical="center"/>
    </xf>
    <xf numFmtId="0" fontId="116" fillId="0" borderId="716">
      <alignment horizontal="left" vertical="center"/>
    </xf>
    <xf numFmtId="0" fontId="50" fillId="0" borderId="720" applyNumberFormat="0" applyFill="0" applyAlignment="0" applyProtection="0">
      <alignment vertical="center"/>
    </xf>
    <xf numFmtId="0" fontId="118" fillId="31" borderId="1491" applyNumberFormat="0" applyAlignment="0" applyProtection="0">
      <alignment vertical="center"/>
    </xf>
    <xf numFmtId="0" fontId="115" fillId="19" borderId="1232" applyNumberFormat="0" applyAlignment="0" applyProtection="0">
      <alignment vertical="center"/>
    </xf>
    <xf numFmtId="0" fontId="54" fillId="0" borderId="686" applyNumberFormat="0" applyFill="0" applyAlignment="0" applyProtection="0"/>
    <xf numFmtId="0" fontId="115" fillId="33" borderId="704" applyNumberFormat="0" applyAlignment="0" applyProtection="0">
      <alignment vertical="center"/>
    </xf>
    <xf numFmtId="0" fontId="50" fillId="0" borderId="685" applyNumberFormat="0" applyFill="0" applyAlignment="0" applyProtection="0">
      <alignment vertical="center"/>
    </xf>
    <xf numFmtId="0" fontId="50" fillId="0" borderId="679" applyNumberFormat="0" applyFill="0" applyAlignment="0" applyProtection="0">
      <alignment vertical="center"/>
    </xf>
    <xf numFmtId="0" fontId="115" fillId="33" borderId="1077" applyNumberFormat="0" applyAlignment="0" applyProtection="0">
      <alignment vertical="center"/>
    </xf>
    <xf numFmtId="0" fontId="138" fillId="8" borderId="663" applyNumberFormat="0" applyAlignment="0" applyProtection="0">
      <alignment vertical="center"/>
    </xf>
    <xf numFmtId="0" fontId="118" fillId="31" borderId="1654" applyNumberFormat="0" applyAlignment="0" applyProtection="0">
      <alignment vertical="center"/>
    </xf>
    <xf numFmtId="0" fontId="47" fillId="21" borderId="682" applyNumberFormat="0" applyAlignment="0" applyProtection="0">
      <alignment vertical="center"/>
    </xf>
    <xf numFmtId="0" fontId="54" fillId="0" borderId="1656" applyNumberFormat="0" applyFill="0" applyAlignment="0" applyProtection="0"/>
    <xf numFmtId="0" fontId="138" fillId="8" borderId="642" applyNumberFormat="0" applyAlignment="0" applyProtection="0">
      <alignment vertical="center"/>
    </xf>
    <xf numFmtId="0" fontId="54" fillId="0" borderId="651" applyNumberFormat="0" applyFill="0" applyAlignment="0" applyProtection="0"/>
    <xf numFmtId="10" fontId="72" fillId="13" borderId="637" applyNumberFormat="0" applyBorder="0" applyAlignment="0" applyProtection="0"/>
    <xf numFmtId="0" fontId="138" fillId="31" borderId="649" applyNumberFormat="0" applyAlignment="0" applyProtection="0">
      <alignment vertical="center"/>
    </xf>
    <xf numFmtId="0" fontId="138" fillId="31" borderId="627" applyNumberFormat="0" applyAlignment="0" applyProtection="0">
      <alignment vertical="center"/>
    </xf>
    <xf numFmtId="0" fontId="138" fillId="8" borderId="663" applyNumberFormat="0" applyAlignment="0" applyProtection="0">
      <alignment vertical="center"/>
    </xf>
    <xf numFmtId="0" fontId="50" fillId="0" borderId="658" applyNumberFormat="0" applyFill="0" applyAlignment="0" applyProtection="0">
      <alignment vertical="center"/>
    </xf>
    <xf numFmtId="0" fontId="118" fillId="13" borderId="669" applyNumberFormat="0" applyAlignment="0" applyProtection="0">
      <alignment vertical="center"/>
    </xf>
    <xf numFmtId="0" fontId="116" fillId="0" borderId="639">
      <alignment horizontal="left" vertical="center"/>
    </xf>
    <xf numFmtId="0" fontId="47" fillId="21" borderId="1487" applyNumberFormat="0" applyAlignment="0" applyProtection="0">
      <alignment vertical="center"/>
    </xf>
    <xf numFmtId="0" fontId="132" fillId="13" borderId="1387" applyNumberFormat="0" applyBorder="0" applyAlignment="0" applyProtection="0">
      <alignment vertical="center"/>
    </xf>
    <xf numFmtId="0" fontId="138" fillId="31" borderId="1296" applyNumberFormat="0" applyAlignment="0" applyProtection="0">
      <alignment vertical="center"/>
    </xf>
    <xf numFmtId="0" fontId="138" fillId="8" borderId="1504" applyNumberFormat="0" applyAlignment="0" applyProtection="0">
      <alignment vertical="center"/>
    </xf>
    <xf numFmtId="0" fontId="138" fillId="8" borderId="1676" applyNumberFormat="0" applyAlignment="0" applyProtection="0">
      <alignment vertical="center"/>
    </xf>
    <xf numFmtId="0" fontId="50" fillId="0" borderId="1079" applyNumberFormat="0" applyFill="0" applyAlignment="0" applyProtection="0">
      <alignment vertical="center"/>
    </xf>
    <xf numFmtId="0" fontId="115" fillId="33" borderId="921" applyNumberFormat="0" applyAlignment="0" applyProtection="0">
      <alignment vertical="center"/>
    </xf>
    <xf numFmtId="0" fontId="118" fillId="31" borderId="1232" applyNumberFormat="0" applyAlignment="0" applyProtection="0">
      <alignment vertical="center"/>
    </xf>
    <xf numFmtId="0" fontId="115" fillId="33" borderId="636" applyNumberFormat="0" applyAlignment="0" applyProtection="0">
      <alignment vertical="center"/>
    </xf>
    <xf numFmtId="0" fontId="47" fillId="21" borderId="1551" applyNumberFormat="0" applyAlignment="0" applyProtection="0">
      <alignment vertical="center"/>
    </xf>
    <xf numFmtId="0" fontId="115" fillId="33" borderId="1267" applyNumberFormat="0" applyAlignment="0" applyProtection="0">
      <alignment vertical="center"/>
    </xf>
    <xf numFmtId="0" fontId="115" fillId="33" borderId="1579" applyNumberFormat="0" applyAlignment="0" applyProtection="0">
      <alignment vertical="center"/>
    </xf>
    <xf numFmtId="0" fontId="115" fillId="19" borderId="636" applyNumberFormat="0" applyAlignment="0" applyProtection="0">
      <alignment vertical="center"/>
    </xf>
    <xf numFmtId="0" fontId="200" fillId="33" borderId="1294" applyNumberFormat="0" applyAlignment="0" applyProtection="0"/>
    <xf numFmtId="0" fontId="116" fillId="0" borderId="1293">
      <alignment horizontal="left" vertical="center"/>
    </xf>
    <xf numFmtId="0" fontId="138" fillId="8" borderId="1482" applyNumberFormat="0" applyAlignment="0" applyProtection="0">
      <alignment vertical="center"/>
    </xf>
    <xf numFmtId="0" fontId="115" fillId="33" borderId="1605" applyNumberFormat="0" applyAlignment="0" applyProtection="0">
      <alignment vertical="center"/>
    </xf>
    <xf numFmtId="0" fontId="50" fillId="0" borderId="1583" applyNumberFormat="0" applyFill="0" applyAlignment="0" applyProtection="0">
      <alignment vertical="center"/>
    </xf>
    <xf numFmtId="0" fontId="50" fillId="0" borderId="1315" applyNumberFormat="0" applyFill="0" applyAlignment="0" applyProtection="0">
      <alignment vertical="center"/>
    </xf>
    <xf numFmtId="0" fontId="54" fillId="0" borderId="1234" applyNumberFormat="0" applyFill="0" applyAlignment="0" applyProtection="0"/>
    <xf numFmtId="0" fontId="116" fillId="0" borderId="909">
      <alignment horizontal="left" vertical="center"/>
    </xf>
    <xf numFmtId="0" fontId="47" fillId="21" borderId="995" applyNumberFormat="0" applyAlignment="0" applyProtection="0">
      <alignment vertical="center"/>
    </xf>
    <xf numFmtId="0" fontId="54" fillId="0" borderId="1575" applyNumberFormat="0" applyFill="0" applyAlignment="0" applyProtection="0"/>
    <xf numFmtId="0" fontId="95" fillId="8" borderId="1370" applyNumberFormat="0" applyAlignment="0" applyProtection="0"/>
    <xf numFmtId="0" fontId="138" fillId="8" borderId="1620" applyNumberFormat="0" applyAlignment="0" applyProtection="0">
      <alignment vertical="center"/>
    </xf>
    <xf numFmtId="0" fontId="118" fillId="13" borderId="1016" applyNumberFormat="0" applyAlignment="0" applyProtection="0">
      <alignment vertical="center"/>
    </xf>
    <xf numFmtId="0" fontId="50" fillId="0" borderId="1038" applyNumberFormat="0" applyFill="0" applyAlignment="0" applyProtection="0">
      <alignment vertical="center"/>
    </xf>
    <xf numFmtId="0" fontId="118" fillId="31" borderId="636" applyNumberFormat="0" applyAlignment="0" applyProtection="0">
      <alignment vertical="center"/>
    </xf>
    <xf numFmtId="0" fontId="50" fillId="0" borderId="1072" applyNumberFormat="0" applyFill="0" applyAlignment="0" applyProtection="0">
      <alignment vertical="center"/>
    </xf>
    <xf numFmtId="0" fontId="138" fillId="31" borderId="1078" applyNumberFormat="0" applyAlignment="0" applyProtection="0">
      <alignment vertical="center"/>
    </xf>
    <xf numFmtId="0" fontId="86" fillId="8" borderId="1619" applyNumberFormat="0" applyAlignment="0" applyProtection="0"/>
    <xf numFmtId="0" fontId="50" fillId="0" borderId="1614" applyNumberFormat="0" applyFill="0" applyAlignment="0" applyProtection="0">
      <alignment vertical="center"/>
    </xf>
    <xf numFmtId="0" fontId="115" fillId="19" borderId="1626" applyNumberFormat="0" applyAlignment="0" applyProtection="0">
      <alignment vertical="center"/>
    </xf>
    <xf numFmtId="0" fontId="172" fillId="8" borderId="1018" applyNumberFormat="0" applyAlignment="0" applyProtection="0"/>
    <xf numFmtId="0" fontId="115" fillId="19" borderId="1232" applyNumberFormat="0" applyAlignment="0" applyProtection="0">
      <alignment vertical="center"/>
    </xf>
    <xf numFmtId="0" fontId="118" fillId="8" borderId="1294" applyNumberFormat="0" applyAlignment="0" applyProtection="0">
      <alignment vertical="center"/>
    </xf>
    <xf numFmtId="0" fontId="47" fillId="21" borderId="1333" applyNumberFormat="0" applyAlignment="0" applyProtection="0">
      <alignment vertical="center"/>
    </xf>
    <xf numFmtId="0" fontId="50" fillId="0" borderId="1392" applyNumberFormat="0" applyFill="0" applyAlignment="0" applyProtection="0">
      <alignment vertical="center"/>
    </xf>
    <xf numFmtId="0" fontId="12" fillId="21" borderId="1017" applyNumberFormat="0" applyAlignment="0" applyProtection="0"/>
    <xf numFmtId="0" fontId="118" fillId="8" borderId="506" applyNumberFormat="0" applyAlignment="0" applyProtection="0">
      <alignment vertical="center"/>
    </xf>
    <xf numFmtId="0" fontId="138" fillId="31" borderId="1282" applyNumberFormat="0" applyAlignment="0" applyProtection="0">
      <alignment vertical="center"/>
    </xf>
    <xf numFmtId="0" fontId="115" fillId="33" borderId="1281" applyNumberFormat="0" applyAlignment="0" applyProtection="0">
      <alignment vertical="center"/>
    </xf>
    <xf numFmtId="0" fontId="115" fillId="19" borderId="1619" applyNumberFormat="0" applyAlignment="0" applyProtection="0">
      <alignment vertical="center"/>
    </xf>
    <xf numFmtId="0" fontId="50" fillId="0" borderId="1350" applyNumberFormat="0" applyFill="0" applyAlignment="0" applyProtection="0">
      <alignment vertical="center"/>
    </xf>
    <xf numFmtId="0" fontId="77" fillId="0" borderId="1388">
      <alignment horizontal="left" vertical="center"/>
    </xf>
    <xf numFmtId="0" fontId="118" fillId="13" borderId="1552" applyNumberFormat="0" applyAlignment="0" applyProtection="0">
      <alignment vertical="center"/>
    </xf>
    <xf numFmtId="0" fontId="138" fillId="8" borderId="627" applyNumberFormat="0" applyAlignment="0" applyProtection="0">
      <alignment vertical="center"/>
    </xf>
    <xf numFmtId="0" fontId="95" fillId="8" borderId="1581" applyNumberFormat="0" applyAlignment="0" applyProtection="0"/>
    <xf numFmtId="0" fontId="93" fillId="33" borderId="648" applyNumberFormat="0" applyAlignment="0" applyProtection="0"/>
    <xf numFmtId="0" fontId="132" fillId="13" borderId="979" applyNumberFormat="0" applyBorder="0" applyAlignment="0" applyProtection="0">
      <alignment vertical="center"/>
    </xf>
    <xf numFmtId="0" fontId="116" fillId="0" borderId="438">
      <alignment horizontal="left" vertical="center"/>
    </xf>
    <xf numFmtId="0" fontId="115" fillId="19" borderId="439" applyNumberFormat="0" applyAlignment="0" applyProtection="0">
      <alignment vertical="center"/>
    </xf>
    <xf numFmtId="0" fontId="116" fillId="0" borderId="438">
      <alignment horizontal="left" vertical="center"/>
    </xf>
    <xf numFmtId="0" fontId="116" fillId="0" borderId="438">
      <alignment horizontal="left" vertical="center"/>
    </xf>
    <xf numFmtId="0" fontId="116" fillId="0" borderId="438">
      <alignment horizontal="left" vertical="center"/>
    </xf>
    <xf numFmtId="0" fontId="132" fillId="13" borderId="338" applyNumberFormat="0" applyBorder="0" applyAlignment="0" applyProtection="0">
      <alignment vertical="center"/>
    </xf>
    <xf numFmtId="0" fontId="132" fillId="13" borderId="338" applyNumberFormat="0" applyBorder="0" applyAlignment="0" applyProtection="0">
      <alignment vertical="center"/>
    </xf>
    <xf numFmtId="0" fontId="132" fillId="13" borderId="338" applyNumberFormat="0" applyBorder="0" applyAlignment="0" applyProtection="0">
      <alignment vertical="center"/>
    </xf>
    <xf numFmtId="0" fontId="132" fillId="13" borderId="338" applyNumberFormat="0" applyBorder="0" applyAlignment="0" applyProtection="0">
      <alignment vertical="center"/>
    </xf>
    <xf numFmtId="0" fontId="132" fillId="13" borderId="338" applyNumberFormat="0" applyBorder="0" applyAlignment="0" applyProtection="0">
      <alignment vertical="center"/>
    </xf>
    <xf numFmtId="0" fontId="115" fillId="19" borderId="439" applyNumberFormat="0" applyAlignment="0" applyProtection="0">
      <alignment vertical="center"/>
    </xf>
    <xf numFmtId="0" fontId="115" fillId="19" borderId="439" applyNumberFormat="0" applyAlignment="0" applyProtection="0">
      <alignment vertical="center"/>
    </xf>
    <xf numFmtId="0" fontId="115" fillId="19" borderId="439" applyNumberFormat="0" applyAlignment="0" applyProtection="0">
      <alignment vertical="center"/>
    </xf>
    <xf numFmtId="0" fontId="115" fillId="19" borderId="439" applyNumberFormat="0" applyAlignment="0" applyProtection="0">
      <alignment vertical="center"/>
    </xf>
    <xf numFmtId="0" fontId="115" fillId="19" borderId="439" applyNumberFormat="0" applyAlignment="0" applyProtection="0">
      <alignment vertical="center"/>
    </xf>
    <xf numFmtId="0" fontId="115" fillId="19" borderId="439" applyNumberFormat="0" applyAlignment="0" applyProtection="0">
      <alignment vertical="center"/>
    </xf>
    <xf numFmtId="0" fontId="115" fillId="33" borderId="439" applyNumberFormat="0" applyAlignment="0" applyProtection="0">
      <alignment vertical="center"/>
    </xf>
    <xf numFmtId="0" fontId="115" fillId="33" borderId="439" applyNumberFormat="0" applyAlignment="0" applyProtection="0">
      <alignment vertical="center"/>
    </xf>
    <xf numFmtId="0" fontId="115" fillId="33" borderId="439" applyNumberFormat="0" applyAlignment="0" applyProtection="0">
      <alignment vertical="center"/>
    </xf>
    <xf numFmtId="0" fontId="115" fillId="33" borderId="439" applyNumberFormat="0" applyAlignment="0" applyProtection="0">
      <alignment vertical="center"/>
    </xf>
    <xf numFmtId="0" fontId="115" fillId="33" borderId="439" applyNumberFormat="0" applyAlignment="0" applyProtection="0">
      <alignment vertical="center"/>
    </xf>
    <xf numFmtId="0" fontId="115" fillId="33" borderId="439" applyNumberFormat="0" applyAlignment="0" applyProtection="0">
      <alignment vertical="center"/>
    </xf>
    <xf numFmtId="0" fontId="50" fillId="0" borderId="936" applyNumberFormat="0" applyFill="0" applyAlignment="0" applyProtection="0">
      <alignment vertical="center"/>
    </xf>
    <xf numFmtId="0" fontId="118" fillId="31" borderId="1538" applyNumberFormat="0" applyAlignment="0" applyProtection="0">
      <alignment vertical="center"/>
    </xf>
    <xf numFmtId="0" fontId="86" fillId="8" borderId="1016" applyNumberFormat="0" applyAlignment="0" applyProtection="0"/>
    <xf numFmtId="0" fontId="118" fillId="31" borderId="1619" applyNumberFormat="0" applyAlignment="0" applyProtection="0">
      <alignment vertical="center"/>
    </xf>
    <xf numFmtId="0" fontId="86" fillId="8" borderId="1579" applyNumberFormat="0" applyAlignment="0" applyProtection="0"/>
    <xf numFmtId="0" fontId="50" fillId="0" borderId="628" applyNumberFormat="0" applyFill="0" applyAlignment="0" applyProtection="0">
      <alignment vertical="center"/>
    </xf>
    <xf numFmtId="0" fontId="138" fillId="8" borderId="1620" applyNumberFormat="0" applyAlignment="0" applyProtection="0">
      <alignment vertical="center"/>
    </xf>
    <xf numFmtId="0" fontId="138" fillId="8" borderId="941" applyNumberFormat="0" applyAlignment="0" applyProtection="0">
      <alignment vertical="center"/>
    </xf>
    <xf numFmtId="0" fontId="93" fillId="33" borderId="750" applyNumberFormat="0" applyAlignment="0" applyProtection="0"/>
    <xf numFmtId="0" fontId="115" fillId="33" borderId="1016" applyNumberFormat="0" applyAlignment="0" applyProtection="0">
      <alignment vertical="center"/>
    </xf>
    <xf numFmtId="0" fontId="115" fillId="33" borderId="1016" applyNumberFormat="0" applyAlignment="0" applyProtection="0">
      <alignment vertical="center"/>
    </xf>
    <xf numFmtId="0" fontId="54" fillId="0" borderId="907" applyNumberFormat="0" applyFill="0" applyAlignment="0" applyProtection="0"/>
    <xf numFmtId="0" fontId="47" fillId="21" borderId="507" applyNumberFormat="0" applyAlignment="0" applyProtection="0">
      <alignment vertical="center"/>
    </xf>
    <xf numFmtId="0" fontId="118" fillId="31" borderId="1579" applyNumberFormat="0" applyAlignment="0" applyProtection="0">
      <alignment vertical="center"/>
    </xf>
    <xf numFmtId="0" fontId="47" fillId="21" borderId="1580" applyNumberFormat="0" applyAlignment="0" applyProtection="0">
      <alignment vertical="center"/>
    </xf>
    <xf numFmtId="0" fontId="50" fillId="0" borderId="1051" applyNumberFormat="0" applyFill="0" applyAlignment="0" applyProtection="0">
      <alignment vertical="center"/>
    </xf>
    <xf numFmtId="0" fontId="118" fillId="31" borderId="1077" applyNumberFormat="0" applyAlignment="0" applyProtection="0">
      <alignment vertical="center"/>
    </xf>
    <xf numFmtId="0" fontId="50" fillId="0" borderId="644" applyNumberFormat="0" applyFill="0" applyAlignment="0" applyProtection="0">
      <alignment vertical="center"/>
    </xf>
    <xf numFmtId="0" fontId="115" fillId="33" borderId="1334" applyNumberFormat="0" applyAlignment="0" applyProtection="0">
      <alignment vertical="center"/>
    </xf>
    <xf numFmtId="0" fontId="138" fillId="8" borderId="884" applyNumberFormat="0" applyAlignment="0" applyProtection="0">
      <alignment vertical="center"/>
    </xf>
    <xf numFmtId="0" fontId="115" fillId="19" borderId="689" applyNumberFormat="0" applyAlignment="0" applyProtection="0">
      <alignment vertical="center"/>
    </xf>
    <xf numFmtId="0" fontId="50" fillId="0" borderId="1582" applyNumberFormat="0" applyFill="0" applyAlignment="0" applyProtection="0">
      <alignment vertical="center"/>
    </xf>
    <xf numFmtId="0" fontId="118" fillId="31" borderId="1083" applyNumberFormat="0" applyAlignment="0" applyProtection="0">
      <alignment vertical="center"/>
    </xf>
    <xf numFmtId="0" fontId="115" fillId="19" borderId="771" applyNumberFormat="0" applyAlignment="0" applyProtection="0">
      <alignment vertical="center"/>
    </xf>
    <xf numFmtId="0" fontId="132" fillId="13" borderId="1658" applyNumberFormat="0" applyBorder="0" applyAlignment="0" applyProtection="0">
      <alignment vertical="center"/>
    </xf>
    <xf numFmtId="0" fontId="118" fillId="13" borderId="981" applyNumberFormat="0" applyAlignment="0" applyProtection="0">
      <alignment vertical="center"/>
    </xf>
    <xf numFmtId="0" fontId="118" fillId="13" borderId="954" applyNumberFormat="0" applyAlignment="0" applyProtection="0">
      <alignment vertical="center"/>
    </xf>
    <xf numFmtId="0" fontId="115" fillId="33" borderId="1531" applyNumberFormat="0" applyAlignment="0" applyProtection="0">
      <alignment vertical="center"/>
    </xf>
    <xf numFmtId="0" fontId="115" fillId="19" borderId="947" applyNumberFormat="0" applyAlignment="0" applyProtection="0">
      <alignment vertical="center"/>
    </xf>
    <xf numFmtId="0" fontId="138" fillId="8" borderId="1641" applyNumberFormat="0" applyAlignment="0" applyProtection="0">
      <alignment vertical="center"/>
    </xf>
    <xf numFmtId="0" fontId="86" fillId="8" borderId="989" applyNumberFormat="0" applyAlignment="0" applyProtection="0"/>
    <xf numFmtId="0" fontId="118" fillId="31" borderId="1590" applyNumberFormat="0" applyAlignment="0" applyProtection="0">
      <alignment vertical="center"/>
    </xf>
    <xf numFmtId="0" fontId="47" fillId="21" borderId="1362" applyNumberFormat="0" applyAlignment="0" applyProtection="0">
      <alignment vertical="center"/>
    </xf>
    <xf numFmtId="10" fontId="72" fillId="13" borderId="1556" applyNumberFormat="0" applyBorder="0" applyAlignment="0" applyProtection="0"/>
    <xf numFmtId="0" fontId="118" fillId="8" borderId="506" applyNumberFormat="0" applyAlignment="0" applyProtection="0">
      <alignment vertical="center"/>
    </xf>
    <xf numFmtId="10" fontId="72" fillId="13" borderId="1394" applyNumberFormat="0" applyBorder="0" applyAlignment="0" applyProtection="0"/>
    <xf numFmtId="0" fontId="77" fillId="0" borderId="1501">
      <alignment horizontal="left" vertical="center"/>
    </xf>
    <xf numFmtId="0" fontId="138" fillId="8" borderId="726" applyNumberFormat="0" applyAlignment="0" applyProtection="0">
      <alignment vertical="center"/>
    </xf>
    <xf numFmtId="0" fontId="54" fillId="0" borderId="721" applyNumberFormat="0" applyFill="0" applyAlignment="0" applyProtection="0"/>
    <xf numFmtId="0" fontId="50" fillId="0" borderId="822" applyNumberFormat="0" applyFill="0" applyAlignment="0" applyProtection="0">
      <alignment vertical="center"/>
    </xf>
    <xf numFmtId="0" fontId="118" fillId="13" borderId="506" applyNumberFormat="0" applyAlignment="0" applyProtection="0">
      <alignment vertical="center"/>
    </xf>
    <xf numFmtId="0" fontId="118" fillId="8" borderId="506" applyNumberFormat="0" applyAlignment="0" applyProtection="0">
      <alignment vertical="center"/>
    </xf>
    <xf numFmtId="0" fontId="115" fillId="33" borderId="1605" applyNumberFormat="0" applyAlignment="0" applyProtection="0">
      <alignment vertical="center"/>
    </xf>
    <xf numFmtId="0" fontId="118" fillId="31" borderId="506" applyNumberFormat="0" applyAlignment="0" applyProtection="0">
      <alignment vertical="center"/>
    </xf>
    <xf numFmtId="0" fontId="50" fillId="0" borderId="443" applyNumberFormat="0" applyFill="0" applyAlignment="0" applyProtection="0">
      <alignment vertical="center"/>
    </xf>
    <xf numFmtId="0" fontId="50" fillId="0" borderId="700" applyNumberFormat="0" applyFill="0" applyAlignment="0" applyProtection="0">
      <alignment vertical="center"/>
    </xf>
    <xf numFmtId="0" fontId="118" fillId="8" borderId="1077" applyNumberFormat="0" applyAlignment="0" applyProtection="0">
      <alignment vertical="center"/>
    </xf>
    <xf numFmtId="0" fontId="138" fillId="31" borderId="441" applyNumberFormat="0" applyAlignment="0" applyProtection="0">
      <alignment vertical="center"/>
    </xf>
    <xf numFmtId="0" fontId="86" fillId="8" borderId="1579" applyNumberFormat="0" applyAlignment="0" applyProtection="0"/>
    <xf numFmtId="0" fontId="132" fillId="13" borderId="652" applyNumberFormat="0" applyBorder="0" applyAlignment="0" applyProtection="0">
      <alignment vertical="center"/>
    </xf>
    <xf numFmtId="0" fontId="118" fillId="31" borderId="506" applyNumberFormat="0" applyAlignment="0" applyProtection="0">
      <alignment vertical="center"/>
    </xf>
    <xf numFmtId="0" fontId="118" fillId="13" borderId="791" applyNumberFormat="0" applyAlignment="0" applyProtection="0">
      <alignment vertical="center"/>
    </xf>
    <xf numFmtId="0" fontId="138" fillId="8" borderId="441" applyNumberFormat="0" applyAlignment="0" applyProtection="0">
      <alignment vertical="center"/>
    </xf>
    <xf numFmtId="0" fontId="47" fillId="21" borderId="440" applyNumberFormat="0" applyAlignment="0" applyProtection="0">
      <alignment vertical="center"/>
    </xf>
    <xf numFmtId="0" fontId="47" fillId="21" borderId="440" applyNumberFormat="0" applyAlignment="0" applyProtection="0">
      <alignment vertical="center"/>
    </xf>
    <xf numFmtId="0" fontId="47" fillId="21" borderId="440" applyNumberFormat="0" applyAlignment="0" applyProtection="0">
      <alignment vertical="center"/>
    </xf>
    <xf numFmtId="0" fontId="47" fillId="21" borderId="440" applyNumberFormat="0" applyAlignment="0" applyProtection="0">
      <alignment vertical="center"/>
    </xf>
    <xf numFmtId="0" fontId="47" fillId="21" borderId="440" applyNumberFormat="0" applyAlignment="0" applyProtection="0">
      <alignment vertical="center"/>
    </xf>
    <xf numFmtId="0" fontId="138" fillId="31" borderId="441" applyNumberFormat="0" applyAlignment="0" applyProtection="0">
      <alignment vertical="center"/>
    </xf>
    <xf numFmtId="0" fontId="138" fillId="31" borderId="441" applyNumberFormat="0" applyAlignment="0" applyProtection="0">
      <alignment vertical="center"/>
    </xf>
    <xf numFmtId="0" fontId="138" fillId="31" borderId="441" applyNumberFormat="0" applyAlignment="0" applyProtection="0">
      <alignment vertical="center"/>
    </xf>
    <xf numFmtId="0" fontId="138" fillId="31" borderId="441" applyNumberFormat="0" applyAlignment="0" applyProtection="0">
      <alignment vertical="center"/>
    </xf>
    <xf numFmtId="0" fontId="138" fillId="31" borderId="441" applyNumberFormat="0" applyAlignment="0" applyProtection="0">
      <alignment vertical="center"/>
    </xf>
    <xf numFmtId="0" fontId="138" fillId="31" borderId="441" applyNumberFormat="0" applyAlignment="0" applyProtection="0">
      <alignment vertical="center"/>
    </xf>
    <xf numFmtId="0" fontId="138" fillId="8" borderId="441" applyNumberFormat="0" applyAlignment="0" applyProtection="0">
      <alignment vertical="center"/>
    </xf>
    <xf numFmtId="0" fontId="138" fillId="8" borderId="441" applyNumberFormat="0" applyAlignment="0" applyProtection="0">
      <alignment vertical="center"/>
    </xf>
    <xf numFmtId="0" fontId="138" fillId="8" borderId="441" applyNumberFormat="0" applyAlignment="0" applyProtection="0">
      <alignment vertical="center"/>
    </xf>
    <xf numFmtId="0" fontId="138" fillId="8" borderId="441" applyNumberFormat="0" applyAlignment="0" applyProtection="0">
      <alignment vertical="center"/>
    </xf>
    <xf numFmtId="0" fontId="138" fillId="8" borderId="441" applyNumberFormat="0" applyAlignment="0" applyProtection="0">
      <alignment vertical="center"/>
    </xf>
    <xf numFmtId="0" fontId="138" fillId="8" borderId="441" applyNumberFormat="0" applyAlignment="0" applyProtection="0">
      <alignment vertical="center"/>
    </xf>
    <xf numFmtId="0" fontId="86" fillId="8" borderId="1288" applyNumberFormat="0" applyAlignment="0" applyProtection="0"/>
    <xf numFmtId="0" fontId="115" fillId="33" borderId="1517" applyNumberFormat="0" applyAlignment="0" applyProtection="0">
      <alignment vertical="center"/>
    </xf>
    <xf numFmtId="0" fontId="138" fillId="31" borderId="1391" applyNumberFormat="0" applyAlignment="0" applyProtection="0">
      <alignment vertical="center"/>
    </xf>
    <xf numFmtId="0" fontId="50" fillId="0" borderId="442" applyNumberFormat="0" applyFill="0" applyAlignment="0" applyProtection="0">
      <alignment vertical="center"/>
    </xf>
    <xf numFmtId="0" fontId="50" fillId="0" borderId="442" applyNumberFormat="0" applyFill="0" applyAlignment="0" applyProtection="0">
      <alignment vertical="center"/>
    </xf>
    <xf numFmtId="0" fontId="50" fillId="0" borderId="442" applyNumberFormat="0" applyFill="0" applyAlignment="0" applyProtection="0">
      <alignment vertical="center"/>
    </xf>
    <xf numFmtId="0" fontId="50" fillId="0" borderId="442" applyNumberFormat="0" applyFill="0" applyAlignment="0" applyProtection="0">
      <alignment vertical="center"/>
    </xf>
    <xf numFmtId="0" fontId="50" fillId="0" borderId="442" applyNumberFormat="0" applyFill="0" applyAlignment="0" applyProtection="0">
      <alignment vertical="center"/>
    </xf>
    <xf numFmtId="0" fontId="50" fillId="0" borderId="442" applyNumberFormat="0" applyFill="0" applyAlignment="0" applyProtection="0">
      <alignment vertical="center"/>
    </xf>
    <xf numFmtId="0" fontId="50" fillId="0" borderId="442" applyNumberFormat="0" applyFill="0" applyAlignment="0" applyProtection="0">
      <alignment vertical="center"/>
    </xf>
    <xf numFmtId="0" fontId="50" fillId="0" borderId="443" applyNumberFormat="0" applyFill="0" applyAlignment="0" applyProtection="0">
      <alignment vertical="center"/>
    </xf>
    <xf numFmtId="0" fontId="50" fillId="0" borderId="443" applyNumberFormat="0" applyFill="0" applyAlignment="0" applyProtection="0">
      <alignment vertical="center"/>
    </xf>
    <xf numFmtId="0" fontId="50" fillId="0" borderId="443" applyNumberFormat="0" applyFill="0" applyAlignment="0" applyProtection="0">
      <alignment vertical="center"/>
    </xf>
    <xf numFmtId="0" fontId="50" fillId="0" borderId="443" applyNumberFormat="0" applyFill="0" applyAlignment="0" applyProtection="0">
      <alignment vertical="center"/>
    </xf>
    <xf numFmtId="0" fontId="50" fillId="0" borderId="443" applyNumberFormat="0" applyFill="0" applyAlignment="0" applyProtection="0">
      <alignment vertical="center"/>
    </xf>
    <xf numFmtId="0" fontId="50" fillId="0" borderId="443" applyNumberFormat="0" applyFill="0" applyAlignment="0" applyProtection="0">
      <alignment vertical="center"/>
    </xf>
    <xf numFmtId="0" fontId="115" fillId="19" borderId="1619" applyNumberFormat="0" applyAlignment="0" applyProtection="0">
      <alignment vertical="center"/>
    </xf>
    <xf numFmtId="0" fontId="95" fillId="31" borderId="1655" applyNumberFormat="0" applyAlignment="0" applyProtection="0"/>
    <xf numFmtId="0" fontId="138" fillId="8" borderId="1296" applyNumberFormat="0" applyAlignment="0" applyProtection="0">
      <alignment vertical="center"/>
    </xf>
    <xf numFmtId="0" fontId="116" fillId="0" borderId="1318">
      <alignment horizontal="left" vertical="center"/>
    </xf>
    <xf numFmtId="0" fontId="132" fillId="13" borderId="623" applyNumberFormat="0" applyBorder="0" applyAlignment="0" applyProtection="0">
      <alignment vertical="center"/>
    </xf>
    <xf numFmtId="0" fontId="118" fillId="8" borderId="1496" applyNumberFormat="0" applyAlignment="0" applyProtection="0">
      <alignment vertical="center"/>
    </xf>
    <xf numFmtId="0" fontId="47" fillId="21" borderId="1119" applyNumberFormat="0" applyAlignment="0" applyProtection="0">
      <alignment vertical="center"/>
    </xf>
    <xf numFmtId="0" fontId="93" fillId="33" borderId="1579" applyNumberFormat="0" applyAlignment="0" applyProtection="0"/>
    <xf numFmtId="0" fontId="54" fillId="0" borderId="739" applyNumberFormat="0" applyFill="0" applyAlignment="0" applyProtection="0"/>
    <xf numFmtId="0" fontId="50" fillId="0" borderId="1576" applyNumberFormat="0" applyFill="0" applyAlignment="0" applyProtection="0">
      <alignment vertical="center"/>
    </xf>
    <xf numFmtId="0" fontId="50" fillId="0" borderId="489" applyNumberFormat="0" applyFill="0" applyAlignment="0" applyProtection="0">
      <alignment vertical="center"/>
    </xf>
    <xf numFmtId="0" fontId="118" fillId="8" borderId="724" applyNumberFormat="0" applyAlignment="0" applyProtection="0">
      <alignment vertical="center"/>
    </xf>
    <xf numFmtId="0" fontId="138" fillId="8" borderId="452" applyNumberFormat="0" applyAlignment="0" applyProtection="0">
      <alignment vertical="center"/>
    </xf>
    <xf numFmtId="0" fontId="138" fillId="8" borderId="452" applyNumberFormat="0" applyAlignment="0" applyProtection="0">
      <alignment vertical="center"/>
    </xf>
    <xf numFmtId="0" fontId="118" fillId="8" borderId="676" applyNumberFormat="0" applyAlignment="0" applyProtection="0">
      <alignment vertical="center"/>
    </xf>
    <xf numFmtId="0" fontId="138" fillId="31" borderId="1240" applyNumberFormat="0" applyAlignment="0" applyProtection="0">
      <alignment vertical="center"/>
    </xf>
    <xf numFmtId="0" fontId="115" fillId="33" borderId="450" applyNumberFormat="0" applyAlignment="0" applyProtection="0">
      <alignment vertical="center"/>
    </xf>
    <xf numFmtId="0" fontId="115" fillId="19" borderId="450" applyNumberFormat="0" applyAlignment="0" applyProtection="0">
      <alignment vertical="center"/>
    </xf>
    <xf numFmtId="0" fontId="118" fillId="13" borderId="778" applyNumberFormat="0" applyAlignment="0" applyProtection="0">
      <alignment vertical="center"/>
    </xf>
    <xf numFmtId="0" fontId="95" fillId="8" borderId="786" applyNumberFormat="0" applyAlignment="0" applyProtection="0"/>
    <xf numFmtId="0" fontId="50" fillId="0" borderId="780" applyNumberFormat="0" applyFill="0" applyAlignment="0" applyProtection="0">
      <alignment vertical="center"/>
    </xf>
    <xf numFmtId="0" fontId="115" fillId="33" borderId="750" applyNumberFormat="0" applyAlignment="0" applyProtection="0">
      <alignment vertical="center"/>
    </xf>
    <xf numFmtId="0" fontId="118" fillId="13" borderId="479" applyNumberFormat="0" applyAlignment="0" applyProtection="0">
      <alignment vertical="center"/>
    </xf>
    <xf numFmtId="0" fontId="47" fillId="21" borderId="770" applyNumberFormat="0" applyAlignment="0" applyProtection="0">
      <alignment vertical="center"/>
    </xf>
    <xf numFmtId="0" fontId="54" fillId="0" borderId="1298" applyNumberFormat="0" applyFill="0" applyAlignment="0" applyProtection="0"/>
    <xf numFmtId="0" fontId="47" fillId="21" borderId="903" applyNumberFormat="0" applyAlignment="0" applyProtection="0">
      <alignment vertical="center"/>
    </xf>
    <xf numFmtId="0" fontId="54" fillId="0" borderId="1636" applyNumberFormat="0" applyFill="0" applyAlignment="0" applyProtection="0"/>
    <xf numFmtId="0" fontId="138" fillId="31" borderId="663" applyNumberFormat="0" applyAlignment="0" applyProtection="0">
      <alignment vertical="center"/>
    </xf>
    <xf numFmtId="0" fontId="118" fillId="8" borderId="450" applyNumberFormat="0" applyAlignment="0" applyProtection="0">
      <alignment vertical="center"/>
    </xf>
    <xf numFmtId="0" fontId="118" fillId="13" borderId="1633" applyNumberFormat="0" applyAlignment="0" applyProtection="0">
      <alignment vertical="center"/>
    </xf>
    <xf numFmtId="0" fontId="50" fillId="0" borderId="495" applyNumberFormat="0" applyFill="0" applyAlignment="0" applyProtection="0">
      <alignment vertical="center"/>
    </xf>
    <xf numFmtId="0" fontId="118" fillId="8" borderId="791" applyNumberFormat="0" applyAlignment="0" applyProtection="0">
      <alignment vertical="center"/>
    </xf>
    <xf numFmtId="0" fontId="138" fillId="8" borderId="726" applyNumberFormat="0" applyAlignment="0" applyProtection="0">
      <alignment vertical="center"/>
    </xf>
    <xf numFmtId="0" fontId="118" fillId="31" borderId="1056" applyNumberFormat="0" applyAlignment="0" applyProtection="0">
      <alignment vertical="center"/>
    </xf>
    <xf numFmtId="0" fontId="115" fillId="19" borderId="778" applyNumberFormat="0" applyAlignment="0" applyProtection="0">
      <alignment vertical="center"/>
    </xf>
    <xf numFmtId="0" fontId="118" fillId="13" borderId="472" applyNumberFormat="0" applyAlignment="0" applyProtection="0">
      <alignment vertical="center"/>
    </xf>
    <xf numFmtId="0" fontId="118" fillId="31" borderId="479" applyNumberFormat="0" applyAlignment="0" applyProtection="0">
      <alignment vertical="center"/>
    </xf>
    <xf numFmtId="0" fontId="118" fillId="8" borderId="697" applyNumberFormat="0" applyAlignment="0" applyProtection="0">
      <alignment vertical="center"/>
    </xf>
    <xf numFmtId="0" fontId="86" fillId="31" borderId="1294" applyNumberFormat="0" applyAlignment="0" applyProtection="0"/>
    <xf numFmtId="0" fontId="12" fillId="21" borderId="725" applyNumberFormat="0" applyAlignment="0" applyProtection="0"/>
    <xf numFmtId="0" fontId="93" fillId="33" borderId="724" applyNumberFormat="0" applyAlignment="0" applyProtection="0"/>
    <xf numFmtId="0" fontId="93" fillId="33" borderId="1077" applyNumberFormat="0" applyAlignment="0" applyProtection="0"/>
    <xf numFmtId="0" fontId="93" fillId="33" borderId="1654" applyNumberFormat="0" applyAlignment="0" applyProtection="0"/>
    <xf numFmtId="0" fontId="118" fillId="31" borderId="1098" applyNumberFormat="0" applyAlignment="0" applyProtection="0">
      <alignment vertical="center"/>
    </xf>
    <xf numFmtId="0" fontId="47" fillId="21" borderId="451" applyNumberFormat="0" applyAlignment="0" applyProtection="0">
      <alignment vertical="center"/>
    </xf>
    <xf numFmtId="0" fontId="93" fillId="19" borderId="1538" applyNumberFormat="0" applyAlignment="0" applyProtection="0"/>
    <xf numFmtId="0" fontId="54" fillId="0" borderId="1164" applyNumberFormat="0" applyFill="0" applyAlignment="0" applyProtection="0"/>
    <xf numFmtId="0" fontId="116" fillId="0" borderId="1659">
      <alignment horizontal="left" vertical="center"/>
    </xf>
    <xf numFmtId="0" fontId="116" fillId="0" borderId="702">
      <alignment horizontal="left" vertical="center"/>
    </xf>
    <xf numFmtId="0" fontId="47" fillId="21" borderId="451" applyNumberFormat="0" applyAlignment="0" applyProtection="0">
      <alignment vertical="center"/>
    </xf>
    <xf numFmtId="0" fontId="138" fillId="31" borderId="719" applyNumberFormat="0" applyAlignment="0" applyProtection="0">
      <alignment vertical="center"/>
    </xf>
    <xf numFmtId="0" fontId="50" fillId="0" borderId="913" applyNumberFormat="0" applyFill="0" applyAlignment="0" applyProtection="0">
      <alignment vertical="center"/>
    </xf>
    <xf numFmtId="0" fontId="50" fillId="0" borderId="753" applyNumberFormat="0" applyFill="0" applyAlignment="0" applyProtection="0">
      <alignment vertical="center"/>
    </xf>
    <xf numFmtId="0" fontId="50" fillId="0" borderId="678" applyNumberFormat="0" applyFill="0" applyAlignment="0" applyProtection="0">
      <alignment vertical="center"/>
    </xf>
    <xf numFmtId="0" fontId="115" fillId="19" borderId="1239" applyNumberFormat="0" applyAlignment="0" applyProtection="0">
      <alignment vertical="center"/>
    </xf>
    <xf numFmtId="0" fontId="138" fillId="31" borderId="1197" applyNumberFormat="0" applyAlignment="0" applyProtection="0">
      <alignment vertical="center"/>
    </xf>
    <xf numFmtId="0" fontId="118" fillId="8" borderId="648" applyNumberFormat="0" applyAlignment="0" applyProtection="0">
      <alignment vertical="center"/>
    </xf>
    <xf numFmtId="0" fontId="138" fillId="31" borderId="1029" applyNumberFormat="0" applyAlignment="0" applyProtection="0">
      <alignment vertical="center"/>
    </xf>
    <xf numFmtId="0" fontId="118" fillId="31" borderId="669" applyNumberFormat="0" applyAlignment="0" applyProtection="0">
      <alignment vertical="center"/>
    </xf>
    <xf numFmtId="0" fontId="50" fillId="0" borderId="643" applyNumberFormat="0" applyFill="0" applyAlignment="0" applyProtection="0">
      <alignment vertical="center"/>
    </xf>
    <xf numFmtId="0" fontId="118" fillId="13" borderId="1418" applyNumberFormat="0" applyAlignment="0" applyProtection="0">
      <alignment vertical="center"/>
    </xf>
    <xf numFmtId="0" fontId="118" fillId="8" borderId="1531" applyNumberFormat="0" applyAlignment="0" applyProtection="0">
      <alignment vertical="center"/>
    </xf>
    <xf numFmtId="0" fontId="47" fillId="21" borderId="1502" applyNumberFormat="0" applyAlignment="0" applyProtection="0">
      <alignment vertical="center"/>
    </xf>
    <xf numFmtId="0" fontId="118" fillId="8" borderId="450" applyNumberFormat="0" applyAlignment="0" applyProtection="0">
      <alignment vertical="center"/>
    </xf>
    <xf numFmtId="0" fontId="118" fillId="13" borderId="921" applyNumberFormat="0" applyAlignment="0" applyProtection="0">
      <alignment vertical="center"/>
    </xf>
    <xf numFmtId="10" fontId="72" fillId="13" borderId="462" applyNumberFormat="0" applyBorder="0" applyAlignment="0" applyProtection="0"/>
    <xf numFmtId="0" fontId="118" fillId="31" borderId="954" applyNumberFormat="0" applyAlignment="0" applyProtection="0">
      <alignment vertical="center"/>
    </xf>
    <xf numFmtId="0" fontId="118" fillId="8" borderId="1675" applyNumberFormat="0" applyAlignment="0" applyProtection="0">
      <alignment vertical="center"/>
    </xf>
    <xf numFmtId="0" fontId="138" fillId="8" borderId="1620" applyNumberFormat="0" applyAlignment="0" applyProtection="0">
      <alignment vertical="center"/>
    </xf>
    <xf numFmtId="0" fontId="118" fillId="31" borderId="1213" applyNumberFormat="0" applyAlignment="0" applyProtection="0">
      <alignment vertical="center"/>
    </xf>
    <xf numFmtId="0" fontId="12" fillId="21" borderId="1618" applyNumberFormat="0" applyAlignment="0" applyProtection="0"/>
    <xf numFmtId="0" fontId="50" fillId="0" borderId="1297" applyNumberFormat="0" applyFill="0" applyAlignment="0" applyProtection="0">
      <alignment vertical="center"/>
    </xf>
    <xf numFmtId="0" fontId="138" fillId="31" borderId="494" applyNumberFormat="0" applyAlignment="0" applyProtection="0">
      <alignment vertical="center"/>
    </xf>
    <xf numFmtId="0" fontId="132" fillId="13" borderId="338" applyNumberFormat="0" applyBorder="0" applyAlignment="0" applyProtection="0">
      <alignment vertical="center"/>
    </xf>
    <xf numFmtId="0" fontId="47" fillId="21" borderId="471" applyNumberFormat="0" applyAlignment="0" applyProtection="0">
      <alignment vertical="center"/>
    </xf>
    <xf numFmtId="10" fontId="72" fillId="13" borderId="1257" applyNumberFormat="0" applyBorder="0" applyAlignment="0" applyProtection="0"/>
    <xf numFmtId="0" fontId="115" fillId="19" borderId="493" applyNumberFormat="0" applyAlignment="0" applyProtection="0">
      <alignment vertical="center"/>
    </xf>
    <xf numFmtId="0" fontId="47" fillId="21" borderId="478" applyNumberFormat="0" applyAlignment="0" applyProtection="0">
      <alignment vertical="center"/>
    </xf>
    <xf numFmtId="0" fontId="50" fillId="0" borderId="474" applyNumberFormat="0" applyFill="0" applyAlignment="0" applyProtection="0">
      <alignment vertical="center"/>
    </xf>
    <xf numFmtId="0" fontId="138" fillId="31" borderId="473" applyNumberFormat="0" applyAlignment="0" applyProtection="0">
      <alignment vertical="center"/>
    </xf>
    <xf numFmtId="0" fontId="115" fillId="33" borderId="486" applyNumberFormat="0" applyAlignment="0" applyProtection="0">
      <alignment vertical="center"/>
    </xf>
    <xf numFmtId="0" fontId="118" fillId="8" borderId="486" applyNumberFormat="0" applyAlignment="0" applyProtection="0">
      <alignment vertical="center"/>
    </xf>
    <xf numFmtId="0" fontId="138" fillId="31" borderId="466" applyNumberFormat="0" applyAlignment="0" applyProtection="0">
      <alignment vertical="center"/>
    </xf>
    <xf numFmtId="0" fontId="118" fillId="31" borderId="981" applyNumberFormat="0" applyAlignment="0" applyProtection="0">
      <alignment vertical="center"/>
    </xf>
    <xf numFmtId="0" fontId="118" fillId="31" borderId="450" applyNumberFormat="0" applyAlignment="0" applyProtection="0">
      <alignment vertical="center"/>
    </xf>
    <xf numFmtId="0" fontId="118" fillId="31" borderId="450" applyNumberFormat="0" applyAlignment="0" applyProtection="0">
      <alignment vertical="center"/>
    </xf>
    <xf numFmtId="0" fontId="118" fillId="13" borderId="450" applyNumberFormat="0" applyAlignment="0" applyProtection="0">
      <alignment vertical="center"/>
    </xf>
    <xf numFmtId="0" fontId="115" fillId="19" borderId="450" applyNumberFormat="0" applyAlignment="0" applyProtection="0">
      <alignment vertical="center"/>
    </xf>
    <xf numFmtId="0" fontId="118" fillId="8" borderId="479" applyNumberFormat="0" applyAlignment="0" applyProtection="0">
      <alignment vertical="center"/>
    </xf>
    <xf numFmtId="0" fontId="47" fillId="21" borderId="464" applyNumberFormat="0" applyAlignment="0" applyProtection="0">
      <alignment vertical="center"/>
    </xf>
    <xf numFmtId="0" fontId="54" fillId="0" borderId="496" applyNumberFormat="0" applyFill="0" applyAlignment="0" applyProtection="0"/>
    <xf numFmtId="0" fontId="138" fillId="31" borderId="1356" applyNumberFormat="0" applyAlignment="0" applyProtection="0">
      <alignment vertical="center"/>
    </xf>
    <xf numFmtId="0" fontId="138" fillId="8" borderId="1321" applyNumberFormat="0" applyAlignment="0" applyProtection="0">
      <alignment vertical="center"/>
    </xf>
    <xf numFmtId="0" fontId="86" fillId="31" borderId="1083" applyNumberFormat="0" applyAlignment="0" applyProtection="0"/>
    <xf numFmtId="0" fontId="132" fillId="13" borderId="338" applyNumberFormat="0" applyBorder="0" applyAlignment="0" applyProtection="0">
      <alignment vertical="center"/>
    </xf>
    <xf numFmtId="0" fontId="138" fillId="31" borderId="1004" applyNumberFormat="0" applyAlignment="0" applyProtection="0">
      <alignment vertical="center"/>
    </xf>
    <xf numFmtId="0" fontId="93" fillId="33" borderId="1027" applyNumberFormat="0" applyAlignment="0" applyProtection="0"/>
    <xf numFmtId="0" fontId="86" fillId="8" borderId="1531" applyNumberFormat="0" applyAlignment="0" applyProtection="0"/>
    <xf numFmtId="0" fontId="50" fillId="0" borderId="767" applyNumberFormat="0" applyFill="0" applyAlignment="0" applyProtection="0">
      <alignment vertical="center"/>
    </xf>
    <xf numFmtId="0" fontId="138" fillId="31" borderId="765" applyNumberFormat="0" applyAlignment="0" applyProtection="0">
      <alignment vertical="center"/>
    </xf>
    <xf numFmtId="0" fontId="138" fillId="8" borderId="1356" applyNumberFormat="0" applyAlignment="0" applyProtection="0">
      <alignment vertical="center"/>
    </xf>
    <xf numFmtId="0" fontId="115" fillId="19" borderId="735" applyNumberFormat="0" applyAlignment="0" applyProtection="0">
      <alignment vertical="center"/>
    </xf>
    <xf numFmtId="0" fontId="115" fillId="19" borderId="940" applyNumberFormat="0" applyAlignment="0" applyProtection="0">
      <alignment vertical="center"/>
    </xf>
    <xf numFmtId="0" fontId="138" fillId="8" borderId="441" applyNumberFormat="0" applyAlignment="0" applyProtection="0">
      <alignment vertical="center"/>
    </xf>
    <xf numFmtId="0" fontId="138" fillId="8" borderId="441" applyNumberFormat="0" applyAlignment="0" applyProtection="0">
      <alignment vertical="center"/>
    </xf>
    <xf numFmtId="0" fontId="50" fillId="0" borderId="1386" applyNumberFormat="0" applyFill="0" applyAlignment="0" applyProtection="0">
      <alignment vertical="center"/>
    </xf>
    <xf numFmtId="0" fontId="47" fillId="21" borderId="440" applyNumberFormat="0" applyAlignment="0" applyProtection="0">
      <alignment vertical="center"/>
    </xf>
    <xf numFmtId="0" fontId="54" fillId="0" borderId="700" applyNumberFormat="0" applyFill="0" applyAlignment="0" applyProtection="0"/>
    <xf numFmtId="0" fontId="163" fillId="8" borderId="724" applyNumberFormat="0" applyAlignment="0" applyProtection="0"/>
    <xf numFmtId="0" fontId="118" fillId="8" borderId="1070" applyNumberFormat="0" applyAlignment="0" applyProtection="0">
      <alignment vertical="center"/>
    </xf>
    <xf numFmtId="0" fontId="115" fillId="33" borderId="439" applyNumberFormat="0" applyAlignment="0" applyProtection="0">
      <alignment vertical="center"/>
    </xf>
    <xf numFmtId="0" fontId="115" fillId="19" borderId="1091" applyNumberFormat="0" applyAlignment="0" applyProtection="0">
      <alignment vertical="center"/>
    </xf>
    <xf numFmtId="0" fontId="118" fillId="31" borderId="439" applyNumberFormat="0" applyAlignment="0" applyProtection="0">
      <alignment vertical="center"/>
    </xf>
    <xf numFmtId="0" fontId="115" fillId="19" borderId="439" applyNumberFormat="0" applyAlignment="0" applyProtection="0">
      <alignment vertical="center"/>
    </xf>
    <xf numFmtId="0" fontId="132" fillId="13" borderId="701" applyNumberFormat="0" applyBorder="0" applyAlignment="0" applyProtection="0">
      <alignment vertical="center"/>
    </xf>
    <xf numFmtId="0" fontId="47" fillId="21" borderId="440" applyNumberFormat="0" applyAlignment="0" applyProtection="0">
      <alignment vertical="center"/>
    </xf>
    <xf numFmtId="0" fontId="138" fillId="31" borderId="1057" applyNumberFormat="0" applyAlignment="0" applyProtection="0">
      <alignment vertical="center"/>
    </xf>
    <xf numFmtId="0" fontId="115" fillId="19" borderId="676" applyNumberFormat="0" applyAlignment="0" applyProtection="0">
      <alignment vertical="center"/>
    </xf>
    <xf numFmtId="10" fontId="72" fillId="13" borderId="659" applyNumberFormat="0" applyBorder="0" applyAlignment="0" applyProtection="0"/>
    <xf numFmtId="0" fontId="95" fillId="31" borderId="1018" applyNumberFormat="0" applyAlignment="0" applyProtection="0"/>
    <xf numFmtId="0" fontId="12" fillId="21" borderId="1551" applyNumberFormat="0" applyAlignment="0" applyProtection="0"/>
    <xf numFmtId="0" fontId="132" fillId="13" borderId="623" applyNumberFormat="0" applyBorder="0" applyAlignment="0" applyProtection="0">
      <alignment vertical="center"/>
    </xf>
    <xf numFmtId="0" fontId="118" fillId="8" borderId="1225" applyNumberFormat="0" applyAlignment="0" applyProtection="0">
      <alignment vertical="center"/>
    </xf>
    <xf numFmtId="0" fontId="118" fillId="13" borderId="1491" applyNumberFormat="0" applyAlignment="0" applyProtection="0">
      <alignment vertical="center"/>
    </xf>
    <xf numFmtId="0" fontId="115" fillId="19" borderId="1070" applyNumberFormat="0" applyAlignment="0" applyProtection="0">
      <alignment vertical="center"/>
    </xf>
    <xf numFmtId="0" fontId="138" fillId="31" borderId="1655" applyNumberFormat="0" applyAlignment="0" applyProtection="0">
      <alignment vertical="center"/>
    </xf>
    <xf numFmtId="0" fontId="132" fillId="13" borderId="338" applyNumberFormat="0" applyBorder="0" applyAlignment="0" applyProtection="0">
      <alignment vertical="center"/>
    </xf>
    <xf numFmtId="0" fontId="118" fillId="8" borderId="439" applyNumberFormat="0" applyAlignment="0" applyProtection="0">
      <alignment vertical="center"/>
    </xf>
    <xf numFmtId="0" fontId="118" fillId="8" borderId="439" applyNumberFormat="0" applyAlignment="0" applyProtection="0">
      <alignment vertical="center"/>
    </xf>
    <xf numFmtId="0" fontId="118" fillId="31" borderId="439" applyNumberFormat="0" applyAlignment="0" applyProtection="0">
      <alignment vertical="center"/>
    </xf>
    <xf numFmtId="0" fontId="118" fillId="13" borderId="439" applyNumberFormat="0" applyAlignment="0" applyProtection="0">
      <alignment vertical="center"/>
    </xf>
    <xf numFmtId="0" fontId="115" fillId="19" borderId="439" applyNumberFormat="0" applyAlignment="0" applyProtection="0">
      <alignment vertical="center"/>
    </xf>
    <xf numFmtId="0" fontId="116" fillId="0" borderId="438">
      <alignment horizontal="left" vertical="center"/>
    </xf>
    <xf numFmtId="0" fontId="115" fillId="33" borderId="439" applyNumberFormat="0" applyAlignment="0" applyProtection="0">
      <alignment vertical="center"/>
    </xf>
    <xf numFmtId="0" fontId="138" fillId="31" borderId="441" applyNumberFormat="0" applyAlignment="0" applyProtection="0">
      <alignment vertical="center"/>
    </xf>
    <xf numFmtId="0" fontId="138" fillId="31" borderId="441" applyNumberFormat="0" applyAlignment="0" applyProtection="0">
      <alignment vertical="center"/>
    </xf>
    <xf numFmtId="0" fontId="50" fillId="0" borderId="442" applyNumberFormat="0" applyFill="0" applyAlignment="0" applyProtection="0">
      <alignment vertical="center"/>
    </xf>
    <xf numFmtId="0" fontId="50" fillId="0" borderId="442" applyNumberFormat="0" applyFill="0" applyAlignment="0" applyProtection="0">
      <alignment vertical="center"/>
    </xf>
    <xf numFmtId="0" fontId="50" fillId="0" borderId="443" applyNumberFormat="0" applyFill="0" applyAlignment="0" applyProtection="0">
      <alignment vertical="center"/>
    </xf>
    <xf numFmtId="0" fontId="50" fillId="0" borderId="443" applyNumberFormat="0" applyFill="0" applyAlignment="0" applyProtection="0">
      <alignment vertical="center"/>
    </xf>
    <xf numFmtId="0" fontId="54" fillId="0" borderId="1555" applyNumberFormat="0" applyFill="0" applyAlignment="0" applyProtection="0"/>
    <xf numFmtId="0" fontId="118" fillId="31" borderId="724" applyNumberFormat="0" applyAlignment="0" applyProtection="0">
      <alignment vertical="center"/>
    </xf>
    <xf numFmtId="0" fontId="115" fillId="33" borderId="961" applyNumberFormat="0" applyAlignment="0" applyProtection="0">
      <alignment vertical="center"/>
    </xf>
    <xf numFmtId="0" fontId="118" fillId="31" borderId="704" applyNumberFormat="0" applyAlignment="0" applyProtection="0">
      <alignment vertical="center"/>
    </xf>
    <xf numFmtId="10" fontId="72" fillId="13" borderId="908" applyNumberFormat="0" applyBorder="0" applyAlignment="0" applyProtection="0"/>
    <xf numFmtId="0" fontId="115" fillId="33" borderId="683" applyNumberFormat="0" applyAlignment="0" applyProtection="0">
      <alignment vertical="center"/>
    </xf>
    <xf numFmtId="0" fontId="115" fillId="33" borderId="636" applyNumberFormat="0" applyAlignment="0" applyProtection="0">
      <alignment vertical="center"/>
    </xf>
    <xf numFmtId="0" fontId="116" fillId="0" borderId="1578">
      <alignment horizontal="left" vertical="center"/>
    </xf>
    <xf numFmtId="0" fontId="118" fillId="31" borderId="954" applyNumberFormat="0" applyAlignment="0" applyProtection="0">
      <alignment vertical="center"/>
    </xf>
    <xf numFmtId="0" fontId="138" fillId="31" borderId="1233" applyNumberFormat="0" applyAlignment="0" applyProtection="0">
      <alignment vertical="center"/>
    </xf>
    <xf numFmtId="0" fontId="77" fillId="0" borderId="449">
      <alignment horizontal="left" vertical="center"/>
    </xf>
    <xf numFmtId="10" fontId="72" fillId="13" borderId="338" applyNumberFormat="0" applyBorder="0" applyAlignment="0" applyProtection="0"/>
    <xf numFmtId="0" fontId="93" fillId="19" borderId="1305" applyNumberFormat="0" applyAlignment="0" applyProtection="0"/>
    <xf numFmtId="0" fontId="116" fillId="0" borderId="1374">
      <alignment horizontal="left" vertical="center"/>
    </xf>
    <xf numFmtId="0" fontId="115" fillId="19" borderId="1491" applyNumberFormat="0" applyAlignment="0" applyProtection="0">
      <alignment vertical="center"/>
    </xf>
    <xf numFmtId="0" fontId="115" fillId="33" borderId="1355" applyNumberFormat="0" applyAlignment="0" applyProtection="0">
      <alignment vertical="center"/>
    </xf>
    <xf numFmtId="0" fontId="93" fillId="33" borderId="1016" applyNumberFormat="0" applyAlignment="0" applyProtection="0"/>
    <xf numFmtId="0" fontId="50" fillId="0" borderId="1291" applyNumberFormat="0" applyFill="0" applyAlignment="0" applyProtection="0">
      <alignment vertical="center"/>
    </xf>
    <xf numFmtId="0" fontId="54" fillId="0" borderId="728" applyNumberFormat="0" applyFill="0" applyAlignment="0" applyProtection="0"/>
    <xf numFmtId="0" fontId="118" fillId="8" borderId="904" applyNumberFormat="0" applyAlignment="0" applyProtection="0">
      <alignment vertical="center"/>
    </xf>
    <xf numFmtId="0" fontId="115" fillId="33" borderId="1070" applyNumberFormat="0" applyAlignment="0" applyProtection="0">
      <alignment vertical="center"/>
    </xf>
    <xf numFmtId="0" fontId="50" fillId="0" borderId="1351" applyNumberFormat="0" applyFill="0" applyAlignment="0" applyProtection="0">
      <alignment vertical="center"/>
    </xf>
    <xf numFmtId="0" fontId="138" fillId="8" borderId="1482" applyNumberFormat="0" applyAlignment="0" applyProtection="0">
      <alignment vertical="center"/>
    </xf>
    <xf numFmtId="0" fontId="95" fillId="31" borderId="1307" applyNumberFormat="0" applyAlignment="0" applyProtection="0"/>
    <xf numFmtId="0" fontId="50" fillId="0" borderId="971" applyNumberFormat="0" applyFill="0" applyAlignment="0" applyProtection="0">
      <alignment vertical="center"/>
    </xf>
    <xf numFmtId="0" fontId="118" fillId="31" borderId="506" applyNumberFormat="0" applyAlignment="0" applyProtection="0">
      <alignment vertical="center"/>
    </xf>
    <xf numFmtId="0" fontId="93" fillId="19" borderId="764" applyNumberFormat="0" applyAlignment="0" applyProtection="0"/>
    <xf numFmtId="0" fontId="115" fillId="33" borderId="1717" applyNumberFormat="0" applyAlignment="0" applyProtection="0">
      <alignment vertical="center"/>
    </xf>
    <xf numFmtId="0" fontId="86" fillId="31" borderId="1253" applyNumberFormat="0" applyAlignment="0" applyProtection="0"/>
    <xf numFmtId="0" fontId="115" fillId="19" borderId="1590" applyNumberFormat="0" applyAlignment="0" applyProtection="0">
      <alignment vertical="center"/>
    </xf>
    <xf numFmtId="0" fontId="54" fillId="0" borderId="971" applyNumberFormat="0" applyFill="0" applyAlignment="0" applyProtection="0"/>
    <xf numFmtId="0" fontId="115" fillId="33" borderId="1675" applyNumberFormat="0" applyAlignment="0" applyProtection="0">
      <alignment vertical="center"/>
    </xf>
    <xf numFmtId="0" fontId="86" fillId="31" borderId="450" applyNumberFormat="0" applyAlignment="0" applyProtection="0"/>
    <xf numFmtId="0" fontId="93" fillId="19" borderId="450" applyNumberFormat="0" applyAlignment="0" applyProtection="0"/>
    <xf numFmtId="0" fontId="12" fillId="21" borderId="451" applyNumberFormat="0" applyAlignment="0" applyProtection="0"/>
    <xf numFmtId="0" fontId="95" fillId="31" borderId="452" applyNumberFormat="0" applyAlignment="0" applyProtection="0"/>
    <xf numFmtId="0" fontId="54" fillId="0" borderId="453" applyNumberFormat="0" applyFill="0" applyAlignment="0" applyProtection="0"/>
    <xf numFmtId="0" fontId="86" fillId="8" borderId="450" applyNumberFormat="0" applyAlignment="0" applyProtection="0"/>
    <xf numFmtId="0" fontId="54" fillId="0" borderId="991" applyNumberFormat="0" applyFill="0" applyAlignment="0" applyProtection="0"/>
    <xf numFmtId="0" fontId="50" fillId="0" borderId="1020" applyNumberFormat="0" applyFill="0" applyAlignment="0" applyProtection="0">
      <alignment vertical="center"/>
    </xf>
    <xf numFmtId="0" fontId="118" fillId="31" borderId="989" applyNumberFormat="0" applyAlignment="0" applyProtection="0">
      <alignment vertical="center"/>
    </xf>
    <xf numFmtId="0" fontId="93" fillId="33" borderId="450" applyNumberFormat="0" applyAlignment="0" applyProtection="0"/>
    <xf numFmtId="0" fontId="95" fillId="8" borderId="1078" applyNumberFormat="0" applyAlignment="0" applyProtection="0"/>
    <xf numFmtId="0" fontId="54" fillId="0" borderId="956" applyNumberFormat="0" applyFill="0" applyAlignment="0" applyProtection="0"/>
    <xf numFmtId="0" fontId="95" fillId="8" borderId="452" applyNumberFormat="0" applyAlignment="0" applyProtection="0"/>
    <xf numFmtId="0" fontId="54" fillId="0" borderId="454" applyNumberFormat="0" applyFill="0" applyAlignment="0" applyProtection="0"/>
    <xf numFmtId="0" fontId="50" fillId="0" borderId="906" applyNumberFormat="0" applyFill="0" applyAlignment="0" applyProtection="0">
      <alignment vertical="center"/>
    </xf>
    <xf numFmtId="0" fontId="118" fillId="13" borderId="933" applyNumberFormat="0" applyAlignment="0" applyProtection="0">
      <alignment vertical="center"/>
    </xf>
    <xf numFmtId="0" fontId="50" fillId="0" borderId="1013" applyNumberFormat="0" applyFill="0" applyAlignment="0" applyProtection="0">
      <alignment vertical="center"/>
    </xf>
    <xf numFmtId="0" fontId="138" fillId="31" borderId="1106" applyNumberFormat="0" applyAlignment="0" applyProtection="0">
      <alignment vertical="center"/>
    </xf>
    <xf numFmtId="0" fontId="115" fillId="33" borderId="1083" applyNumberFormat="0" applyAlignment="0" applyProtection="0">
      <alignment vertical="center"/>
    </xf>
    <xf numFmtId="10" fontId="72" fillId="13" borderId="1214" applyNumberFormat="0" applyBorder="0" applyAlignment="0" applyProtection="0"/>
    <xf numFmtId="0" fontId="115" fillId="33" borderId="954" applyNumberFormat="0" applyAlignment="0" applyProtection="0">
      <alignment vertical="center"/>
    </xf>
    <xf numFmtId="0" fontId="115" fillId="19" borderId="1383" applyNumberFormat="0" applyAlignment="0" applyProtection="0">
      <alignment vertical="center"/>
    </xf>
    <xf numFmtId="0" fontId="115" fillId="33" borderId="1531" applyNumberFormat="0" applyAlignment="0" applyProtection="0">
      <alignment vertical="center"/>
    </xf>
    <xf numFmtId="0" fontId="116" fillId="0" borderId="624">
      <alignment horizontal="left" vertical="center"/>
    </xf>
    <xf numFmtId="0" fontId="77" fillId="0" borderId="1026">
      <alignment horizontal="left" vertical="center"/>
    </xf>
    <xf numFmtId="0" fontId="93" fillId="33" borderId="724" applyNumberFormat="0" applyAlignment="0" applyProtection="0"/>
    <xf numFmtId="0" fontId="93" fillId="19" borderId="1070" applyNumberFormat="0" applyAlignment="0" applyProtection="0"/>
    <xf numFmtId="0" fontId="118" fillId="31" borderId="724" applyNumberFormat="0" applyAlignment="0" applyProtection="0">
      <alignment vertical="center"/>
    </xf>
    <xf numFmtId="0" fontId="138" fillId="8" borderId="934" applyNumberFormat="0" applyAlignment="0" applyProtection="0">
      <alignment vertical="center"/>
    </xf>
    <xf numFmtId="0" fontId="54" fillId="0" borderId="978" applyNumberFormat="0" applyFill="0" applyAlignment="0" applyProtection="0"/>
    <xf numFmtId="0" fontId="50" fillId="0" borderId="1079" applyNumberFormat="0" applyFill="0" applyAlignment="0" applyProtection="0">
      <alignment vertical="center"/>
    </xf>
    <xf numFmtId="0" fontId="118" fillId="8" borderId="1070" applyNumberFormat="0" applyAlignment="0" applyProtection="0">
      <alignment vertical="center"/>
    </xf>
    <xf numFmtId="0" fontId="118" fillId="31" borderId="757" applyNumberFormat="0" applyAlignment="0" applyProtection="0">
      <alignment vertical="center"/>
    </xf>
    <xf numFmtId="0" fontId="118" fillId="8" borderId="1538" applyNumberFormat="0" applyAlignment="0" applyProtection="0">
      <alignment vertical="center"/>
    </xf>
    <xf numFmtId="0" fontId="47" fillId="21" borderId="1382" applyNumberFormat="0" applyAlignment="0" applyProtection="0">
      <alignment vertical="center"/>
    </xf>
    <xf numFmtId="0" fontId="115" fillId="19" borderId="1246" applyNumberFormat="0" applyAlignment="0" applyProtection="0">
      <alignment vertical="center"/>
    </xf>
    <xf numFmtId="0" fontId="83" fillId="48" borderId="923">
      <alignment horizontal="left"/>
    </xf>
    <xf numFmtId="0" fontId="118" fillId="8" borderId="1027" applyNumberFormat="0" applyAlignment="0" applyProtection="0">
      <alignment vertical="center"/>
    </xf>
    <xf numFmtId="0" fontId="12" fillId="21" borderId="1653" applyNumberFormat="0" applyAlignment="0" applyProtection="0"/>
    <xf numFmtId="0" fontId="116" fillId="0" borderId="1103">
      <alignment horizontal="left" vertical="center"/>
    </xf>
    <xf numFmtId="0" fontId="118" fillId="8" borderId="1118" applyNumberFormat="0" applyAlignment="0" applyProtection="0">
      <alignment vertical="center"/>
    </xf>
    <xf numFmtId="0" fontId="118" fillId="8" borderId="996" applyNumberFormat="0" applyAlignment="0" applyProtection="0">
      <alignment vertical="center"/>
    </xf>
    <xf numFmtId="0" fontId="118" fillId="31" borderId="641" applyNumberFormat="0" applyAlignment="0" applyProtection="0">
      <alignment vertical="center"/>
    </xf>
    <xf numFmtId="0" fontId="47" fillId="21" borderId="632" applyNumberFormat="0" applyAlignment="0" applyProtection="0">
      <alignment vertical="center"/>
    </xf>
    <xf numFmtId="0" fontId="50" fillId="0" borderId="1269" applyNumberFormat="0" applyFill="0" applyAlignment="0" applyProtection="0">
      <alignment vertical="center"/>
    </xf>
    <xf numFmtId="0" fontId="50" fillId="0" borderId="1576" applyNumberFormat="0" applyFill="0" applyAlignment="0" applyProtection="0">
      <alignment vertical="center"/>
    </xf>
    <xf numFmtId="0" fontId="118" fillId="8" borderId="1633" applyNumberFormat="0" applyAlignment="0" applyProtection="0">
      <alignment vertical="center"/>
    </xf>
    <xf numFmtId="0" fontId="138" fillId="8" borderId="1363" applyNumberFormat="0" applyAlignment="0" applyProtection="0">
      <alignment vertical="center"/>
    </xf>
    <xf numFmtId="0" fontId="118" fillId="8" borderId="1559" applyNumberFormat="0" applyAlignment="0" applyProtection="0">
      <alignment vertical="center"/>
    </xf>
    <xf numFmtId="0" fontId="138" fillId="31" borderId="1725" applyNumberFormat="0" applyAlignment="0" applyProtection="0">
      <alignment vertical="center"/>
    </xf>
    <xf numFmtId="0" fontId="47" fillId="21" borderId="903" applyNumberFormat="0" applyAlignment="0" applyProtection="0">
      <alignment vertical="center"/>
    </xf>
    <xf numFmtId="0" fontId="116" fillId="0" borderId="1353">
      <alignment horizontal="left" vertical="center"/>
    </xf>
    <xf numFmtId="0" fontId="138" fillId="31" borderId="955" applyNumberFormat="0" applyAlignment="0" applyProtection="0">
      <alignment vertical="center"/>
    </xf>
    <xf numFmtId="0" fontId="115" fillId="19" borderId="1579" applyNumberFormat="0" applyAlignment="0" applyProtection="0">
      <alignment vertical="center"/>
    </xf>
    <xf numFmtId="0" fontId="47" fillId="21" borderId="1580" applyNumberFormat="0" applyAlignment="0" applyProtection="0">
      <alignment vertical="center"/>
    </xf>
    <xf numFmtId="0" fontId="50" fillId="0" borderId="1677" applyNumberFormat="0" applyFill="0" applyAlignment="0" applyProtection="0">
      <alignment vertical="center"/>
    </xf>
    <xf numFmtId="0" fontId="95" fillId="31" borderId="677" applyNumberFormat="0" applyAlignment="0" applyProtection="0"/>
    <xf numFmtId="0" fontId="115" fillId="19" borderId="711" applyNumberFormat="0" applyAlignment="0" applyProtection="0">
      <alignment vertical="center"/>
    </xf>
    <xf numFmtId="0" fontId="116" fillId="0" borderId="695">
      <alignment horizontal="left" vertical="center"/>
    </xf>
    <xf numFmtId="0" fontId="50" fillId="0" borderId="727" applyNumberFormat="0" applyFill="0" applyAlignment="0" applyProtection="0">
      <alignment vertical="center"/>
    </xf>
    <xf numFmtId="0" fontId="115" fillId="33" borderId="1010" applyNumberFormat="0" applyAlignment="0" applyProtection="0">
      <alignment vertical="center"/>
    </xf>
    <xf numFmtId="0" fontId="118" fillId="31" borderId="1559" applyNumberFormat="0" applyAlignment="0" applyProtection="0">
      <alignment vertical="center"/>
    </xf>
    <xf numFmtId="0" fontId="138" fillId="31" borderId="1092" applyNumberFormat="0" applyAlignment="0" applyProtection="0">
      <alignment vertical="center"/>
    </xf>
    <xf numFmtId="0" fontId="50" fillId="0" borderId="1087" applyNumberFormat="0" applyFill="0" applyAlignment="0" applyProtection="0">
      <alignment vertical="center"/>
    </xf>
    <xf numFmtId="0" fontId="118" fillId="31" borderId="1320" applyNumberFormat="0" applyAlignment="0" applyProtection="0">
      <alignment vertical="center"/>
    </xf>
    <xf numFmtId="0" fontId="93" fillId="19" borderId="981" applyNumberFormat="0" applyAlignment="0" applyProtection="0"/>
    <xf numFmtId="0" fontId="132" fillId="13" borderId="623" applyNumberFormat="0" applyBorder="0" applyAlignment="0" applyProtection="0">
      <alignment vertical="center"/>
    </xf>
    <xf numFmtId="0" fontId="118" fillId="8" borderId="1361" applyNumberFormat="0" applyAlignment="0" applyProtection="0">
      <alignment vertical="center"/>
    </xf>
    <xf numFmtId="0" fontId="132" fillId="13" borderId="1000" applyNumberFormat="0" applyBorder="0" applyAlignment="0" applyProtection="0">
      <alignment vertical="center"/>
    </xf>
    <xf numFmtId="0" fontId="47" fillId="21" borderId="1055" applyNumberFormat="0" applyAlignment="0" applyProtection="0">
      <alignment vertical="center"/>
    </xf>
    <xf numFmtId="0" fontId="93" fillId="33" borderId="1016" applyNumberFormat="0" applyAlignment="0" applyProtection="0"/>
    <xf numFmtId="0" fontId="138" fillId="31" borderId="1261" applyNumberFormat="0" applyAlignment="0" applyProtection="0">
      <alignment vertical="center"/>
    </xf>
    <xf numFmtId="10" fontId="72" fillId="13" borderId="623" applyNumberFormat="0" applyBorder="0" applyAlignment="0" applyProtection="0"/>
    <xf numFmtId="0" fontId="12" fillId="21" borderId="1530" applyNumberFormat="0" applyAlignment="0" applyProtection="0"/>
    <xf numFmtId="0" fontId="118" fillId="31" borderId="1232" applyNumberFormat="0" applyAlignment="0" applyProtection="0">
      <alignment vertical="center"/>
    </xf>
    <xf numFmtId="0" fontId="86" fillId="8" borderId="1579" applyNumberFormat="0" applyAlignment="0" applyProtection="0"/>
    <xf numFmtId="0" fontId="138" fillId="31" borderId="751" applyNumberFormat="0" applyAlignment="0" applyProtection="0">
      <alignment vertical="center"/>
    </xf>
    <xf numFmtId="0" fontId="116" fillId="0" borderId="1381">
      <alignment horizontal="left" vertical="center"/>
    </xf>
    <xf numFmtId="0" fontId="54" fillId="0" borderId="1541" applyNumberFormat="0" applyFill="0" applyAlignment="0" applyProtection="0"/>
    <xf numFmtId="0" fontId="50" fillId="0" borderId="1298" applyNumberFormat="0" applyFill="0" applyAlignment="0" applyProtection="0">
      <alignment vertical="center"/>
    </xf>
    <xf numFmtId="0" fontId="138" fillId="31" borderId="884" applyNumberFormat="0" applyAlignment="0" applyProtection="0">
      <alignment vertical="center"/>
    </xf>
    <xf numFmtId="0" fontId="118" fillId="31" borderId="1016" applyNumberFormat="0" applyAlignment="0" applyProtection="0">
      <alignment vertical="center"/>
    </xf>
    <xf numFmtId="0" fontId="118" fillId="31" borderId="1361" applyNumberFormat="0" applyAlignment="0" applyProtection="0">
      <alignment vertical="center"/>
    </xf>
    <xf numFmtId="0" fontId="115" fillId="19" borderId="676" applyNumberFormat="0" applyAlignment="0" applyProtection="0">
      <alignment vertical="center"/>
    </xf>
    <xf numFmtId="0" fontId="118" fillId="13" borderId="676" applyNumberFormat="0" applyAlignment="0" applyProtection="0">
      <alignment vertical="center"/>
    </xf>
    <xf numFmtId="0" fontId="138" fillId="8" borderId="1247" applyNumberFormat="0" applyAlignment="0" applyProtection="0">
      <alignment vertical="center"/>
    </xf>
    <xf numFmtId="0" fontId="12" fillId="21" borderId="1580" applyNumberFormat="0" applyAlignment="0" applyProtection="0"/>
    <xf numFmtId="0" fontId="115" fillId="33" borderId="1376" applyNumberFormat="0" applyAlignment="0" applyProtection="0">
      <alignment vertical="center"/>
    </xf>
    <xf numFmtId="0" fontId="95" fillId="8" borderId="1321" applyNumberFormat="0" applyAlignment="0" applyProtection="0"/>
    <xf numFmtId="0" fontId="47" fillId="21" borderId="1647" applyNumberFormat="0" applyAlignment="0" applyProtection="0">
      <alignment vertical="center"/>
    </xf>
    <xf numFmtId="0" fontId="118" fillId="31" borderId="961" applyNumberFormat="0" applyAlignment="0" applyProtection="0">
      <alignment vertical="center"/>
    </xf>
    <xf numFmtId="0" fontId="50" fillId="0" borderId="1615" applyNumberFormat="0" applyFill="0" applyAlignment="0" applyProtection="0">
      <alignment vertical="center"/>
    </xf>
    <xf numFmtId="0" fontId="93" fillId="33" borderId="724" applyNumberFormat="0" applyAlignment="0" applyProtection="0"/>
    <xf numFmtId="0" fontId="118" fillId="31" borderId="1503" applyNumberFormat="0" applyAlignment="0" applyProtection="0">
      <alignment vertical="center"/>
    </xf>
    <xf numFmtId="0" fontId="118" fillId="8" borderId="1605" applyNumberFormat="0" applyAlignment="0" applyProtection="0">
      <alignment vertical="center"/>
    </xf>
    <xf numFmtId="0" fontId="115" fillId="33" borderId="1552" applyNumberFormat="0" applyAlignment="0" applyProtection="0">
      <alignment vertical="center"/>
    </xf>
    <xf numFmtId="0" fontId="93" fillId="19" borderId="724" applyNumberFormat="0" applyAlignment="0" applyProtection="0"/>
    <xf numFmtId="0" fontId="116" fillId="0" borderId="1237">
      <alignment horizontal="left" vertical="center"/>
    </xf>
    <xf numFmtId="0" fontId="50" fillId="0" borderId="1365" applyNumberFormat="0" applyFill="0" applyAlignment="0" applyProtection="0">
      <alignment vertical="center"/>
    </xf>
    <xf numFmtId="10" fontId="72" fillId="13" borderId="740" applyNumberFormat="0" applyBorder="0" applyAlignment="0" applyProtection="0"/>
    <xf numFmtId="0" fontId="47" fillId="21" borderId="939" applyNumberFormat="0" applyAlignment="0" applyProtection="0">
      <alignment vertical="center"/>
    </xf>
    <xf numFmtId="0" fontId="138" fillId="8" borderId="1247" applyNumberFormat="0" applyAlignment="0" applyProtection="0">
      <alignment vertical="center"/>
    </xf>
    <xf numFmtId="0" fontId="138" fillId="8" borderId="698" applyNumberFormat="0" applyAlignment="0" applyProtection="0">
      <alignment vertical="center"/>
    </xf>
    <xf numFmtId="10" fontId="72" fillId="13" borderId="1095" applyNumberFormat="0" applyBorder="0" applyAlignment="0" applyProtection="0"/>
    <xf numFmtId="0" fontId="54" fillId="0" borderId="1297" applyNumberFormat="0" applyFill="0" applyAlignment="0" applyProtection="0"/>
    <xf numFmtId="10" fontId="72" fillId="13" borderId="1229" applyNumberFormat="0" applyBorder="0" applyAlignment="0" applyProtection="0"/>
    <xf numFmtId="0" fontId="115" fillId="33" borderId="1341" applyNumberFormat="0" applyAlignment="0" applyProtection="0">
      <alignment vertical="center"/>
    </xf>
    <xf numFmtId="0" fontId="47" fillId="21" borderId="640" applyNumberFormat="0" applyAlignment="0" applyProtection="0">
      <alignment vertical="center"/>
    </xf>
    <xf numFmtId="0" fontId="115" fillId="19" borderId="921" applyNumberFormat="0" applyAlignment="0" applyProtection="0">
      <alignment vertical="center"/>
    </xf>
    <xf numFmtId="0" fontId="115" fillId="19" borderId="636" applyNumberFormat="0" applyAlignment="0" applyProtection="0">
      <alignment vertical="center"/>
    </xf>
    <xf numFmtId="0" fontId="12" fillId="21" borderId="1647" applyNumberFormat="0" applyAlignment="0" applyProtection="0"/>
    <xf numFmtId="0" fontId="47" fillId="21" borderId="1034" applyNumberFormat="0" applyAlignment="0" applyProtection="0">
      <alignment vertical="center"/>
    </xf>
    <xf numFmtId="0" fontId="132" fillId="13" borderId="1637" applyNumberFormat="0" applyBorder="0" applyAlignment="0" applyProtection="0">
      <alignment vertical="center"/>
    </xf>
    <xf numFmtId="0" fontId="50" fillId="0" borderId="1080" applyNumberFormat="0" applyFill="0" applyAlignment="0" applyProtection="0">
      <alignment vertical="center"/>
    </xf>
    <xf numFmtId="0" fontId="50" fillId="0" borderId="1012" applyNumberFormat="0" applyFill="0" applyAlignment="0" applyProtection="0">
      <alignment vertical="center"/>
    </xf>
    <xf numFmtId="0" fontId="115" fillId="33" borderId="1681" applyNumberFormat="0" applyAlignment="0" applyProtection="0">
      <alignment vertical="center"/>
    </xf>
    <xf numFmtId="0" fontId="93" fillId="19" borderId="1016" applyNumberFormat="0" applyAlignment="0" applyProtection="0"/>
    <xf numFmtId="0" fontId="47" fillId="21" borderId="1260" applyNumberFormat="0" applyAlignment="0" applyProtection="0">
      <alignment vertical="center"/>
    </xf>
    <xf numFmtId="10" fontId="72" fillId="13" borderId="1588" applyNumberFormat="0" applyBorder="0" applyAlignment="0" applyProtection="0"/>
    <xf numFmtId="0" fontId="138" fillId="8" borderId="1307" applyNumberFormat="0" applyAlignment="0" applyProtection="0">
      <alignment vertical="center"/>
    </xf>
    <xf numFmtId="0" fontId="50" fillId="0" borderId="1031" applyNumberFormat="0" applyFill="0" applyAlignment="0" applyProtection="0">
      <alignment vertical="center"/>
    </xf>
    <xf numFmtId="0" fontId="47" fillId="21" borderId="661" applyNumberFormat="0" applyAlignment="0" applyProtection="0">
      <alignment vertical="center"/>
    </xf>
    <xf numFmtId="0" fontId="50" fillId="0" borderId="942" applyNumberFormat="0" applyFill="0" applyAlignment="0" applyProtection="0">
      <alignment vertical="center"/>
    </xf>
    <xf numFmtId="0" fontId="118" fillId="31" borderId="711" applyNumberFormat="0" applyAlignment="0" applyProtection="0">
      <alignment vertical="center"/>
    </xf>
    <xf numFmtId="0" fontId="47" fillId="21" borderId="725" applyNumberFormat="0" applyAlignment="0" applyProtection="0">
      <alignment vertical="center"/>
    </xf>
    <xf numFmtId="0" fontId="138" fillId="8" borderId="941" applyNumberFormat="0" applyAlignment="0" applyProtection="0">
      <alignment vertical="center"/>
    </xf>
    <xf numFmtId="0" fontId="118" fillId="31" borderId="1083" applyNumberFormat="0" applyAlignment="0" applyProtection="0">
      <alignment vertical="center"/>
    </xf>
    <xf numFmtId="0" fontId="12" fillId="21" borderId="1287" applyNumberFormat="0" applyAlignment="0" applyProtection="0"/>
    <xf numFmtId="0" fontId="118" fillId="31" borderId="662" applyNumberFormat="0" applyAlignment="0" applyProtection="0">
      <alignment vertical="center"/>
    </xf>
    <xf numFmtId="0" fontId="47" fillId="21" borderId="967" applyNumberFormat="0" applyAlignment="0" applyProtection="0">
      <alignment vertical="center"/>
    </xf>
    <xf numFmtId="0" fontId="138" fillId="8" borderId="1018" applyNumberFormat="0" applyAlignment="0" applyProtection="0">
      <alignment vertical="center"/>
    </xf>
    <xf numFmtId="0" fontId="50" fillId="0" borderId="739" applyNumberFormat="0" applyFill="0" applyAlignment="0" applyProtection="0">
      <alignment vertical="center"/>
    </xf>
    <xf numFmtId="10" fontId="72" fillId="13" borderId="1292" applyNumberFormat="0" applyBorder="0" applyAlignment="0" applyProtection="0"/>
    <xf numFmtId="0" fontId="86" fillId="31" borderId="724" applyNumberFormat="0" applyAlignment="0" applyProtection="0"/>
    <xf numFmtId="0" fontId="50" fillId="0" borderId="1562" applyNumberFormat="0" applyFill="0" applyAlignment="0" applyProtection="0">
      <alignment vertical="center"/>
    </xf>
    <xf numFmtId="0" fontId="93" fillId="19" borderId="1517" applyNumberFormat="0" applyAlignment="0" applyProtection="0"/>
    <xf numFmtId="0" fontId="95" fillId="8" borderId="1296" applyNumberFormat="0" applyAlignment="0" applyProtection="0"/>
    <xf numFmtId="0" fontId="47" fillId="21" borderId="725" applyNumberFormat="0" applyAlignment="0" applyProtection="0">
      <alignment vertical="center"/>
    </xf>
    <xf numFmtId="0" fontId="118" fillId="8" borderId="1218" applyNumberFormat="0" applyAlignment="0" applyProtection="0">
      <alignment vertical="center"/>
    </xf>
    <xf numFmtId="0" fontId="115" fillId="19" borderId="711" applyNumberFormat="0" applyAlignment="0" applyProtection="0">
      <alignment vertical="center"/>
    </xf>
    <xf numFmtId="0" fontId="138" fillId="8" borderId="1539" applyNumberFormat="0" applyAlignment="0" applyProtection="0">
      <alignment vertical="center"/>
    </xf>
    <xf numFmtId="0" fontId="95" fillId="8" borderId="1518" applyNumberFormat="0" applyAlignment="0" applyProtection="0"/>
    <xf numFmtId="0" fontId="138" fillId="8" borderId="656" applyNumberFormat="0" applyAlignment="0" applyProtection="0">
      <alignment vertical="center"/>
    </xf>
    <xf numFmtId="0" fontId="118" fillId="31" borderId="648" applyNumberFormat="0" applyAlignment="0" applyProtection="0">
      <alignment vertical="center"/>
    </xf>
    <xf numFmtId="0" fontId="50" fillId="0" borderId="1030" applyNumberFormat="0" applyFill="0" applyAlignment="0" applyProtection="0">
      <alignment vertical="center"/>
    </xf>
    <xf numFmtId="0" fontId="86" fillId="31" borderId="904" applyNumberFormat="0" applyAlignment="0" applyProtection="0"/>
    <xf numFmtId="0" fontId="115" fillId="19" borderId="1538" applyNumberFormat="0" applyAlignment="0" applyProtection="0">
      <alignment vertical="center"/>
    </xf>
    <xf numFmtId="0" fontId="138" fillId="31" borderId="912" applyNumberFormat="0" applyAlignment="0" applyProtection="0">
      <alignment vertical="center"/>
    </xf>
    <xf numFmtId="0" fontId="86" fillId="8" borderId="1253" applyNumberFormat="0" applyAlignment="0" applyProtection="0"/>
    <xf numFmtId="0" fontId="50" fillId="0" borderId="914" applyNumberFormat="0" applyFill="0" applyAlignment="0" applyProtection="0">
      <alignment vertical="center"/>
    </xf>
    <xf numFmtId="0" fontId="138" fillId="31" borderId="1050" applyNumberFormat="0" applyAlignment="0" applyProtection="0">
      <alignment vertical="center"/>
    </xf>
    <xf numFmtId="0" fontId="50" fillId="0" borderId="746" applyNumberFormat="0" applyFill="0" applyAlignment="0" applyProtection="0">
      <alignment vertical="center"/>
    </xf>
    <xf numFmtId="0" fontId="95" fillId="31" borderId="627" applyNumberFormat="0" applyAlignment="0" applyProtection="0"/>
    <xf numFmtId="0" fontId="132" fillId="13" borderId="993" applyNumberFormat="0" applyBorder="0" applyAlignment="0" applyProtection="0">
      <alignment vertical="center"/>
    </xf>
    <xf numFmtId="0" fontId="115" fillId="19" borderId="1010" applyNumberFormat="0" applyAlignment="0" applyProtection="0">
      <alignment vertical="center"/>
    </xf>
    <xf numFmtId="0" fontId="47" fillId="21" borderId="939" applyNumberFormat="0" applyAlignment="0" applyProtection="0">
      <alignment vertical="center"/>
    </xf>
    <xf numFmtId="0" fontId="95" fillId="8" borderId="1581" applyNumberFormat="0" applyAlignment="0" applyProtection="0"/>
    <xf numFmtId="0" fontId="115" fillId="33" borderId="1070" applyNumberFormat="0" applyAlignment="0" applyProtection="0">
      <alignment vertical="center"/>
    </xf>
    <xf numFmtId="0" fontId="115" fillId="19" borderId="1439" applyNumberFormat="0" applyAlignment="0" applyProtection="0">
      <alignment vertical="center"/>
    </xf>
    <xf numFmtId="0" fontId="118" fillId="8" borderId="968" applyNumberFormat="0" applyAlignment="0" applyProtection="0">
      <alignment vertical="center"/>
    </xf>
    <xf numFmtId="0" fontId="118" fillId="8" borderId="1361" applyNumberFormat="0" applyAlignment="0" applyProtection="0">
      <alignment vertical="center"/>
    </xf>
    <xf numFmtId="0" fontId="118" fillId="8" borderId="904" applyNumberFormat="0" applyAlignment="0" applyProtection="0">
      <alignment vertical="center"/>
    </xf>
    <xf numFmtId="0" fontId="118" fillId="8" borderId="1091" applyNumberFormat="0" applyAlignment="0" applyProtection="0">
      <alignment vertical="center"/>
    </xf>
    <xf numFmtId="0" fontId="115" fillId="19" borderId="1566" applyNumberFormat="0" applyAlignment="0" applyProtection="0">
      <alignment vertical="center"/>
    </xf>
    <xf numFmtId="0" fontId="47" fillId="21" borderId="1084" applyNumberFormat="0" applyAlignment="0" applyProtection="0">
      <alignment vertical="center"/>
    </xf>
    <xf numFmtId="0" fontId="118" fillId="31" borderId="1552" applyNumberFormat="0" applyAlignment="0" applyProtection="0">
      <alignment vertical="center"/>
    </xf>
    <xf numFmtId="0" fontId="50" fillId="0" borderId="1298" applyNumberFormat="0" applyFill="0" applyAlignment="0" applyProtection="0">
      <alignment vertical="center"/>
    </xf>
    <xf numFmtId="0" fontId="50" fillId="0" borderId="963" applyNumberFormat="0" applyFill="0" applyAlignment="0" applyProtection="0">
      <alignment vertical="center"/>
    </xf>
    <xf numFmtId="0" fontId="50" fillId="0" borderId="628" applyNumberFormat="0" applyFill="0" applyAlignment="0" applyProtection="0">
      <alignment vertical="center"/>
    </xf>
    <xf numFmtId="0" fontId="118" fillId="31" borderId="636" applyNumberFormat="0" applyAlignment="0" applyProtection="0">
      <alignment vertical="center"/>
    </xf>
    <xf numFmtId="0" fontId="115" fillId="19" borderId="1531" applyNumberFormat="0" applyAlignment="0" applyProtection="0">
      <alignment vertical="center"/>
    </xf>
    <xf numFmtId="0" fontId="132" fillId="13" borderId="1352" applyNumberFormat="0" applyBorder="0" applyAlignment="0" applyProtection="0">
      <alignment vertical="center"/>
    </xf>
    <xf numFmtId="0" fontId="138" fillId="31" borderId="1669" applyNumberFormat="0" applyAlignment="0" applyProtection="0">
      <alignment vertical="center"/>
    </xf>
    <xf numFmtId="0" fontId="115" fillId="33" borderId="1376" applyNumberFormat="0" applyAlignment="0" applyProtection="0">
      <alignment vertical="center"/>
    </xf>
    <xf numFmtId="0" fontId="95" fillId="31" borderId="1296" applyNumberFormat="0" applyAlignment="0" applyProtection="0"/>
    <xf numFmtId="0" fontId="50" fillId="0" borderId="1019" applyNumberFormat="0" applyFill="0" applyAlignment="0" applyProtection="0">
      <alignment vertical="center"/>
    </xf>
    <xf numFmtId="0" fontId="54" fillId="0" borderId="1308" applyNumberFormat="0" applyFill="0" applyAlignment="0" applyProtection="0"/>
    <xf numFmtId="0" fontId="118" fillId="8" borderId="1646" applyNumberFormat="0" applyAlignment="0" applyProtection="0">
      <alignment vertical="center"/>
    </xf>
    <xf numFmtId="0" fontId="138" fillId="8" borderId="1057" applyNumberFormat="0" applyAlignment="0" applyProtection="0">
      <alignment vertical="center"/>
    </xf>
    <xf numFmtId="0" fontId="50" fillId="0" borderId="1350" applyNumberFormat="0" applyFill="0" applyAlignment="0" applyProtection="0">
      <alignment vertical="center"/>
    </xf>
    <xf numFmtId="10" fontId="72" fillId="13" borderId="1514" applyNumberFormat="0" applyBorder="0" applyAlignment="0" applyProtection="0"/>
    <xf numFmtId="0" fontId="95" fillId="8" borderId="1349" applyNumberFormat="0" applyAlignment="0" applyProtection="0"/>
    <xf numFmtId="0" fontId="115" fillId="33" borderId="711" applyNumberFormat="0" applyAlignment="0" applyProtection="0">
      <alignment vertical="center"/>
    </xf>
    <xf numFmtId="0" fontId="138" fillId="8" borderId="726" applyNumberFormat="0" applyAlignment="0" applyProtection="0">
      <alignment vertical="center"/>
    </xf>
    <xf numFmtId="0" fontId="40" fillId="21" borderId="730" applyNumberFormat="0" applyAlignment="0" applyProtection="0"/>
    <xf numFmtId="0" fontId="118" fillId="13" borderId="1675" applyNumberFormat="0" applyAlignment="0" applyProtection="0">
      <alignment vertical="center"/>
    </xf>
    <xf numFmtId="0" fontId="95" fillId="8" borderId="1018" applyNumberFormat="0" applyAlignment="0" applyProtection="0"/>
    <xf numFmtId="0" fontId="138" fillId="8" borderId="962" applyNumberFormat="0" applyAlignment="0" applyProtection="0">
      <alignment vertical="center"/>
    </xf>
    <xf numFmtId="0" fontId="40" fillId="21" borderId="1295" applyNumberFormat="0" applyAlignment="0" applyProtection="0"/>
    <xf numFmtId="0" fontId="115" fillId="33" borderId="724" applyNumberFormat="0" applyAlignment="0" applyProtection="0">
      <alignment vertical="center"/>
    </xf>
    <xf numFmtId="10" fontId="72" fillId="13" borderId="338" applyNumberFormat="0" applyBorder="0" applyAlignment="0" applyProtection="0"/>
    <xf numFmtId="0" fontId="95" fillId="8" borderId="480" applyNumberFormat="0" applyAlignment="0" applyProtection="0"/>
    <xf numFmtId="0" fontId="138" fillId="31" borderId="480" applyNumberFormat="0" applyAlignment="0" applyProtection="0">
      <alignment vertical="center"/>
    </xf>
    <xf numFmtId="0" fontId="132" fillId="13" borderId="448" applyNumberFormat="0" applyBorder="0" applyAlignment="0" applyProtection="0">
      <alignment vertical="center"/>
    </xf>
    <xf numFmtId="0" fontId="132" fillId="13" borderId="490" applyNumberFormat="0" applyBorder="0" applyAlignment="0" applyProtection="0">
      <alignment vertical="center"/>
    </xf>
    <xf numFmtId="0" fontId="118" fillId="31" borderId="486" applyNumberFormat="0" applyAlignment="0" applyProtection="0">
      <alignment vertical="center"/>
    </xf>
    <xf numFmtId="0" fontId="138" fillId="8" borderId="494" applyNumberFormat="0" applyAlignment="0" applyProtection="0">
      <alignment vertical="center"/>
    </xf>
    <xf numFmtId="0" fontId="118" fillId="13" borderId="486" applyNumberFormat="0" applyAlignment="0" applyProtection="0">
      <alignment vertical="center"/>
    </xf>
    <xf numFmtId="0" fontId="116" fillId="0" borderId="449">
      <alignment horizontal="left" vertical="center"/>
    </xf>
    <xf numFmtId="0" fontId="86" fillId="31" borderId="493" applyNumberFormat="0" applyAlignment="0" applyProtection="0"/>
    <xf numFmtId="0" fontId="115" fillId="33" borderId="450" applyNumberFormat="0" applyAlignment="0" applyProtection="0">
      <alignment vertical="center"/>
    </xf>
    <xf numFmtId="0" fontId="138" fillId="31" borderId="480" applyNumberFormat="0" applyAlignment="0" applyProtection="0">
      <alignment vertical="center"/>
    </xf>
    <xf numFmtId="0" fontId="50" fillId="0" borderId="475" applyNumberFormat="0" applyFill="0" applyAlignment="0" applyProtection="0">
      <alignment vertical="center"/>
    </xf>
    <xf numFmtId="0" fontId="138" fillId="31" borderId="473" applyNumberFormat="0" applyAlignment="0" applyProtection="0">
      <alignment vertical="center"/>
    </xf>
    <xf numFmtId="0" fontId="118" fillId="31" borderId="493" applyNumberFormat="0" applyAlignment="0" applyProtection="0">
      <alignment vertical="center"/>
    </xf>
    <xf numFmtId="0" fontId="47" fillId="21" borderId="478" applyNumberFormat="0" applyAlignment="0" applyProtection="0">
      <alignment vertical="center"/>
    </xf>
    <xf numFmtId="0" fontId="115" fillId="33" borderId="479" applyNumberFormat="0" applyAlignment="0" applyProtection="0">
      <alignment vertical="center"/>
    </xf>
    <xf numFmtId="0" fontId="138" fillId="31" borderId="494" applyNumberFormat="0" applyAlignment="0" applyProtection="0">
      <alignment vertical="center"/>
    </xf>
    <xf numFmtId="0" fontId="12" fillId="21" borderId="492" applyNumberFormat="0" applyAlignment="0" applyProtection="0"/>
    <xf numFmtId="0" fontId="115" fillId="33" borderId="465" applyNumberFormat="0" applyAlignment="0" applyProtection="0">
      <alignment vertical="center"/>
    </xf>
    <xf numFmtId="0" fontId="138" fillId="31" borderId="480" applyNumberFormat="0" applyAlignment="0" applyProtection="0">
      <alignment vertical="center"/>
    </xf>
    <xf numFmtId="0" fontId="138" fillId="31" borderId="487" applyNumberFormat="0" applyAlignment="0" applyProtection="0">
      <alignment vertical="center"/>
    </xf>
    <xf numFmtId="0" fontId="138" fillId="31" borderId="452" applyNumberFormat="0" applyAlignment="0" applyProtection="0">
      <alignment vertical="center"/>
    </xf>
    <xf numFmtId="0" fontId="138" fillId="31" borderId="452" applyNumberFormat="0" applyAlignment="0" applyProtection="0">
      <alignment vertical="center"/>
    </xf>
    <xf numFmtId="0" fontId="50" fillId="0" borderId="453" applyNumberFormat="0" applyFill="0" applyAlignment="0" applyProtection="0">
      <alignment vertical="center"/>
    </xf>
    <xf numFmtId="0" fontId="50" fillId="0" borderId="453" applyNumberFormat="0" applyFill="0" applyAlignment="0" applyProtection="0">
      <alignment vertical="center"/>
    </xf>
    <xf numFmtId="0" fontId="50" fillId="0" borderId="454" applyNumberFormat="0" applyFill="0" applyAlignment="0" applyProtection="0">
      <alignment vertical="center"/>
    </xf>
    <xf numFmtId="0" fontId="50" fillId="0" borderId="454" applyNumberFormat="0" applyFill="0" applyAlignment="0" applyProtection="0">
      <alignment vertical="center"/>
    </xf>
    <xf numFmtId="0" fontId="132" fillId="13" borderId="462" applyNumberFormat="0" applyBorder="0" applyAlignment="0" applyProtection="0">
      <alignment vertical="center"/>
    </xf>
    <xf numFmtId="0" fontId="115" fillId="19" borderId="458" applyNumberFormat="0" applyAlignment="0" applyProtection="0">
      <alignment vertical="center"/>
    </xf>
    <xf numFmtId="0" fontId="115" fillId="33" borderId="493" applyNumberFormat="0" applyAlignment="0" applyProtection="0">
      <alignment vertical="center"/>
    </xf>
    <xf numFmtId="0" fontId="118" fillId="13" borderId="458" applyNumberFormat="0" applyAlignment="0" applyProtection="0">
      <alignment vertical="center"/>
    </xf>
    <xf numFmtId="0" fontId="118" fillId="31" borderId="458" applyNumberFormat="0" applyAlignment="0" applyProtection="0">
      <alignment vertical="center"/>
    </xf>
    <xf numFmtId="0" fontId="118" fillId="31" borderId="458" applyNumberFormat="0" applyAlignment="0" applyProtection="0">
      <alignment vertical="center"/>
    </xf>
    <xf numFmtId="0" fontId="118" fillId="8" borderId="458" applyNumberFormat="0" applyAlignment="0" applyProtection="0">
      <alignment vertical="center"/>
    </xf>
    <xf numFmtId="0" fontId="118" fillId="8" borderId="458" applyNumberFormat="0" applyAlignment="0" applyProtection="0">
      <alignment vertical="center"/>
    </xf>
    <xf numFmtId="0" fontId="50" fillId="0" borderId="496" applyNumberFormat="0" applyFill="0" applyAlignment="0" applyProtection="0">
      <alignment vertical="center"/>
    </xf>
    <xf numFmtId="0" fontId="138" fillId="8" borderId="480" applyNumberFormat="0" applyAlignment="0" applyProtection="0">
      <alignment vertical="center"/>
    </xf>
    <xf numFmtId="0" fontId="138" fillId="8" borderId="466" applyNumberFormat="0" applyAlignment="0" applyProtection="0">
      <alignment vertical="center"/>
    </xf>
    <xf numFmtId="0" fontId="138" fillId="8" borderId="466" applyNumberFormat="0" applyAlignment="0" applyProtection="0">
      <alignment vertical="center"/>
    </xf>
    <xf numFmtId="0" fontId="47" fillId="21" borderId="464" applyNumberFormat="0" applyAlignment="0" applyProtection="0">
      <alignment vertical="center"/>
    </xf>
    <xf numFmtId="0" fontId="115" fillId="33" borderId="465" applyNumberFormat="0" applyAlignment="0" applyProtection="0">
      <alignment vertical="center"/>
    </xf>
    <xf numFmtId="0" fontId="118" fillId="31" borderId="465" applyNumberFormat="0" applyAlignment="0" applyProtection="0">
      <alignment vertical="center"/>
    </xf>
    <xf numFmtId="0" fontId="115" fillId="19" borderId="465" applyNumberFormat="0" applyAlignment="0" applyProtection="0">
      <alignment vertical="center"/>
    </xf>
    <xf numFmtId="0" fontId="47" fillId="21" borderId="464" applyNumberFormat="0" applyAlignment="0" applyProtection="0">
      <alignment vertical="center"/>
    </xf>
    <xf numFmtId="0" fontId="47" fillId="21" borderId="457" applyNumberFormat="0" applyAlignment="0" applyProtection="0">
      <alignment vertical="center"/>
    </xf>
    <xf numFmtId="0" fontId="47" fillId="21" borderId="457" applyNumberFormat="0" applyAlignment="0" applyProtection="0">
      <alignment vertical="center"/>
    </xf>
    <xf numFmtId="0" fontId="115" fillId="19" borderId="458" applyNumberFormat="0" applyAlignment="0" applyProtection="0">
      <alignment vertical="center"/>
    </xf>
    <xf numFmtId="0" fontId="115" fillId="33" borderId="458" applyNumberFormat="0" applyAlignment="0" applyProtection="0">
      <alignment vertical="center"/>
    </xf>
    <xf numFmtId="0" fontId="138" fillId="8" borderId="459" applyNumberFormat="0" applyAlignment="0" applyProtection="0">
      <alignment vertical="center"/>
    </xf>
    <xf numFmtId="0" fontId="138" fillId="8" borderId="459" applyNumberFormat="0" applyAlignment="0" applyProtection="0">
      <alignment vertical="center"/>
    </xf>
    <xf numFmtId="0" fontId="93" fillId="19" borderId="479" applyNumberFormat="0" applyAlignment="0" applyProtection="0"/>
    <xf numFmtId="0" fontId="132" fillId="13" borderId="455" applyNumberFormat="0" applyBorder="0" applyAlignment="0" applyProtection="0">
      <alignment vertical="center"/>
    </xf>
    <xf numFmtId="0" fontId="116" fillId="0" borderId="456">
      <alignment horizontal="left" vertical="center"/>
    </xf>
    <xf numFmtId="0" fontId="115" fillId="33" borderId="458" applyNumberFormat="0" applyAlignment="0" applyProtection="0">
      <alignment vertical="center"/>
    </xf>
    <xf numFmtId="0" fontId="118" fillId="8" borderId="465" applyNumberFormat="0" applyAlignment="0" applyProtection="0">
      <alignment vertical="center"/>
    </xf>
    <xf numFmtId="0" fontId="118" fillId="8" borderId="465" applyNumberFormat="0" applyAlignment="0" applyProtection="0">
      <alignment vertical="center"/>
    </xf>
    <xf numFmtId="0" fontId="118" fillId="31" borderId="465" applyNumberFormat="0" applyAlignment="0" applyProtection="0">
      <alignment vertical="center"/>
    </xf>
    <xf numFmtId="0" fontId="118" fillId="13" borderId="465" applyNumberFormat="0" applyAlignment="0" applyProtection="0">
      <alignment vertical="center"/>
    </xf>
    <xf numFmtId="0" fontId="115" fillId="19" borderId="465" applyNumberFormat="0" applyAlignment="0" applyProtection="0">
      <alignment vertical="center"/>
    </xf>
    <xf numFmtId="0" fontId="138" fillId="31" borderId="459" applyNumberFormat="0" applyAlignment="0" applyProtection="0">
      <alignment vertical="center"/>
    </xf>
    <xf numFmtId="0" fontId="138" fillId="31" borderId="459" applyNumberFormat="0" applyAlignment="0" applyProtection="0">
      <alignment vertical="center"/>
    </xf>
    <xf numFmtId="0" fontId="50" fillId="0" borderId="460" applyNumberFormat="0" applyFill="0" applyAlignment="0" applyProtection="0">
      <alignment vertical="center"/>
    </xf>
    <xf numFmtId="0" fontId="50" fillId="0" borderId="460" applyNumberFormat="0" applyFill="0" applyAlignment="0" applyProtection="0">
      <alignment vertical="center"/>
    </xf>
    <xf numFmtId="0" fontId="50" fillId="0" borderId="461" applyNumberFormat="0" applyFill="0" applyAlignment="0" applyProtection="0">
      <alignment vertical="center"/>
    </xf>
    <xf numFmtId="0" fontId="50" fillId="0" borderId="461" applyNumberFormat="0" applyFill="0" applyAlignment="0" applyProtection="0">
      <alignment vertical="center"/>
    </xf>
    <xf numFmtId="0" fontId="116" fillId="0" borderId="463">
      <alignment horizontal="left" vertical="center"/>
    </xf>
    <xf numFmtId="0" fontId="115" fillId="33" borderId="465" applyNumberFormat="0" applyAlignment="0" applyProtection="0">
      <alignment vertical="center"/>
    </xf>
    <xf numFmtId="0" fontId="138" fillId="31" borderId="466" applyNumberFormat="0" applyAlignment="0" applyProtection="0">
      <alignment vertical="center"/>
    </xf>
    <xf numFmtId="0" fontId="138" fillId="31" borderId="466" applyNumberFormat="0" applyAlignment="0" applyProtection="0">
      <alignment vertical="center"/>
    </xf>
    <xf numFmtId="0" fontId="50" fillId="0" borderId="467" applyNumberFormat="0" applyFill="0" applyAlignment="0" applyProtection="0">
      <alignment vertical="center"/>
    </xf>
    <xf numFmtId="0" fontId="50" fillId="0" borderId="467" applyNumberFormat="0" applyFill="0" applyAlignment="0" applyProtection="0">
      <alignment vertical="center"/>
    </xf>
    <xf numFmtId="0" fontId="50" fillId="0" borderId="468" applyNumberFormat="0" applyFill="0" applyAlignment="0" applyProtection="0">
      <alignment vertical="center"/>
    </xf>
    <xf numFmtId="0" fontId="50" fillId="0" borderId="468" applyNumberFormat="0" applyFill="0" applyAlignment="0" applyProtection="0">
      <alignment vertical="center"/>
    </xf>
    <xf numFmtId="0" fontId="50" fillId="0" borderId="496" applyNumberFormat="0" applyFill="0" applyAlignment="0" applyProtection="0">
      <alignment vertical="center"/>
    </xf>
    <xf numFmtId="0" fontId="47" fillId="21" borderId="485" applyNumberFormat="0" applyAlignment="0" applyProtection="0">
      <alignment vertical="center"/>
    </xf>
    <xf numFmtId="0" fontId="77" fillId="0" borderId="463">
      <alignment horizontal="left" vertical="center"/>
    </xf>
    <xf numFmtId="10" fontId="72" fillId="13" borderId="455" applyNumberFormat="0" applyBorder="0" applyAlignment="0" applyProtection="0"/>
    <xf numFmtId="0" fontId="77" fillId="0" borderId="477">
      <alignment horizontal="left" vertical="center"/>
    </xf>
    <xf numFmtId="0" fontId="50" fillId="0" borderId="475" applyNumberFormat="0" applyFill="0" applyAlignment="0" applyProtection="0">
      <alignment vertical="center"/>
    </xf>
    <xf numFmtId="0" fontId="95" fillId="8" borderId="663" applyNumberFormat="0" applyAlignment="0" applyProtection="0"/>
    <xf numFmtId="0" fontId="138" fillId="31" borderId="487" applyNumberFormat="0" applyAlignment="0" applyProtection="0">
      <alignment vertical="center"/>
    </xf>
    <xf numFmtId="0" fontId="50" fillId="0" borderId="467" applyNumberFormat="0" applyFill="0" applyAlignment="0" applyProtection="0">
      <alignment vertical="center"/>
    </xf>
    <xf numFmtId="0" fontId="115" fillId="19" borderId="479" applyNumberFormat="0" applyAlignment="0" applyProtection="0">
      <alignment vertical="center"/>
    </xf>
    <xf numFmtId="0" fontId="138" fillId="8" borderId="480" applyNumberFormat="0" applyAlignment="0" applyProtection="0">
      <alignment vertical="center"/>
    </xf>
    <xf numFmtId="0" fontId="118" fillId="31" borderId="472" applyNumberFormat="0" applyAlignment="0" applyProtection="0">
      <alignment vertical="center"/>
    </xf>
    <xf numFmtId="0" fontId="12" fillId="21" borderId="478" applyNumberFormat="0" applyAlignment="0" applyProtection="0"/>
    <xf numFmtId="0" fontId="132" fillId="13" borderId="476" applyNumberFormat="0" applyBorder="0" applyAlignment="0" applyProtection="0">
      <alignment vertical="center"/>
    </xf>
    <xf numFmtId="0" fontId="115" fillId="19" borderId="479" applyNumberFormat="0" applyAlignment="0" applyProtection="0">
      <alignment vertical="center"/>
    </xf>
    <xf numFmtId="0" fontId="138" fillId="8" borderId="494" applyNumberFormat="0" applyAlignment="0" applyProtection="0">
      <alignment vertical="center"/>
    </xf>
    <xf numFmtId="0" fontId="86" fillId="31" borderId="465" applyNumberFormat="0" applyAlignment="0" applyProtection="0"/>
    <xf numFmtId="0" fontId="50" fillId="0" borderId="481" applyNumberFormat="0" applyFill="0" applyAlignment="0" applyProtection="0">
      <alignment vertical="center"/>
    </xf>
    <xf numFmtId="0" fontId="93" fillId="19" borderId="465" applyNumberFormat="0" applyAlignment="0" applyProtection="0"/>
    <xf numFmtId="0" fontId="12" fillId="21" borderId="464" applyNumberFormat="0" applyAlignment="0" applyProtection="0"/>
    <xf numFmtId="0" fontId="95" fillId="31" borderId="466" applyNumberFormat="0" applyAlignment="0" applyProtection="0"/>
    <xf numFmtId="0" fontId="54" fillId="0" borderId="467" applyNumberFormat="0" applyFill="0" applyAlignment="0" applyProtection="0"/>
    <xf numFmtId="0" fontId="50" fillId="0" borderId="488" applyNumberFormat="0" applyFill="0" applyAlignment="0" applyProtection="0">
      <alignment vertical="center"/>
    </xf>
    <xf numFmtId="10" fontId="72" fillId="13" borderId="476" applyNumberFormat="0" applyBorder="0" applyAlignment="0" applyProtection="0"/>
    <xf numFmtId="0" fontId="86" fillId="8" borderId="465" applyNumberFormat="0" applyAlignment="0" applyProtection="0"/>
    <xf numFmtId="0" fontId="93" fillId="33" borderId="465" applyNumberFormat="0" applyAlignment="0" applyProtection="0"/>
    <xf numFmtId="0" fontId="138" fillId="31" borderId="663" applyNumberFormat="0" applyAlignment="0" applyProtection="0">
      <alignment vertical="center"/>
    </xf>
    <xf numFmtId="0" fontId="95" fillId="8" borderId="466" applyNumberFormat="0" applyAlignment="0" applyProtection="0"/>
    <xf numFmtId="0" fontId="54" fillId="0" borderId="468" applyNumberFormat="0" applyFill="0" applyAlignment="0" applyProtection="0"/>
    <xf numFmtId="0" fontId="115" fillId="33" borderId="479" applyNumberFormat="0" applyAlignment="0" applyProtection="0">
      <alignment vertical="center"/>
    </xf>
    <xf numFmtId="0" fontId="47" fillId="21" borderId="492" applyNumberFormat="0" applyAlignment="0" applyProtection="0">
      <alignment vertical="center"/>
    </xf>
    <xf numFmtId="0" fontId="47" fillId="21" borderId="471" applyNumberFormat="0" applyAlignment="0" applyProtection="0">
      <alignment vertical="center"/>
    </xf>
    <xf numFmtId="0" fontId="118" fillId="31" borderId="479" applyNumberFormat="0" applyAlignment="0" applyProtection="0">
      <alignment vertical="center"/>
    </xf>
    <xf numFmtId="0" fontId="50" fillId="0" borderId="1499" applyNumberFormat="0" applyFill="0" applyAlignment="0" applyProtection="0">
      <alignment vertical="center"/>
    </xf>
    <xf numFmtId="0" fontId="47" fillId="21" borderId="1319" applyNumberFormat="0" applyAlignment="0" applyProtection="0">
      <alignment vertical="center"/>
    </xf>
    <xf numFmtId="0" fontId="50" fillId="0" borderId="468" applyNumberFormat="0" applyFill="0" applyAlignment="0" applyProtection="0">
      <alignment vertical="center"/>
    </xf>
    <xf numFmtId="0" fontId="118" fillId="31" borderId="465" applyNumberFormat="0" applyAlignment="0" applyProtection="0">
      <alignment vertical="center"/>
    </xf>
    <xf numFmtId="0" fontId="116" fillId="0" borderId="470">
      <alignment horizontal="left" vertical="center"/>
    </xf>
    <xf numFmtId="0" fontId="116" fillId="0" borderId="909">
      <alignment horizontal="left" vertical="center"/>
    </xf>
    <xf numFmtId="0" fontId="115" fillId="19" borderId="486" applyNumberFormat="0" applyAlignment="0" applyProtection="0">
      <alignment vertical="center"/>
    </xf>
    <xf numFmtId="0" fontId="54" fillId="0" borderId="481" applyNumberFormat="0" applyFill="0" applyAlignment="0" applyProtection="0"/>
    <xf numFmtId="0" fontId="118" fillId="8" borderId="486" applyNumberFormat="0" applyAlignment="0" applyProtection="0">
      <alignment vertical="center"/>
    </xf>
    <xf numFmtId="0" fontId="138" fillId="31" borderId="480" applyNumberFormat="0" applyAlignment="0" applyProtection="0">
      <alignment vertical="center"/>
    </xf>
    <xf numFmtId="0" fontId="50" fillId="0" borderId="1513" applyNumberFormat="0" applyFill="0" applyAlignment="0" applyProtection="0">
      <alignment vertical="center"/>
    </xf>
    <xf numFmtId="0" fontId="118" fillId="8" borderId="465" applyNumberFormat="0" applyAlignment="0" applyProtection="0">
      <alignment vertical="center"/>
    </xf>
    <xf numFmtId="0" fontId="118" fillId="8" borderId="479" applyNumberFormat="0" applyAlignment="0" applyProtection="0">
      <alignment vertical="center"/>
    </xf>
    <xf numFmtId="0" fontId="115" fillId="33" borderId="465" applyNumberFormat="0" applyAlignment="0" applyProtection="0">
      <alignment vertical="center"/>
    </xf>
    <xf numFmtId="0" fontId="95" fillId="31" borderId="884" applyNumberFormat="0" applyAlignment="0" applyProtection="0"/>
    <xf numFmtId="0" fontId="93" fillId="19" borderId="493" applyNumberFormat="0" applyAlignment="0" applyProtection="0"/>
    <xf numFmtId="0" fontId="138" fillId="8" borderId="473" applyNumberFormat="0" applyAlignment="0" applyProtection="0">
      <alignment vertical="center"/>
    </xf>
    <xf numFmtId="0" fontId="118" fillId="8" borderId="493" applyNumberFormat="0" applyAlignment="0" applyProtection="0">
      <alignment vertical="center"/>
    </xf>
    <xf numFmtId="0" fontId="138" fillId="31" borderId="976" applyNumberFormat="0" applyAlignment="0" applyProtection="0">
      <alignment vertical="center"/>
    </xf>
    <xf numFmtId="0" fontId="118" fillId="31" borderId="479" applyNumberFormat="0" applyAlignment="0" applyProtection="0">
      <alignment vertical="center"/>
    </xf>
    <xf numFmtId="0" fontId="95" fillId="8" borderId="494" applyNumberFormat="0" applyAlignment="0" applyProtection="0"/>
    <xf numFmtId="0" fontId="115" fillId="19" borderId="472" applyNumberFormat="0" applyAlignment="0" applyProtection="0">
      <alignment vertical="center"/>
    </xf>
    <xf numFmtId="0" fontId="54" fillId="0" borderId="495" applyNumberFormat="0" applyFill="0" applyAlignment="0" applyProtection="0"/>
    <xf numFmtId="0" fontId="115" fillId="19" borderId="486" applyNumberFormat="0" applyAlignment="0" applyProtection="0">
      <alignment vertical="center"/>
    </xf>
    <xf numFmtId="0" fontId="118" fillId="13" borderId="493" applyNumberFormat="0" applyAlignment="0" applyProtection="0">
      <alignment vertical="center"/>
    </xf>
    <xf numFmtId="0" fontId="47" fillId="21" borderId="485" applyNumberFormat="0" applyAlignment="0" applyProtection="0">
      <alignment vertical="center"/>
    </xf>
    <xf numFmtId="0" fontId="86" fillId="31" borderId="479" applyNumberFormat="0" applyAlignment="0" applyProtection="0"/>
    <xf numFmtId="0" fontId="50" fillId="0" borderId="468" applyNumberFormat="0" applyFill="0" applyAlignment="0" applyProtection="0">
      <alignment vertical="center"/>
    </xf>
    <xf numFmtId="0" fontId="118" fillId="13" borderId="465" applyNumberFormat="0" applyAlignment="0" applyProtection="0">
      <alignment vertical="center"/>
    </xf>
    <xf numFmtId="0" fontId="54" fillId="0" borderId="482" applyNumberFormat="0" applyFill="0" applyAlignment="0" applyProtection="0"/>
    <xf numFmtId="0" fontId="132" fillId="13" borderId="469" applyNumberFormat="0" applyBorder="0" applyAlignment="0" applyProtection="0">
      <alignment vertical="center"/>
    </xf>
    <xf numFmtId="0" fontId="118" fillId="8" borderId="472" applyNumberFormat="0" applyAlignment="0" applyProtection="0">
      <alignment vertical="center"/>
    </xf>
    <xf numFmtId="10" fontId="72" fillId="13" borderId="483" applyNumberFormat="0" applyBorder="0" applyAlignment="0" applyProtection="0"/>
    <xf numFmtId="0" fontId="132" fillId="13" borderId="483" applyNumberFormat="0" applyBorder="0" applyAlignment="0" applyProtection="0">
      <alignment vertical="center"/>
    </xf>
    <xf numFmtId="0" fontId="86" fillId="8" borderId="493" applyNumberFormat="0" applyAlignment="0" applyProtection="0"/>
    <xf numFmtId="0" fontId="138" fillId="31" borderId="466" applyNumberFormat="0" applyAlignment="0" applyProtection="0">
      <alignment vertical="center"/>
    </xf>
    <xf numFmtId="0" fontId="118" fillId="31" borderId="465" applyNumberFormat="0" applyAlignment="0" applyProtection="0">
      <alignment vertical="center"/>
    </xf>
    <xf numFmtId="0" fontId="50" fillId="0" borderId="481" applyNumberFormat="0" applyFill="0" applyAlignment="0" applyProtection="0">
      <alignment vertical="center"/>
    </xf>
    <xf numFmtId="0" fontId="118" fillId="31" borderId="479" applyNumberFormat="0" applyAlignment="0" applyProtection="0">
      <alignment vertical="center"/>
    </xf>
    <xf numFmtId="0" fontId="86" fillId="8" borderId="479" applyNumberFormat="0" applyAlignment="0" applyProtection="0"/>
    <xf numFmtId="0" fontId="115" fillId="33" borderId="472" applyNumberFormat="0" applyAlignment="0" applyProtection="0">
      <alignment vertical="center"/>
    </xf>
    <xf numFmtId="0" fontId="50" fillId="0" borderId="1100" applyNumberFormat="0" applyFill="0" applyAlignment="0" applyProtection="0">
      <alignment vertical="center"/>
    </xf>
    <xf numFmtId="0" fontId="50" fillId="0" borderId="1583" applyNumberFormat="0" applyFill="0" applyAlignment="0" applyProtection="0">
      <alignment vertical="center"/>
    </xf>
    <xf numFmtId="0" fontId="47" fillId="21" borderId="464" applyNumberFormat="0" applyAlignment="0" applyProtection="0">
      <alignment vertical="center"/>
    </xf>
    <xf numFmtId="0" fontId="118" fillId="31" borderId="940" applyNumberFormat="0" applyAlignment="0" applyProtection="0">
      <alignment vertical="center"/>
    </xf>
    <xf numFmtId="0" fontId="115" fillId="19" borderId="493" applyNumberFormat="0" applyAlignment="0" applyProtection="0">
      <alignment vertical="center"/>
    </xf>
    <xf numFmtId="0" fontId="115" fillId="19" borderId="479" applyNumberFormat="0" applyAlignment="0" applyProtection="0">
      <alignment vertical="center"/>
    </xf>
    <xf numFmtId="0" fontId="47" fillId="21" borderId="1041" applyNumberFormat="0" applyAlignment="0" applyProtection="0">
      <alignment vertical="center"/>
    </xf>
    <xf numFmtId="0" fontId="118" fillId="8" borderId="479" applyNumberFormat="0" applyAlignment="0" applyProtection="0">
      <alignment vertical="center"/>
    </xf>
    <xf numFmtId="10" fontId="72" fillId="13" borderId="469" applyNumberFormat="0" applyBorder="0" applyAlignment="0" applyProtection="0"/>
    <xf numFmtId="0" fontId="115" fillId="19" borderId="472" applyNumberFormat="0" applyAlignment="0" applyProtection="0">
      <alignment vertical="center"/>
    </xf>
    <xf numFmtId="0" fontId="50" fillId="0" borderId="467" applyNumberFormat="0" applyFill="0" applyAlignment="0" applyProtection="0">
      <alignment vertical="center"/>
    </xf>
    <xf numFmtId="0" fontId="115" fillId="33" borderId="479" applyNumberFormat="0" applyAlignment="0" applyProtection="0">
      <alignment vertical="center"/>
    </xf>
    <xf numFmtId="0" fontId="50" fillId="0" borderId="482" applyNumberFormat="0" applyFill="0" applyAlignment="0" applyProtection="0">
      <alignment vertical="center"/>
    </xf>
    <xf numFmtId="0" fontId="118" fillId="8" borderId="472" applyNumberFormat="0" applyAlignment="0" applyProtection="0">
      <alignment vertical="center"/>
    </xf>
    <xf numFmtId="0" fontId="95" fillId="31" borderId="480" applyNumberFormat="0" applyAlignment="0" applyProtection="0"/>
    <xf numFmtId="0" fontId="50" fillId="0" borderId="482" applyNumberFormat="0" applyFill="0" applyAlignment="0" applyProtection="0">
      <alignment vertical="center"/>
    </xf>
    <xf numFmtId="0" fontId="50" fillId="0" borderId="482" applyNumberFormat="0" applyFill="0" applyAlignment="0" applyProtection="0">
      <alignment vertical="center"/>
    </xf>
    <xf numFmtId="0" fontId="93" fillId="33" borderId="493" applyNumberFormat="0" applyAlignment="0" applyProtection="0"/>
    <xf numFmtId="0" fontId="116" fillId="0" borderId="484">
      <alignment horizontal="left" vertical="center"/>
    </xf>
    <xf numFmtId="0" fontId="138" fillId="8" borderId="473" applyNumberFormat="0" applyAlignment="0" applyProtection="0">
      <alignment vertical="center"/>
    </xf>
    <xf numFmtId="0" fontId="138" fillId="8" borderId="466" applyNumberFormat="0" applyAlignment="0" applyProtection="0">
      <alignment vertical="center"/>
    </xf>
    <xf numFmtId="0" fontId="115" fillId="33" borderId="486" applyNumberFormat="0" applyAlignment="0" applyProtection="0">
      <alignment vertical="center"/>
    </xf>
    <xf numFmtId="0" fontId="93" fillId="33" borderId="479" applyNumberFormat="0" applyAlignment="0" applyProtection="0"/>
    <xf numFmtId="0" fontId="118" fillId="13" borderId="479" applyNumberFormat="0" applyAlignment="0" applyProtection="0">
      <alignment vertical="center"/>
    </xf>
    <xf numFmtId="0" fontId="115" fillId="19" borderId="465" applyNumberFormat="0" applyAlignment="0" applyProtection="0">
      <alignment vertical="center"/>
    </xf>
    <xf numFmtId="0" fontId="50" fillId="0" borderId="482" applyNumberFormat="0" applyFill="0" applyAlignment="0" applyProtection="0">
      <alignment vertical="center"/>
    </xf>
    <xf numFmtId="0" fontId="50" fillId="0" borderId="481" applyNumberFormat="0" applyFill="0" applyAlignment="0" applyProtection="0">
      <alignment vertical="center"/>
    </xf>
    <xf numFmtId="0" fontId="138" fillId="8" borderId="487" applyNumberFormat="0" applyAlignment="0" applyProtection="0">
      <alignment vertical="center"/>
    </xf>
    <xf numFmtId="10" fontId="72" fillId="13" borderId="448" applyNumberFormat="0" applyBorder="0" applyAlignment="0" applyProtection="0"/>
    <xf numFmtId="0" fontId="138" fillId="8" borderId="487" applyNumberFormat="0" applyAlignment="0" applyProtection="0">
      <alignment vertical="center"/>
    </xf>
    <xf numFmtId="0" fontId="50" fillId="0" borderId="474" applyNumberFormat="0" applyFill="0" applyAlignment="0" applyProtection="0">
      <alignment vertical="center"/>
    </xf>
    <xf numFmtId="0" fontId="95" fillId="31" borderId="494" applyNumberFormat="0" applyAlignment="0" applyProtection="0"/>
    <xf numFmtId="0" fontId="115" fillId="33" borderId="479" applyNumberFormat="0" applyAlignment="0" applyProtection="0">
      <alignment vertical="center"/>
    </xf>
    <xf numFmtId="0" fontId="118" fillId="8" borderId="465" applyNumberFormat="0" applyAlignment="0" applyProtection="0">
      <alignment vertical="center"/>
    </xf>
    <xf numFmtId="0" fontId="118" fillId="31" borderId="493" applyNumberFormat="0" applyAlignment="0" applyProtection="0">
      <alignment vertical="center"/>
    </xf>
    <xf numFmtId="0" fontId="138" fillId="8" borderId="480" applyNumberFormat="0" applyAlignment="0" applyProtection="0">
      <alignment vertical="center"/>
    </xf>
    <xf numFmtId="0" fontId="47" fillId="21" borderId="478" applyNumberFormat="0" applyAlignment="0" applyProtection="0">
      <alignment vertical="center"/>
    </xf>
    <xf numFmtId="0" fontId="77" fillId="0" borderId="491">
      <alignment horizontal="left" vertical="center"/>
    </xf>
    <xf numFmtId="0" fontId="115" fillId="33" borderId="472" applyNumberFormat="0" applyAlignment="0" applyProtection="0">
      <alignment vertical="center"/>
    </xf>
    <xf numFmtId="0" fontId="116" fillId="0" borderId="477">
      <alignment horizontal="left" vertical="center"/>
    </xf>
    <xf numFmtId="0" fontId="115" fillId="33" borderId="493" applyNumberFormat="0" applyAlignment="0" applyProtection="0">
      <alignment vertical="center"/>
    </xf>
    <xf numFmtId="0" fontId="47" fillId="21" borderId="478" applyNumberFormat="0" applyAlignment="0" applyProtection="0">
      <alignment vertical="center"/>
    </xf>
    <xf numFmtId="0" fontId="86" fillId="8" borderId="1503" applyNumberFormat="0" applyAlignment="0" applyProtection="0"/>
    <xf numFmtId="0" fontId="50" fillId="0" borderId="488" applyNumberFormat="0" applyFill="0" applyAlignment="0" applyProtection="0">
      <alignment vertical="center"/>
    </xf>
    <xf numFmtId="0" fontId="118" fillId="8" borderId="479" applyNumberFormat="0" applyAlignment="0" applyProtection="0">
      <alignment vertical="center"/>
    </xf>
    <xf numFmtId="0" fontId="118" fillId="31" borderId="472" applyNumberFormat="0" applyAlignment="0" applyProtection="0">
      <alignment vertical="center"/>
    </xf>
    <xf numFmtId="0" fontId="115" fillId="19" borderId="465" applyNumberFormat="0" applyAlignment="0" applyProtection="0">
      <alignment vertical="center"/>
    </xf>
    <xf numFmtId="0" fontId="50" fillId="0" borderId="1554" applyNumberFormat="0" applyFill="0" applyAlignment="0" applyProtection="0">
      <alignment vertical="center"/>
    </xf>
    <xf numFmtId="0" fontId="50" fillId="0" borderId="481" applyNumberFormat="0" applyFill="0" applyAlignment="0" applyProtection="0">
      <alignment vertical="center"/>
    </xf>
    <xf numFmtId="0" fontId="138" fillId="8" borderId="466" applyNumberFormat="0" applyAlignment="0" applyProtection="0">
      <alignment vertical="center"/>
    </xf>
    <xf numFmtId="0" fontId="115" fillId="19" borderId="683" applyNumberFormat="0" applyAlignment="0" applyProtection="0">
      <alignment vertical="center"/>
    </xf>
    <xf numFmtId="0" fontId="50" fillId="0" borderId="489" applyNumberFormat="0" applyFill="0" applyAlignment="0" applyProtection="0">
      <alignment vertical="center"/>
    </xf>
    <xf numFmtId="0" fontId="116" fillId="0" borderId="491">
      <alignment horizontal="left" vertical="center"/>
    </xf>
    <xf numFmtId="0" fontId="47" fillId="21" borderId="492" applyNumberFormat="0" applyAlignment="0" applyProtection="0">
      <alignment vertical="center"/>
    </xf>
    <xf numFmtId="0" fontId="118" fillId="8" borderId="493" applyNumberFormat="0" applyAlignment="0" applyProtection="0">
      <alignment vertical="center"/>
    </xf>
    <xf numFmtId="0" fontId="118" fillId="31" borderId="486" applyNumberFormat="0" applyAlignment="0" applyProtection="0">
      <alignment vertical="center"/>
    </xf>
    <xf numFmtId="0" fontId="115" fillId="19" borderId="479" applyNumberFormat="0" applyAlignment="0" applyProtection="0">
      <alignment vertical="center"/>
    </xf>
    <xf numFmtId="0" fontId="50" fillId="0" borderId="495" applyNumberFormat="0" applyFill="0" applyAlignment="0" applyProtection="0">
      <alignment vertical="center"/>
    </xf>
    <xf numFmtId="0" fontId="138" fillId="8" borderId="480" applyNumberFormat="0" applyAlignment="0" applyProtection="0">
      <alignment vertical="center"/>
    </xf>
    <xf numFmtId="0" fontId="50" fillId="0" borderId="1227" applyNumberFormat="0" applyFill="0" applyAlignment="0" applyProtection="0">
      <alignment vertical="center"/>
    </xf>
    <xf numFmtId="0" fontId="47" fillId="21" borderId="527" applyNumberFormat="0" applyAlignment="0" applyProtection="0">
      <alignment vertical="center"/>
    </xf>
    <xf numFmtId="0" fontId="47" fillId="21" borderId="1312" applyNumberFormat="0" applyAlignment="0" applyProtection="0">
      <alignment vertical="center"/>
    </xf>
    <xf numFmtId="0" fontId="118" fillId="31" borderId="704" applyNumberFormat="0" applyAlignment="0" applyProtection="0">
      <alignment vertical="center"/>
    </xf>
    <xf numFmtId="0" fontId="47" fillId="21" borderId="763" applyNumberFormat="0" applyAlignment="0" applyProtection="0">
      <alignment vertical="center"/>
    </xf>
    <xf numFmtId="0" fontId="47" fillId="21" borderId="1558" applyNumberFormat="0" applyAlignment="0" applyProtection="0">
      <alignment vertical="center"/>
    </xf>
    <xf numFmtId="0" fontId="116" fillId="0" borderId="1339">
      <alignment horizontal="left" vertical="center"/>
    </xf>
    <xf numFmtId="10" fontId="72" fillId="13" borderId="1278" applyNumberFormat="0" applyBorder="0" applyAlignment="0" applyProtection="0"/>
    <xf numFmtId="0" fontId="115" fillId="19" borderId="493" applyNumberFormat="0" applyAlignment="0" applyProtection="0">
      <alignment vertical="center"/>
    </xf>
    <xf numFmtId="0" fontId="118" fillId="31" borderId="676" applyNumberFormat="0" applyAlignment="0" applyProtection="0">
      <alignment vertical="center"/>
    </xf>
    <xf numFmtId="0" fontId="118" fillId="31" borderId="1579" applyNumberFormat="0" applyAlignment="0" applyProtection="0">
      <alignment vertical="center"/>
    </xf>
    <xf numFmtId="0" fontId="118" fillId="13" borderId="493" applyNumberFormat="0" applyAlignment="0" applyProtection="0">
      <alignment vertical="center"/>
    </xf>
    <xf numFmtId="0" fontId="118" fillId="31" borderId="493" applyNumberFormat="0" applyAlignment="0" applyProtection="0">
      <alignment vertical="center"/>
    </xf>
    <xf numFmtId="0" fontId="118" fillId="31" borderId="493" applyNumberFormat="0" applyAlignment="0" applyProtection="0">
      <alignment vertical="center"/>
    </xf>
    <xf numFmtId="0" fontId="118" fillId="8" borderId="493" applyNumberFormat="0" applyAlignment="0" applyProtection="0">
      <alignment vertical="center"/>
    </xf>
    <xf numFmtId="0" fontId="118" fillId="8" borderId="493" applyNumberFormat="0" applyAlignment="0" applyProtection="0">
      <alignment vertical="center"/>
    </xf>
    <xf numFmtId="0" fontId="50" fillId="0" borderId="781" applyNumberFormat="0" applyFill="0" applyAlignment="0" applyProtection="0">
      <alignment vertical="center"/>
    </xf>
    <xf numFmtId="0" fontId="115" fillId="19" borderId="757" applyNumberFormat="0" applyAlignment="0" applyProtection="0">
      <alignment vertical="center"/>
    </xf>
    <xf numFmtId="0" fontId="12" fillId="21" borderId="499" applyNumberFormat="0" applyAlignment="0" applyProtection="0"/>
    <xf numFmtId="0" fontId="47" fillId="21" borderId="777" applyNumberFormat="0" applyAlignment="0" applyProtection="0">
      <alignment vertical="center"/>
    </xf>
    <xf numFmtId="0" fontId="54" fillId="0" borderId="1058" applyNumberFormat="0" applyFill="0" applyAlignment="0" applyProtection="0"/>
    <xf numFmtId="0" fontId="118" fillId="8" borderId="636" applyNumberFormat="0" applyAlignment="0" applyProtection="0">
      <alignment vertical="center"/>
    </xf>
    <xf numFmtId="0" fontId="118" fillId="8" borderId="1246" applyNumberFormat="0" applyAlignment="0" applyProtection="0">
      <alignment vertical="center"/>
    </xf>
    <xf numFmtId="0" fontId="95" fillId="31" borderId="501" applyNumberFormat="0" applyAlignment="0" applyProtection="0"/>
    <xf numFmtId="0" fontId="138" fillId="31" borderId="726" applyNumberFormat="0" applyAlignment="0" applyProtection="0">
      <alignment vertical="center"/>
    </xf>
    <xf numFmtId="0" fontId="47" fillId="21" borderId="1231" applyNumberFormat="0" applyAlignment="0" applyProtection="0">
      <alignment vertical="center"/>
    </xf>
    <xf numFmtId="0" fontId="86" fillId="8" borderId="500" applyNumberFormat="0" applyAlignment="0" applyProtection="0"/>
    <xf numFmtId="0" fontId="115" fillId="33" borderId="676" applyNumberFormat="0" applyAlignment="0" applyProtection="0">
      <alignment vertical="center"/>
    </xf>
    <xf numFmtId="0" fontId="95" fillId="8" borderId="719" applyNumberFormat="0" applyAlignment="0" applyProtection="0"/>
    <xf numFmtId="0" fontId="95" fillId="31" borderId="1581" applyNumberFormat="0" applyAlignment="0" applyProtection="0"/>
    <xf numFmtId="0" fontId="50" fillId="0" borderId="1499" applyNumberFormat="0" applyFill="0" applyAlignment="0" applyProtection="0">
      <alignment vertical="center"/>
    </xf>
    <xf numFmtId="0" fontId="118" fillId="13" borderId="500" applyNumberFormat="0" applyAlignment="0" applyProtection="0">
      <alignment vertical="center"/>
    </xf>
    <xf numFmtId="0" fontId="93" fillId="19" borderId="1091" applyNumberFormat="0" applyAlignment="0" applyProtection="0"/>
    <xf numFmtId="0" fontId="50" fillId="0" borderId="538" applyNumberFormat="0" applyFill="0" applyAlignment="0" applyProtection="0">
      <alignment vertical="center"/>
    </xf>
    <xf numFmtId="0" fontId="95" fillId="8" borderId="501" applyNumberFormat="0" applyAlignment="0" applyProtection="0"/>
    <xf numFmtId="0" fontId="118" fillId="31" borderId="1218" applyNumberFormat="0" applyAlignment="0" applyProtection="0">
      <alignment vertical="center"/>
    </xf>
    <xf numFmtId="0" fontId="47" fillId="21" borderId="710" applyNumberFormat="0" applyAlignment="0" applyProtection="0">
      <alignment vertical="center"/>
    </xf>
    <xf numFmtId="0" fontId="138" fillId="31" borderId="1560" applyNumberFormat="0" applyAlignment="0" applyProtection="0">
      <alignment vertical="center"/>
    </xf>
    <xf numFmtId="0" fontId="132" fillId="13" borderId="1074" applyNumberFormat="0" applyBorder="0" applyAlignment="0" applyProtection="0">
      <alignment vertical="center"/>
    </xf>
    <xf numFmtId="0" fontId="118" fillId="8" borderId="711" applyNumberFormat="0" applyAlignment="0" applyProtection="0">
      <alignment vertical="center"/>
    </xf>
    <xf numFmtId="0" fontId="47" fillId="21" borderId="492" applyNumberFormat="0" applyAlignment="0" applyProtection="0">
      <alignment vertical="center"/>
    </xf>
    <xf numFmtId="0" fontId="47" fillId="21" borderId="492" applyNumberFormat="0" applyAlignment="0" applyProtection="0">
      <alignment vertical="center"/>
    </xf>
    <xf numFmtId="0" fontId="115" fillId="19" borderId="493" applyNumberFormat="0" applyAlignment="0" applyProtection="0">
      <alignment vertical="center"/>
    </xf>
    <xf numFmtId="0" fontId="118" fillId="13" borderId="636" applyNumberFormat="0" applyAlignment="0" applyProtection="0">
      <alignment vertical="center"/>
    </xf>
    <xf numFmtId="0" fontId="115" fillId="33" borderId="493" applyNumberFormat="0" applyAlignment="0" applyProtection="0">
      <alignment vertical="center"/>
    </xf>
    <xf numFmtId="0" fontId="118" fillId="13" borderId="648" applyNumberFormat="0" applyAlignment="0" applyProtection="0">
      <alignment vertical="center"/>
    </xf>
    <xf numFmtId="0" fontId="118" fillId="31" borderId="535" applyNumberFormat="0" applyAlignment="0" applyProtection="0">
      <alignment vertical="center"/>
    </xf>
    <xf numFmtId="0" fontId="50" fillId="0" borderId="629" applyNumberFormat="0" applyFill="0" applyAlignment="0" applyProtection="0">
      <alignment vertical="center"/>
    </xf>
    <xf numFmtId="0" fontId="116" fillId="0" borderId="1673">
      <alignment horizontal="left" vertical="center"/>
    </xf>
    <xf numFmtId="0" fontId="50" fillId="0" borderId="957" applyNumberFormat="0" applyFill="0" applyAlignment="0" applyProtection="0">
      <alignment vertical="center"/>
    </xf>
    <xf numFmtId="0" fontId="115" fillId="19" borderId="528" applyNumberFormat="0" applyAlignment="0" applyProtection="0">
      <alignment vertical="center"/>
    </xf>
    <xf numFmtId="0" fontId="132" fillId="13" borderId="1609" applyNumberFormat="0" applyBorder="0" applyAlignment="0" applyProtection="0">
      <alignment vertical="center"/>
    </xf>
    <xf numFmtId="0" fontId="86" fillId="31" borderId="500" applyNumberFormat="0" applyAlignment="0" applyProtection="0"/>
    <xf numFmtId="0" fontId="47" fillId="21" borderId="1632" applyNumberFormat="0" applyAlignment="0" applyProtection="0">
      <alignment vertical="center"/>
    </xf>
    <xf numFmtId="0" fontId="118" fillId="13" borderId="506" applyNumberFormat="0" applyAlignment="0" applyProtection="0">
      <alignment vertical="center"/>
    </xf>
    <xf numFmtId="0" fontId="50" fillId="0" borderId="713" applyNumberFormat="0" applyFill="0" applyAlignment="0" applyProtection="0">
      <alignment vertical="center"/>
    </xf>
    <xf numFmtId="0" fontId="50" fillId="0" borderId="537" applyNumberFormat="0" applyFill="0" applyAlignment="0" applyProtection="0">
      <alignment vertical="center"/>
    </xf>
    <xf numFmtId="0" fontId="115" fillId="33" borderId="493" applyNumberFormat="0" applyAlignment="0" applyProtection="0">
      <alignment vertical="center"/>
    </xf>
    <xf numFmtId="0" fontId="132" fillId="13" borderId="908" applyNumberFormat="0" applyBorder="0" applyAlignment="0" applyProtection="0">
      <alignment vertical="center"/>
    </xf>
    <xf numFmtId="0" fontId="138" fillId="8" borderId="1011" applyNumberFormat="0" applyAlignment="0" applyProtection="0">
      <alignment vertical="center"/>
    </xf>
    <xf numFmtId="0" fontId="116" fillId="0" borderId="1015">
      <alignment horizontal="left" vertical="center"/>
    </xf>
    <xf numFmtId="0" fontId="95" fillId="44" borderId="726" applyNumberFormat="0" applyAlignment="0" applyProtection="0"/>
    <xf numFmtId="10" fontId="72" fillId="13" borderId="504" applyNumberFormat="0" applyBorder="0" applyAlignment="0" applyProtection="0"/>
    <xf numFmtId="0" fontId="115" fillId="19" borderId="528" applyNumberFormat="0" applyAlignment="0" applyProtection="0">
      <alignment vertical="center"/>
    </xf>
    <xf numFmtId="0" fontId="50" fillId="0" borderId="495" applyNumberFormat="0" applyFill="0" applyAlignment="0" applyProtection="0">
      <alignment vertical="center"/>
    </xf>
    <xf numFmtId="0" fontId="50" fillId="0" borderId="495" applyNumberFormat="0" applyFill="0" applyAlignment="0" applyProtection="0">
      <alignment vertical="center"/>
    </xf>
    <xf numFmtId="0" fontId="50" fillId="0" borderId="496" applyNumberFormat="0" applyFill="0" applyAlignment="0" applyProtection="0">
      <alignment vertical="center"/>
    </xf>
    <xf numFmtId="0" fontId="50" fillId="0" borderId="496" applyNumberFormat="0" applyFill="0" applyAlignment="0" applyProtection="0">
      <alignment vertical="center"/>
    </xf>
    <xf numFmtId="0" fontId="54" fillId="0" borderId="1086" applyNumberFormat="0" applyFill="0" applyAlignment="0" applyProtection="0"/>
    <xf numFmtId="0" fontId="132" fillId="13" borderId="497" applyNumberFormat="0" applyBorder="0" applyAlignment="0" applyProtection="0">
      <alignment vertical="center"/>
    </xf>
    <xf numFmtId="0" fontId="93" fillId="33" borderId="1294" applyNumberFormat="0" applyAlignment="0" applyProtection="0"/>
    <xf numFmtId="0" fontId="47" fillId="21" borderId="1375" applyNumberFormat="0" applyAlignment="0" applyProtection="0">
      <alignment vertical="center"/>
    </xf>
    <xf numFmtId="0" fontId="50" fillId="0" borderId="1256" applyNumberFormat="0" applyFill="0" applyAlignment="0" applyProtection="0">
      <alignment vertical="center"/>
    </xf>
    <xf numFmtId="0" fontId="115" fillId="19" borderId="493" applyNumberFormat="0" applyAlignment="0" applyProtection="0">
      <alignment vertical="center"/>
    </xf>
    <xf numFmtId="0" fontId="95" fillId="8" borderId="905" applyNumberFormat="0" applyAlignment="0" applyProtection="0"/>
    <xf numFmtId="0" fontId="118" fillId="13" borderId="493" applyNumberFormat="0" applyAlignment="0" applyProtection="0">
      <alignment vertical="center"/>
    </xf>
    <xf numFmtId="0" fontId="118" fillId="31" borderId="493" applyNumberFormat="0" applyAlignment="0" applyProtection="0">
      <alignment vertical="center"/>
    </xf>
    <xf numFmtId="0" fontId="118" fillId="31" borderId="493" applyNumberFormat="0" applyAlignment="0" applyProtection="0">
      <alignment vertical="center"/>
    </xf>
    <xf numFmtId="0" fontId="118" fillId="8" borderId="493" applyNumberFormat="0" applyAlignment="0" applyProtection="0">
      <alignment vertical="center"/>
    </xf>
    <xf numFmtId="0" fontId="118" fillId="8" borderId="493" applyNumberFormat="0" applyAlignment="0" applyProtection="0">
      <alignment vertical="center"/>
    </xf>
    <xf numFmtId="0" fontId="50" fillId="0" borderId="773" applyNumberFormat="0" applyFill="0" applyAlignment="0" applyProtection="0">
      <alignment vertical="center"/>
    </xf>
    <xf numFmtId="0" fontId="118" fillId="8" borderId="757" applyNumberFormat="0" applyAlignment="0" applyProtection="0">
      <alignment vertical="center"/>
    </xf>
    <xf numFmtId="0" fontId="138" fillId="31" borderId="779" applyNumberFormat="0" applyAlignment="0" applyProtection="0">
      <alignment vertical="center"/>
    </xf>
    <xf numFmtId="0" fontId="118" fillId="31" borderId="1341" applyNumberFormat="0" applyAlignment="0" applyProtection="0">
      <alignment vertical="center"/>
    </xf>
    <xf numFmtId="0" fontId="54" fillId="0" borderId="1020" applyNumberFormat="0" applyFill="0" applyAlignment="0" applyProtection="0"/>
    <xf numFmtId="0" fontId="86" fillId="44" borderId="1579" applyNumberFormat="0" applyAlignment="0" applyProtection="0"/>
    <xf numFmtId="0" fontId="118" fillId="8" borderId="636" applyNumberFormat="0" applyAlignment="0" applyProtection="0">
      <alignment vertical="center"/>
    </xf>
    <xf numFmtId="0" fontId="54" fillId="0" borderId="1350" applyNumberFormat="0" applyFill="0" applyAlignment="0" applyProtection="0"/>
    <xf numFmtId="0" fontId="118" fillId="31" borderId="968" applyNumberFormat="0" applyAlignment="0" applyProtection="0">
      <alignment vertical="center"/>
    </xf>
    <xf numFmtId="0" fontId="50" fillId="0" borderId="1678" applyNumberFormat="0" applyFill="0" applyAlignment="0" applyProtection="0">
      <alignment vertical="center"/>
    </xf>
    <xf numFmtId="0" fontId="138" fillId="8" borderId="501" applyNumberFormat="0" applyAlignment="0" applyProtection="0">
      <alignment vertical="center"/>
    </xf>
    <xf numFmtId="0" fontId="138" fillId="8" borderId="501" applyNumberFormat="0" applyAlignment="0" applyProtection="0">
      <alignment vertical="center"/>
    </xf>
    <xf numFmtId="0" fontId="47" fillId="21" borderId="499" applyNumberFormat="0" applyAlignment="0" applyProtection="0">
      <alignment vertical="center"/>
    </xf>
    <xf numFmtId="0" fontId="118" fillId="31" borderId="1259" applyNumberFormat="0" applyAlignment="0" applyProtection="0">
      <alignment vertical="center"/>
    </xf>
    <xf numFmtId="0" fontId="86" fillId="8" borderId="697" applyNumberFormat="0" applyAlignment="0" applyProtection="0"/>
    <xf numFmtId="0" fontId="12" fillId="21" borderId="725" applyNumberFormat="0" applyAlignment="0" applyProtection="0"/>
    <xf numFmtId="0" fontId="47" fillId="21" borderId="1002" applyNumberFormat="0" applyAlignment="0" applyProtection="0">
      <alignment vertical="center"/>
    </xf>
    <xf numFmtId="0" fontId="40" fillId="21" borderId="1580" applyNumberFormat="0" applyAlignment="0" applyProtection="0"/>
    <xf numFmtId="0" fontId="115" fillId="33" borderId="500" applyNumberFormat="0" applyAlignment="0" applyProtection="0">
      <alignment vertical="center"/>
    </xf>
    <xf numFmtId="0" fontId="115" fillId="19" borderId="1083" applyNumberFormat="0" applyAlignment="0" applyProtection="0">
      <alignment vertical="center"/>
    </xf>
    <xf numFmtId="0" fontId="118" fillId="31" borderId="500" applyNumberFormat="0" applyAlignment="0" applyProtection="0">
      <alignment vertical="center"/>
    </xf>
    <xf numFmtId="0" fontId="115" fillId="19" borderId="500" applyNumberFormat="0" applyAlignment="0" applyProtection="0">
      <alignment vertical="center"/>
    </xf>
    <xf numFmtId="0" fontId="115" fillId="19" borderId="954" applyNumberFormat="0" applyAlignment="0" applyProtection="0">
      <alignment vertical="center"/>
    </xf>
    <xf numFmtId="0" fontId="50" fillId="0" borderId="1115" applyNumberFormat="0" applyFill="0" applyAlignment="0" applyProtection="0">
      <alignment vertical="center"/>
    </xf>
    <xf numFmtId="0" fontId="138" fillId="8" borderId="941" applyNumberFormat="0" applyAlignment="0" applyProtection="0">
      <alignment vertical="center"/>
    </xf>
    <xf numFmtId="0" fontId="93" fillId="33" borderId="1579" applyNumberFormat="0" applyAlignment="0" applyProtection="0"/>
    <xf numFmtId="0" fontId="118" fillId="8" borderId="718" applyNumberFormat="0" applyAlignment="0" applyProtection="0">
      <alignment vertical="center"/>
    </xf>
    <xf numFmtId="0" fontId="47" fillId="21" borderId="499" applyNumberFormat="0" applyAlignment="0" applyProtection="0">
      <alignment vertical="center"/>
    </xf>
    <xf numFmtId="0" fontId="47" fillId="21" borderId="492" applyNumberFormat="0" applyAlignment="0" applyProtection="0">
      <alignment vertical="center"/>
    </xf>
    <xf numFmtId="0" fontId="47" fillId="21" borderId="492" applyNumberFormat="0" applyAlignment="0" applyProtection="0">
      <alignment vertical="center"/>
    </xf>
    <xf numFmtId="0" fontId="115" fillId="19" borderId="493" applyNumberFormat="0" applyAlignment="0" applyProtection="0">
      <alignment vertical="center"/>
    </xf>
    <xf numFmtId="0" fontId="115" fillId="33" borderId="1218" applyNumberFormat="0" applyAlignment="0" applyProtection="0">
      <alignment vertical="center"/>
    </xf>
    <xf numFmtId="0" fontId="115" fillId="33" borderId="493" applyNumberFormat="0" applyAlignment="0" applyProtection="0">
      <alignment vertical="center"/>
    </xf>
    <xf numFmtId="0" fontId="95" fillId="31" borderId="649" applyNumberFormat="0" applyAlignment="0" applyProtection="0"/>
    <xf numFmtId="0" fontId="50" fillId="0" borderId="906" applyNumberFormat="0" applyFill="0" applyAlignment="0" applyProtection="0">
      <alignment vertical="center"/>
    </xf>
    <xf numFmtId="0" fontId="138" fillId="8" borderId="480" applyNumberFormat="0" applyAlignment="0" applyProtection="0">
      <alignment vertical="center"/>
    </xf>
    <xf numFmtId="0" fontId="138" fillId="8" borderId="480" applyNumberFormat="0" applyAlignment="0" applyProtection="0">
      <alignment vertical="center"/>
    </xf>
    <xf numFmtId="0" fontId="116" fillId="0" borderId="973">
      <alignment horizontal="left" vertical="center"/>
    </xf>
    <xf numFmtId="0" fontId="50" fillId="0" borderId="1657" applyNumberFormat="0" applyFill="0" applyAlignment="0" applyProtection="0">
      <alignment vertical="center"/>
    </xf>
    <xf numFmtId="0" fontId="12" fillId="21" borderId="1319" applyNumberFormat="0" applyAlignment="0" applyProtection="0"/>
    <xf numFmtId="0" fontId="86" fillId="31" borderId="1355" applyNumberFormat="0" applyAlignment="0" applyProtection="0"/>
    <xf numFmtId="0" fontId="132" fillId="13" borderId="497" applyNumberFormat="0" applyBorder="0" applyAlignment="0" applyProtection="0">
      <alignment vertical="center"/>
    </xf>
    <xf numFmtId="0" fontId="116" fillId="0" borderId="438">
      <alignment horizontal="left" vertical="center"/>
    </xf>
    <xf numFmtId="0" fontId="115" fillId="33" borderId="493" applyNumberFormat="0" applyAlignment="0" applyProtection="0">
      <alignment vertical="center"/>
    </xf>
    <xf numFmtId="0" fontId="118" fillId="8" borderId="500" applyNumberFormat="0" applyAlignment="0" applyProtection="0">
      <alignment vertical="center"/>
    </xf>
    <xf numFmtId="0" fontId="118" fillId="8" borderId="500" applyNumberFormat="0" applyAlignment="0" applyProtection="0">
      <alignment vertical="center"/>
    </xf>
    <xf numFmtId="0" fontId="118" fillId="31" borderId="500" applyNumberFormat="0" applyAlignment="0" applyProtection="0">
      <alignment vertical="center"/>
    </xf>
    <xf numFmtId="0" fontId="118" fillId="13" borderId="500" applyNumberFormat="0" applyAlignment="0" applyProtection="0">
      <alignment vertical="center"/>
    </xf>
    <xf numFmtId="0" fontId="115" fillId="19" borderId="500" applyNumberFormat="0" applyAlignment="0" applyProtection="0">
      <alignment vertical="center"/>
    </xf>
    <xf numFmtId="0" fontId="138" fillId="31" borderId="480" applyNumberFormat="0" applyAlignment="0" applyProtection="0">
      <alignment vertical="center"/>
    </xf>
    <xf numFmtId="0" fontId="138" fillId="31" borderId="480" applyNumberFormat="0" applyAlignment="0" applyProtection="0">
      <alignment vertical="center"/>
    </xf>
    <xf numFmtId="0" fontId="50" fillId="0" borderId="495" applyNumberFormat="0" applyFill="0" applyAlignment="0" applyProtection="0">
      <alignment vertical="center"/>
    </xf>
    <xf numFmtId="0" fontId="50" fillId="0" borderId="495" applyNumberFormat="0" applyFill="0" applyAlignment="0" applyProtection="0">
      <alignment vertical="center"/>
    </xf>
    <xf numFmtId="0" fontId="50" fillId="0" borderId="496" applyNumberFormat="0" applyFill="0" applyAlignment="0" applyProtection="0">
      <alignment vertical="center"/>
    </xf>
    <xf numFmtId="0" fontId="50" fillId="0" borderId="496" applyNumberFormat="0" applyFill="0" applyAlignment="0" applyProtection="0">
      <alignment vertical="center"/>
    </xf>
    <xf numFmtId="0" fontId="116" fillId="0" borderId="498">
      <alignment horizontal="left" vertical="center"/>
    </xf>
    <xf numFmtId="0" fontId="115" fillId="33" borderId="500" applyNumberFormat="0" applyAlignment="0" applyProtection="0">
      <alignment vertical="center"/>
    </xf>
    <xf numFmtId="0" fontId="138" fillId="31" borderId="501" applyNumberFormat="0" applyAlignment="0" applyProtection="0">
      <alignment vertical="center"/>
    </xf>
    <xf numFmtId="0" fontId="138" fillId="31" borderId="501" applyNumberFormat="0" applyAlignment="0" applyProtection="0">
      <alignment vertical="center"/>
    </xf>
    <xf numFmtId="0" fontId="50" fillId="0" borderId="502" applyNumberFormat="0" applyFill="0" applyAlignment="0" applyProtection="0">
      <alignment vertical="center"/>
    </xf>
    <xf numFmtId="0" fontId="50" fillId="0" borderId="502" applyNumberFormat="0" applyFill="0" applyAlignment="0" applyProtection="0">
      <alignment vertical="center"/>
    </xf>
    <xf numFmtId="0" fontId="50" fillId="0" borderId="503" applyNumberFormat="0" applyFill="0" applyAlignment="0" applyProtection="0">
      <alignment vertical="center"/>
    </xf>
    <xf numFmtId="0" fontId="50" fillId="0" borderId="503" applyNumberFormat="0" applyFill="0" applyAlignment="0" applyProtection="0">
      <alignment vertical="center"/>
    </xf>
    <xf numFmtId="0" fontId="118" fillId="31" borderId="921" applyNumberFormat="0" applyAlignment="0" applyProtection="0">
      <alignment vertical="center"/>
    </xf>
    <xf numFmtId="0" fontId="118" fillId="31" borderId="940" applyNumberFormat="0" applyAlignment="0" applyProtection="0">
      <alignment vertical="center"/>
    </xf>
    <xf numFmtId="10" fontId="72" fillId="13" borderId="1507" applyNumberFormat="0" applyBorder="0" applyAlignment="0" applyProtection="0"/>
    <xf numFmtId="0" fontId="115" fillId="33" borderId="1390" applyNumberFormat="0" applyAlignment="0" applyProtection="0">
      <alignment vertical="center"/>
    </xf>
    <xf numFmtId="0" fontId="118" fillId="8" borderId="778" applyNumberFormat="0" applyAlignment="0" applyProtection="0">
      <alignment vertical="center"/>
    </xf>
    <xf numFmtId="0" fontId="50" fillId="0" borderId="1115" applyNumberFormat="0" applyFill="0" applyAlignment="0" applyProtection="0">
      <alignment vertical="center"/>
    </xf>
    <xf numFmtId="0" fontId="50" fillId="0" borderId="1101" applyNumberFormat="0" applyFill="0" applyAlignment="0" applyProtection="0">
      <alignment vertical="center"/>
    </xf>
    <xf numFmtId="0" fontId="115" fillId="19" borderId="1035" applyNumberFormat="0" applyAlignment="0" applyProtection="0">
      <alignment vertical="center"/>
    </xf>
    <xf numFmtId="0" fontId="50" fillId="0" borderId="1506" applyNumberFormat="0" applyFill="0" applyAlignment="0" applyProtection="0">
      <alignment vertical="center"/>
    </xf>
    <xf numFmtId="0" fontId="118" fillId="8" borderId="1590" applyNumberFormat="0" applyAlignment="0" applyProtection="0">
      <alignment vertical="center"/>
    </xf>
    <xf numFmtId="0" fontId="50" fillId="0" borderId="679" applyNumberFormat="0" applyFill="0" applyAlignment="0" applyProtection="0">
      <alignment vertical="center"/>
    </xf>
    <xf numFmtId="0" fontId="116" fillId="0" borderId="624">
      <alignment horizontal="left" vertical="center"/>
    </xf>
    <xf numFmtId="0" fontId="93" fillId="33" borderId="1016" applyNumberFormat="0" applyAlignment="0" applyProtection="0"/>
    <xf numFmtId="0" fontId="12" fillId="21" borderId="967" applyNumberFormat="0" applyAlignment="0" applyProtection="0"/>
    <xf numFmtId="0" fontId="12" fillId="21" borderId="1041" applyNumberFormat="0" applyAlignment="0" applyProtection="0"/>
    <xf numFmtId="0" fontId="95" fillId="8" borderId="1553" applyNumberFormat="0" applyAlignment="0" applyProtection="0"/>
    <xf numFmtId="0" fontId="77" fillId="0" borderId="505">
      <alignment horizontal="left" vertical="center"/>
    </xf>
    <xf numFmtId="10" fontId="72" fillId="13" borderId="497" applyNumberFormat="0" applyBorder="0" applyAlignment="0" applyProtection="0"/>
    <xf numFmtId="0" fontId="132" fillId="13" borderId="1366" applyNumberFormat="0" applyBorder="0" applyAlignment="0" applyProtection="0">
      <alignment vertical="center"/>
    </xf>
    <xf numFmtId="0" fontId="138" fillId="31" borderId="1613" applyNumberFormat="0" applyAlignment="0" applyProtection="0">
      <alignment vertical="center"/>
    </xf>
    <xf numFmtId="0" fontId="118" fillId="31" borderId="1598" applyNumberFormat="0" applyAlignment="0" applyProtection="0">
      <alignment vertical="center"/>
    </xf>
    <xf numFmtId="0" fontId="118" fillId="31" borderId="535" applyNumberFormat="0" applyAlignment="0" applyProtection="0">
      <alignment vertical="center"/>
    </xf>
    <xf numFmtId="0" fontId="50" fillId="0" borderId="977" applyNumberFormat="0" applyFill="0" applyAlignment="0" applyProtection="0">
      <alignment vertical="center"/>
    </xf>
    <xf numFmtId="0" fontId="12" fillId="21" borderId="725" applyNumberFormat="0" applyAlignment="0" applyProtection="0"/>
    <xf numFmtId="0" fontId="115" fillId="33" borderId="1661" applyNumberFormat="0" applyAlignment="0" applyProtection="0">
      <alignment vertical="center"/>
    </xf>
    <xf numFmtId="0" fontId="118" fillId="13" borderId="1640" applyNumberFormat="0" applyAlignment="0" applyProtection="0">
      <alignment vertical="center"/>
    </xf>
    <xf numFmtId="0" fontId="83" fillId="18" borderId="1023">
      <alignment horizontal="left"/>
    </xf>
    <xf numFmtId="0" fontId="138" fillId="31" borderId="905" applyNumberFormat="0" applyAlignment="0" applyProtection="0">
      <alignment vertical="center"/>
    </xf>
    <xf numFmtId="0" fontId="118" fillId="13" borderId="535" applyNumberFormat="0" applyAlignment="0" applyProtection="0">
      <alignment vertical="center"/>
    </xf>
    <xf numFmtId="0" fontId="93" fillId="33" borderId="500" applyNumberFormat="0" applyAlignment="0" applyProtection="0"/>
    <xf numFmtId="0" fontId="138" fillId="31" borderId="1307" applyNumberFormat="0" applyAlignment="0" applyProtection="0">
      <alignment vertical="center"/>
    </xf>
    <xf numFmtId="0" fontId="115" fillId="33" borderId="521" applyNumberFormat="0" applyAlignment="0" applyProtection="0">
      <alignment vertical="center"/>
    </xf>
    <xf numFmtId="0" fontId="115" fillId="33" borderId="743" applyNumberFormat="0" applyAlignment="0" applyProtection="0">
      <alignment vertical="center"/>
    </xf>
    <xf numFmtId="0" fontId="93" fillId="33" borderId="1294" applyNumberFormat="0" applyAlignment="0" applyProtection="0"/>
    <xf numFmtId="10" fontId="72" fillId="13" borderId="1478" applyNumberFormat="0" applyBorder="0" applyAlignment="0" applyProtection="0"/>
    <xf numFmtId="10" fontId="72" fillId="13" borderId="1250" applyNumberFormat="0" applyBorder="0" applyAlignment="0" applyProtection="0"/>
    <xf numFmtId="0" fontId="50" fillId="0" borderId="1569" applyNumberFormat="0" applyFill="0" applyAlignment="0" applyProtection="0">
      <alignment vertical="center"/>
    </xf>
    <xf numFmtId="0" fontId="138" fillId="31" borderId="1606" applyNumberFormat="0" applyAlignment="0" applyProtection="0">
      <alignment vertical="center"/>
    </xf>
    <xf numFmtId="0" fontId="86" fillId="31" borderId="506" applyNumberFormat="0" applyAlignment="0" applyProtection="0"/>
    <xf numFmtId="0" fontId="93" fillId="19" borderId="506" applyNumberFormat="0" applyAlignment="0" applyProtection="0"/>
    <xf numFmtId="0" fontId="12" fillId="21" borderId="507" applyNumberFormat="0" applyAlignment="0" applyProtection="0"/>
    <xf numFmtId="0" fontId="95" fillId="31" borderId="508" applyNumberFormat="0" applyAlignment="0" applyProtection="0"/>
    <xf numFmtId="0" fontId="54" fillId="0" borderId="509" applyNumberFormat="0" applyFill="0" applyAlignment="0" applyProtection="0"/>
    <xf numFmtId="0" fontId="138" fillId="31" borderId="1504" applyNumberFormat="0" applyAlignment="0" applyProtection="0">
      <alignment vertical="center"/>
    </xf>
    <xf numFmtId="0" fontId="93" fillId="33" borderId="1369" applyNumberFormat="0" applyAlignment="0" applyProtection="0"/>
    <xf numFmtId="0" fontId="115" fillId="33" borderId="528" applyNumberFormat="0" applyAlignment="0" applyProtection="0">
      <alignment vertical="center"/>
    </xf>
    <xf numFmtId="0" fontId="54" fillId="0" borderId="503" applyNumberFormat="0" applyFill="0" applyAlignment="0" applyProtection="0"/>
    <xf numFmtId="0" fontId="86" fillId="8" borderId="506" applyNumberFormat="0" applyAlignment="0" applyProtection="0"/>
    <xf numFmtId="0" fontId="118" fillId="8" borderId="636" applyNumberFormat="0" applyAlignment="0" applyProtection="0">
      <alignment vertical="center"/>
    </xf>
    <xf numFmtId="0" fontId="93" fillId="33" borderId="506" applyNumberFormat="0" applyAlignment="0" applyProtection="0"/>
    <xf numFmtId="0" fontId="95" fillId="8" borderId="508" applyNumberFormat="0" applyAlignment="0" applyProtection="0"/>
    <xf numFmtId="0" fontId="54" fillId="0" borderId="510" applyNumberFormat="0" applyFill="0" applyAlignment="0" applyProtection="0"/>
    <xf numFmtId="0" fontId="138" fillId="31" borderId="1518" applyNumberFormat="0" applyAlignment="0" applyProtection="0">
      <alignment vertical="center"/>
    </xf>
    <xf numFmtId="0" fontId="86" fillId="31" borderId="535" applyNumberFormat="0" applyAlignment="0" applyProtection="0"/>
    <xf numFmtId="0" fontId="93" fillId="19" borderId="500" applyNumberFormat="0" applyAlignment="0" applyProtection="0"/>
    <xf numFmtId="0" fontId="95" fillId="31" borderId="983" applyNumberFormat="0" applyAlignment="0" applyProtection="0"/>
    <xf numFmtId="0" fontId="115" fillId="19" borderId="1098" applyNumberFormat="0" applyAlignment="0" applyProtection="0">
      <alignment vertical="center"/>
    </xf>
    <xf numFmtId="0" fontId="138" fillId="31" borderId="1018" applyNumberFormat="0" applyAlignment="0" applyProtection="0">
      <alignment vertical="center"/>
    </xf>
    <xf numFmtId="0" fontId="12" fillId="21" borderId="1231" applyNumberFormat="0" applyAlignment="0" applyProtection="0"/>
    <xf numFmtId="0" fontId="118" fillId="31" borderId="1590" applyNumberFormat="0" applyAlignment="0" applyProtection="0">
      <alignment vertical="center"/>
    </xf>
    <xf numFmtId="0" fontId="50" fillId="0" borderId="1044" applyNumberFormat="0" applyFill="0" applyAlignment="0" applyProtection="0">
      <alignment vertical="center"/>
    </xf>
    <xf numFmtId="0" fontId="93" fillId="33" borderId="724" applyNumberFormat="0" applyAlignment="0" applyProtection="0"/>
    <xf numFmtId="0" fontId="47" fillId="21" borderId="1682" applyNumberFormat="0" applyAlignment="0" applyProtection="0">
      <alignment vertical="center"/>
    </xf>
    <xf numFmtId="0" fontId="50" fillId="0" borderId="942" applyNumberFormat="0" applyFill="0" applyAlignment="0" applyProtection="0">
      <alignment vertical="center"/>
    </xf>
    <xf numFmtId="0" fontId="115" fillId="19" borderId="996" applyNumberFormat="0" applyAlignment="0" applyProtection="0">
      <alignment vertical="center"/>
    </xf>
    <xf numFmtId="0" fontId="138" fillId="8" borderId="983" applyNumberFormat="0" applyAlignment="0" applyProtection="0">
      <alignment vertical="center"/>
    </xf>
    <xf numFmtId="0" fontId="86" fillId="31" borderId="1267" applyNumberFormat="0" applyAlignment="0" applyProtection="0"/>
    <xf numFmtId="10" fontId="72" fillId="13" borderId="1324" applyNumberFormat="0" applyBorder="0" applyAlignment="0" applyProtection="0"/>
    <xf numFmtId="0" fontId="50" fillId="0" borderId="752" applyNumberFormat="0" applyFill="0" applyAlignment="0" applyProtection="0">
      <alignment vertical="center"/>
    </xf>
    <xf numFmtId="0" fontId="50" fillId="0" borderId="1072" applyNumberFormat="0" applyFill="0" applyAlignment="0" applyProtection="0">
      <alignment vertical="center"/>
    </xf>
    <xf numFmtId="0" fontId="50" fillId="0" borderId="1235" applyNumberFormat="0" applyFill="0" applyAlignment="0" applyProtection="0">
      <alignment vertical="center"/>
    </xf>
    <xf numFmtId="0" fontId="118" fillId="8" borderId="1531" applyNumberFormat="0" applyAlignment="0" applyProtection="0">
      <alignment vertical="center"/>
    </xf>
    <xf numFmtId="0" fontId="50" fillId="0" borderId="1484" applyNumberFormat="0" applyFill="0" applyAlignment="0" applyProtection="0">
      <alignment vertical="center"/>
    </xf>
    <xf numFmtId="0" fontId="118" fillId="8" borderId="724" applyNumberFormat="0" applyAlignment="0" applyProtection="0">
      <alignment vertical="center"/>
    </xf>
    <xf numFmtId="0" fontId="118" fillId="8" borderId="676" applyNumberFormat="0" applyAlignment="0" applyProtection="0">
      <alignment vertical="center"/>
    </xf>
    <xf numFmtId="0" fontId="118" fillId="31" borderId="1105" applyNumberFormat="0" applyAlignment="0" applyProtection="0">
      <alignment vertical="center"/>
    </xf>
    <xf numFmtId="0" fontId="12" fillId="21" borderId="690" applyNumberFormat="0" applyAlignment="0" applyProtection="0"/>
    <xf numFmtId="0" fontId="115" fillId="33" borderId="676" applyNumberFormat="0" applyAlignment="0" applyProtection="0">
      <alignment vertical="center"/>
    </xf>
    <xf numFmtId="0" fontId="118" fillId="8" borderId="1517" applyNumberFormat="0" applyAlignment="0" applyProtection="0">
      <alignment vertical="center"/>
    </xf>
    <xf numFmtId="0" fontId="115" fillId="19" borderId="1681" applyNumberFormat="0" applyAlignment="0" applyProtection="0">
      <alignment vertical="center"/>
    </xf>
    <xf numFmtId="0" fontId="95" fillId="31" borderId="1057" applyNumberFormat="0" applyAlignment="0" applyProtection="0"/>
    <xf numFmtId="0" fontId="47" fillId="21" borderId="1224" applyNumberFormat="0" applyAlignment="0" applyProtection="0">
      <alignment vertical="center"/>
    </xf>
    <xf numFmtId="0" fontId="116" fillId="0" borderId="1353">
      <alignment horizontal="left" vertical="center"/>
    </xf>
    <xf numFmtId="0" fontId="77" fillId="0" borderId="1286">
      <alignment horizontal="left" vertical="center"/>
    </xf>
    <xf numFmtId="0" fontId="47" fillId="21" borderId="1604" applyNumberFormat="0" applyAlignment="0" applyProtection="0">
      <alignment vertical="center"/>
    </xf>
    <xf numFmtId="0" fontId="50" fillId="0" borderId="977" applyNumberFormat="0" applyFill="0" applyAlignment="0" applyProtection="0">
      <alignment vertical="center"/>
    </xf>
    <xf numFmtId="0" fontId="47" fillId="21" borderId="756" applyNumberFormat="0" applyAlignment="0" applyProtection="0">
      <alignment vertical="center"/>
    </xf>
    <xf numFmtId="0" fontId="118" fillId="8" borderId="968" applyNumberFormat="0" applyAlignment="0" applyProtection="0">
      <alignment vertical="center"/>
    </xf>
    <xf numFmtId="0" fontId="47" fillId="21" borderId="1410" applyNumberFormat="0" applyAlignment="0" applyProtection="0">
      <alignment vertical="center"/>
    </xf>
    <xf numFmtId="0" fontId="118" fillId="31" borderId="1355" applyNumberFormat="0" applyAlignment="0" applyProtection="0">
      <alignment vertical="center"/>
    </xf>
    <xf numFmtId="0" fontId="138" fillId="8" borderId="1497" applyNumberFormat="0" applyAlignment="0" applyProtection="0">
      <alignment vertical="center"/>
    </xf>
    <xf numFmtId="0" fontId="118" fillId="8" borderId="636" applyNumberFormat="0" applyAlignment="0" applyProtection="0">
      <alignment vertical="center"/>
    </xf>
    <xf numFmtId="0" fontId="138" fillId="8" borderId="670" applyNumberFormat="0" applyAlignment="0" applyProtection="0">
      <alignment vertical="center"/>
    </xf>
    <xf numFmtId="0" fontId="12" fillId="21" borderId="939" applyNumberFormat="0" applyAlignment="0" applyProtection="0"/>
    <xf numFmtId="0" fontId="50" fillId="0" borderId="1220" applyNumberFormat="0" applyFill="0" applyAlignment="0" applyProtection="0">
      <alignment vertical="center"/>
    </xf>
    <xf numFmtId="0" fontId="50" fillId="0" borderId="692" applyNumberFormat="0" applyFill="0" applyAlignment="0" applyProtection="0">
      <alignment vertical="center"/>
    </xf>
    <xf numFmtId="0" fontId="138" fillId="31" borderId="726" applyNumberFormat="0" applyAlignment="0" applyProtection="0">
      <alignment vertical="center"/>
    </xf>
    <xf numFmtId="0" fontId="50" fillId="0" borderId="1094" applyNumberFormat="0" applyFill="0" applyAlignment="0" applyProtection="0">
      <alignment vertical="center"/>
    </xf>
    <xf numFmtId="0" fontId="50" fillId="0" borderId="1337" applyNumberFormat="0" applyFill="0" applyAlignment="0" applyProtection="0">
      <alignment vertical="center"/>
    </xf>
    <xf numFmtId="0" fontId="116" fillId="0" borderId="1479">
      <alignment horizontal="left" vertical="center"/>
    </xf>
    <xf numFmtId="0" fontId="50" fillId="0" borderId="1629" applyNumberFormat="0" applyFill="0" applyAlignment="0" applyProtection="0">
      <alignment vertical="center"/>
    </xf>
    <xf numFmtId="0" fontId="115" fillId="19" borderId="1016" applyNumberFormat="0" applyAlignment="0" applyProtection="0">
      <alignment vertical="center"/>
    </xf>
    <xf numFmtId="0" fontId="50" fillId="0" borderId="650" applyNumberFormat="0" applyFill="0" applyAlignment="0" applyProtection="0">
      <alignment vertical="center"/>
    </xf>
    <xf numFmtId="0" fontId="115" fillId="33" borderId="1573" applyNumberFormat="0" applyAlignment="0" applyProtection="0">
      <alignment vertical="center"/>
    </xf>
    <xf numFmtId="0" fontId="118" fillId="13" borderId="1559" applyNumberFormat="0" applyAlignment="0" applyProtection="0">
      <alignment vertical="center"/>
    </xf>
    <xf numFmtId="0" fontId="116" fillId="0" borderId="1194">
      <alignment horizontal="left" vertical="center"/>
    </xf>
    <xf numFmtId="0" fontId="47" fillId="21" borderId="1319" applyNumberFormat="0" applyAlignment="0" applyProtection="0">
      <alignment vertical="center"/>
    </xf>
    <xf numFmtId="0" fontId="47" fillId="21" borderId="1487" applyNumberFormat="0" applyAlignment="0" applyProtection="0">
      <alignment vertical="center"/>
    </xf>
    <xf numFmtId="0" fontId="54" fillId="0" borderId="907" applyNumberFormat="0" applyFill="0" applyAlignment="0" applyProtection="0"/>
    <xf numFmtId="0" fontId="115" fillId="33" borderId="1232" applyNumberFormat="0" applyAlignment="0" applyProtection="0">
      <alignment vertical="center"/>
    </xf>
    <xf numFmtId="0" fontId="95" fillId="8" borderId="1655" applyNumberFormat="0" applyAlignment="0" applyProtection="0"/>
    <xf numFmtId="0" fontId="138" fillId="8" borderId="1497" applyNumberFormat="0" applyAlignment="0" applyProtection="0">
      <alignment vertical="center"/>
    </xf>
    <xf numFmtId="0" fontId="83" fillId="48" borderId="638">
      <alignment horizontal="left"/>
    </xf>
    <xf numFmtId="0" fontId="118" fillId="31" borderId="1118" applyNumberFormat="0" applyAlignment="0" applyProtection="0">
      <alignment vertical="center"/>
    </xf>
    <xf numFmtId="0" fontId="50" fillId="0" borderId="928" applyNumberFormat="0" applyFill="0" applyAlignment="0" applyProtection="0">
      <alignment vertical="center"/>
    </xf>
    <xf numFmtId="10" fontId="72" fillId="13" borderId="1500" applyNumberFormat="0" applyBorder="0" applyAlignment="0" applyProtection="0"/>
    <xf numFmtId="10" fontId="72" fillId="13" borderId="768" applyNumberFormat="0" applyBorder="0" applyAlignment="0" applyProtection="0"/>
    <xf numFmtId="0" fontId="93" fillId="33" borderId="1538" applyNumberFormat="0" applyAlignment="0" applyProtection="0"/>
    <xf numFmtId="0" fontId="118" fillId="31" borderId="1267" applyNumberFormat="0" applyAlignment="0" applyProtection="0">
      <alignment vertical="center"/>
    </xf>
    <xf numFmtId="0" fontId="50" fillId="0" borderId="1650" applyNumberFormat="0" applyFill="0" applyAlignment="0" applyProtection="0">
      <alignment vertical="center"/>
    </xf>
    <xf numFmtId="43" fontId="64" fillId="0" borderId="0" applyFont="0" applyFill="0" applyBorder="0" applyAlignment="0" applyProtection="0"/>
    <xf numFmtId="0" fontId="138" fillId="31" borderId="1289" applyNumberFormat="0" applyAlignment="0" applyProtection="0">
      <alignment vertical="center"/>
    </xf>
    <xf numFmtId="0" fontId="200" fillId="33" borderId="1016" applyNumberFormat="0" applyAlignment="0" applyProtection="0"/>
    <xf numFmtId="10" fontId="72" fillId="13" borderId="652" applyNumberFormat="0" applyBorder="0" applyAlignment="0" applyProtection="0"/>
    <xf numFmtId="0" fontId="50" fillId="0" borderId="1582" applyNumberFormat="0" applyFill="0" applyAlignment="0" applyProtection="0">
      <alignment vertical="center"/>
    </xf>
    <xf numFmtId="0" fontId="47" fillId="21" borderId="1487" applyNumberFormat="0" applyAlignment="0" applyProtection="0">
      <alignment vertical="center"/>
    </xf>
    <xf numFmtId="0" fontId="138" fillId="8" borderId="627" applyNumberFormat="0" applyAlignment="0" applyProtection="0">
      <alignment vertical="center"/>
    </xf>
    <xf numFmtId="0" fontId="132" fillId="13" borderId="908" applyNumberFormat="0" applyBorder="0" applyAlignment="0" applyProtection="0">
      <alignment vertical="center"/>
    </xf>
    <xf numFmtId="0" fontId="93" fillId="33" borderId="724" applyNumberFormat="0" applyAlignment="0" applyProtection="0"/>
    <xf numFmtId="0" fontId="115" fillId="33" borderId="1070" applyNumberFormat="0" applyAlignment="0" applyProtection="0">
      <alignment vertical="center"/>
    </xf>
    <xf numFmtId="0" fontId="118" fillId="8" borderId="1717" applyNumberFormat="0" applyAlignment="0" applyProtection="0">
      <alignment vertical="center"/>
    </xf>
    <xf numFmtId="0" fontId="50" fillId="0" borderId="780" applyNumberFormat="0" applyFill="0" applyAlignment="0" applyProtection="0">
      <alignment vertical="center"/>
    </xf>
    <xf numFmtId="0" fontId="50" fillId="0" borderId="781" applyNumberFormat="0" applyFill="0" applyAlignment="0" applyProtection="0">
      <alignment vertical="center"/>
    </xf>
    <xf numFmtId="0" fontId="132" fillId="13" borderId="1373" applyNumberFormat="0" applyBorder="0" applyAlignment="0" applyProtection="0">
      <alignment vertical="center"/>
    </xf>
    <xf numFmtId="0" fontId="118" fillId="8" borderId="1510" applyNumberFormat="0" applyAlignment="0" applyProtection="0">
      <alignment vertical="center"/>
    </xf>
    <xf numFmtId="0" fontId="138" fillId="8" borderId="1613" applyNumberFormat="0" applyAlignment="0" applyProtection="0">
      <alignment vertical="center"/>
    </xf>
    <xf numFmtId="0" fontId="138" fillId="31" borderId="1599" applyNumberFormat="0" applyAlignment="0" applyProtection="0">
      <alignment vertical="center"/>
    </xf>
    <xf numFmtId="0" fontId="115" fillId="33" borderId="636" applyNumberFormat="0" applyAlignment="0" applyProtection="0">
      <alignment vertical="center"/>
    </xf>
    <xf numFmtId="0" fontId="118" fillId="31" borderId="724" applyNumberFormat="0" applyAlignment="0" applyProtection="0">
      <alignment vertical="center"/>
    </xf>
    <xf numFmtId="0" fontId="115" fillId="33" borderId="925" applyNumberFormat="0" applyAlignment="0" applyProtection="0">
      <alignment vertical="center"/>
    </xf>
    <xf numFmtId="0" fontId="54" fillId="0" borderId="1297" applyNumberFormat="0" applyFill="0" applyAlignment="0" applyProtection="0"/>
    <xf numFmtId="0" fontId="118" fillId="31" borderId="689" applyNumberFormat="0" applyAlignment="0" applyProtection="0">
      <alignment vertical="center"/>
    </xf>
    <xf numFmtId="0" fontId="47" fillId="21" borderId="1252" applyNumberFormat="0" applyAlignment="0" applyProtection="0">
      <alignment vertical="center"/>
    </xf>
    <xf numFmtId="0" fontId="138" fillId="31" borderId="1011" applyNumberFormat="0" applyAlignment="0" applyProtection="0">
      <alignment vertical="center"/>
    </xf>
    <xf numFmtId="0" fontId="138" fillId="8" borderId="1342" applyNumberFormat="0" applyAlignment="0" applyProtection="0">
      <alignment vertical="center"/>
    </xf>
    <xf numFmtId="0" fontId="115" fillId="19" borderId="648" applyNumberFormat="0" applyAlignment="0" applyProtection="0">
      <alignment vertical="center"/>
    </xf>
    <xf numFmtId="0" fontId="115" fillId="19" borderId="1579" applyNumberFormat="0" applyAlignment="0" applyProtection="0">
      <alignment vertical="center"/>
    </xf>
    <xf numFmtId="0" fontId="115" fillId="19" borderId="636" applyNumberFormat="0" applyAlignment="0" applyProtection="0">
      <alignment vertical="center"/>
    </xf>
    <xf numFmtId="0" fontId="118" fillId="31" borderId="1274" applyNumberFormat="0" applyAlignment="0" applyProtection="0">
      <alignment vertical="center"/>
    </xf>
    <xf numFmtId="0" fontId="118" fillId="31" borderId="1681" applyNumberFormat="0" applyAlignment="0" applyProtection="0">
      <alignment vertical="center"/>
    </xf>
    <xf numFmtId="0" fontId="47" fillId="21" borderId="967" applyNumberFormat="0" applyAlignment="0" applyProtection="0">
      <alignment vertical="center"/>
    </xf>
    <xf numFmtId="0" fontId="118" fillId="8" borderId="1605" applyNumberFormat="0" applyAlignment="0" applyProtection="0">
      <alignment vertical="center"/>
    </xf>
    <xf numFmtId="0" fontId="77" fillId="0" borderId="1318">
      <alignment horizontal="left" vertical="center"/>
    </xf>
    <xf numFmtId="0" fontId="50" fillId="0" borderId="1248" applyNumberFormat="0" applyFill="0" applyAlignment="0" applyProtection="0">
      <alignment vertical="center"/>
    </xf>
    <xf numFmtId="0" fontId="115" fillId="33" borderId="1633" applyNumberFormat="0" applyAlignment="0" applyProtection="0">
      <alignment vertical="center"/>
    </xf>
    <xf numFmtId="0" fontId="138" fillId="8" borderId="1057" applyNumberFormat="0" applyAlignment="0" applyProtection="0">
      <alignment vertical="center"/>
    </xf>
    <xf numFmtId="0" fontId="118" fillId="8" borderId="771" applyNumberFormat="0" applyAlignment="0" applyProtection="0">
      <alignment vertical="center"/>
    </xf>
    <xf numFmtId="0" fontId="115" fillId="33" borderId="1259" applyNumberFormat="0" applyAlignment="0" applyProtection="0">
      <alignment vertical="center"/>
    </xf>
    <xf numFmtId="0" fontId="50" fillId="0" borderId="1629" applyNumberFormat="0" applyFill="0" applyAlignment="0" applyProtection="0">
      <alignment vertical="center"/>
    </xf>
    <xf numFmtId="0" fontId="50" fillId="0" borderId="1643" applyNumberFormat="0" applyFill="0" applyAlignment="0" applyProtection="0">
      <alignment vertical="center"/>
    </xf>
    <xf numFmtId="0" fontId="50" fillId="0" borderId="1037" applyNumberFormat="0" applyFill="0" applyAlignment="0" applyProtection="0">
      <alignment vertical="center"/>
    </xf>
    <xf numFmtId="0" fontId="115" fillId="33" borderId="655" applyNumberFormat="0" applyAlignment="0" applyProtection="0">
      <alignment vertical="center"/>
    </xf>
    <xf numFmtId="0" fontId="50" fillId="0" borderId="713" applyNumberFormat="0" applyFill="0" applyAlignment="0" applyProtection="0">
      <alignment vertical="center"/>
    </xf>
    <xf numFmtId="0" fontId="138" fillId="8" borderId="726" applyNumberFormat="0" applyAlignment="0" applyProtection="0">
      <alignment vertical="center"/>
    </xf>
    <xf numFmtId="0" fontId="12" fillId="21" borderId="953" applyNumberFormat="0" applyAlignment="0" applyProtection="0"/>
    <xf numFmtId="0" fontId="132" fillId="13" borderId="1352" applyNumberFormat="0" applyBorder="0" applyAlignment="0" applyProtection="0">
      <alignment vertical="center"/>
    </xf>
    <xf numFmtId="0" fontId="118" fillId="8" borderId="1083" applyNumberFormat="0" applyAlignment="0" applyProtection="0">
      <alignment vertical="center"/>
    </xf>
    <xf numFmtId="0" fontId="47" fillId="21" borderId="675" applyNumberFormat="0" applyAlignment="0" applyProtection="0">
      <alignment vertical="center"/>
    </xf>
    <xf numFmtId="0" fontId="116" fillId="0" borderId="1015">
      <alignment horizontal="left" vertical="center"/>
    </xf>
    <xf numFmtId="0" fontId="54" fillId="0" borderId="1358" applyNumberFormat="0" applyFill="0" applyAlignment="0" applyProtection="0"/>
    <xf numFmtId="0" fontId="115" fillId="19" borderId="968" applyNumberFormat="0" applyAlignment="0" applyProtection="0">
      <alignment vertical="center"/>
    </xf>
    <xf numFmtId="0" fontId="116" fillId="0" borderId="1272">
      <alignment horizontal="left" vertical="center"/>
    </xf>
    <xf numFmtId="0" fontId="138" fillId="8" borderId="1627" applyNumberFormat="0" applyAlignment="0" applyProtection="0">
      <alignment vertical="center"/>
    </xf>
    <xf numFmtId="0" fontId="115" fillId="19" borderId="940" applyNumberFormat="0" applyAlignment="0" applyProtection="0">
      <alignment vertical="center"/>
    </xf>
    <xf numFmtId="0" fontId="50" fillId="0" borderId="738" applyNumberFormat="0" applyFill="0" applyAlignment="0" applyProtection="0">
      <alignment vertical="center"/>
    </xf>
    <xf numFmtId="0" fontId="115" fillId="33" borderId="1496" applyNumberFormat="0" applyAlignment="0" applyProtection="0">
      <alignment vertical="center"/>
    </xf>
    <xf numFmtId="0" fontId="54" fillId="0" borderId="781" applyNumberFormat="0" applyFill="0" applyAlignment="0" applyProtection="0"/>
    <xf numFmtId="0" fontId="50" fillId="0" borderId="1526" applyNumberFormat="0" applyFill="0" applyAlignment="0" applyProtection="0">
      <alignment vertical="center"/>
    </xf>
    <xf numFmtId="0" fontId="93" fillId="33" borderId="1294" applyNumberFormat="0" applyAlignment="0" applyProtection="0"/>
    <xf numFmtId="0" fontId="118" fillId="8" borderId="1118" applyNumberFormat="0" applyAlignment="0" applyProtection="0">
      <alignment vertical="center"/>
    </xf>
    <xf numFmtId="0" fontId="54" fillId="0" borderId="1657" applyNumberFormat="0" applyFill="0" applyAlignment="0" applyProtection="0"/>
    <xf numFmtId="0" fontId="93" fillId="33" borderId="1294" applyNumberFormat="0" applyAlignment="0" applyProtection="0"/>
    <xf numFmtId="0" fontId="86" fillId="8" borderId="724" applyNumberFormat="0" applyAlignment="0" applyProtection="0"/>
    <xf numFmtId="0" fontId="118" fillId="8" borderId="925" applyNumberFormat="0" applyAlignment="0" applyProtection="0">
      <alignment vertical="center"/>
    </xf>
    <xf numFmtId="0" fontId="47" fillId="21" borderId="1017" applyNumberFormat="0" applyAlignment="0" applyProtection="0">
      <alignment vertical="center"/>
    </xf>
    <xf numFmtId="0" fontId="50" fillId="0" borderId="1664" applyNumberFormat="0" applyFill="0" applyAlignment="0" applyProtection="0">
      <alignment vertical="center"/>
    </xf>
    <xf numFmtId="0" fontId="115" fillId="33" borderId="771" applyNumberFormat="0" applyAlignment="0" applyProtection="0">
      <alignment vertical="center"/>
    </xf>
    <xf numFmtId="0" fontId="115" fillId="33" borderId="1281" applyNumberFormat="0" applyAlignment="0" applyProtection="0">
      <alignment vertical="center"/>
    </xf>
    <xf numFmtId="0" fontId="118" fillId="31" borderId="947" applyNumberFormat="0" applyAlignment="0" applyProtection="0">
      <alignment vertical="center"/>
    </xf>
    <xf numFmtId="0" fontId="116" fillId="0" borderId="1033">
      <alignment horizontal="left" vertical="center"/>
    </xf>
    <xf numFmtId="0" fontId="95" fillId="8" borderId="1773" applyNumberFormat="0" applyAlignment="0" applyProtection="0"/>
    <xf numFmtId="0" fontId="116" fillId="0" borderId="624">
      <alignment horizontal="left" vertical="center"/>
    </xf>
    <xf numFmtId="0" fontId="47" fillId="21" borderId="1354" applyNumberFormat="0" applyAlignment="0" applyProtection="0">
      <alignment vertical="center"/>
    </xf>
    <xf numFmtId="0" fontId="118" fillId="8" borderId="1491" applyNumberFormat="0" applyAlignment="0" applyProtection="0">
      <alignment vertical="center"/>
    </xf>
    <xf numFmtId="0" fontId="95" fillId="8" borderId="684" applyNumberFormat="0" applyAlignment="0" applyProtection="0"/>
    <xf numFmtId="0" fontId="47" fillId="21" borderId="1062" applyNumberFormat="0" applyAlignment="0" applyProtection="0">
      <alignment vertical="center"/>
    </xf>
    <xf numFmtId="0" fontId="50" fillId="0" borderId="665" applyNumberFormat="0" applyFill="0" applyAlignment="0" applyProtection="0">
      <alignment vertical="center"/>
    </xf>
    <xf numFmtId="0" fontId="50" fillId="0" borderId="935" applyNumberFormat="0" applyFill="0" applyAlignment="0" applyProtection="0">
      <alignment vertical="center"/>
    </xf>
    <xf numFmtId="0" fontId="132" fillId="13" borderId="666" applyNumberFormat="0" applyBorder="0" applyAlignment="0" applyProtection="0">
      <alignment vertical="center"/>
    </xf>
    <xf numFmtId="0" fontId="47" fillId="21" borderId="736" applyNumberFormat="0" applyAlignment="0" applyProtection="0">
      <alignment vertical="center"/>
    </xf>
    <xf numFmtId="0" fontId="95" fillId="8" borderId="1606" applyNumberFormat="0" applyAlignment="0" applyProtection="0"/>
    <xf numFmtId="0" fontId="132" fillId="13" borderId="1478" applyNumberFormat="0" applyBorder="0" applyAlignment="0" applyProtection="0">
      <alignment vertical="center"/>
    </xf>
    <xf numFmtId="0" fontId="115" fillId="19" borderId="1590" applyNumberFormat="0" applyAlignment="0" applyProtection="0">
      <alignment vertical="center"/>
    </xf>
    <xf numFmtId="0" fontId="115" fillId="33" borderId="1491" applyNumberFormat="0" applyAlignment="0" applyProtection="0">
      <alignment vertical="center"/>
    </xf>
    <xf numFmtId="0" fontId="138" fillId="31" borderId="1641" applyNumberFormat="0" applyAlignment="0" applyProtection="0">
      <alignment vertical="center"/>
    </xf>
    <xf numFmtId="0" fontId="93" fillId="33" borderId="1579" applyNumberFormat="0" applyAlignment="0" applyProtection="0"/>
    <xf numFmtId="0" fontId="50" fillId="0" borderId="956" applyNumberFormat="0" applyFill="0" applyAlignment="0" applyProtection="0">
      <alignment vertical="center"/>
    </xf>
    <xf numFmtId="0" fontId="115" fillId="19" borderId="1633" applyNumberFormat="0" applyAlignment="0" applyProtection="0">
      <alignment vertical="center"/>
    </xf>
    <xf numFmtId="0" fontId="95" fillId="31" borderId="726" applyNumberFormat="0" applyAlignment="0" applyProtection="0"/>
    <xf numFmtId="0" fontId="138" fillId="31" borderId="1296" applyNumberFormat="0" applyAlignment="0" applyProtection="0">
      <alignment vertical="center"/>
    </xf>
    <xf numFmtId="0" fontId="77" fillId="0" borderId="1082">
      <alignment horizontal="left" vertical="center"/>
    </xf>
    <xf numFmtId="0" fontId="115" fillId="19" borderId="1056" applyNumberFormat="0" applyAlignment="0" applyProtection="0">
      <alignment vertical="center"/>
    </xf>
    <xf numFmtId="0" fontId="54" fillId="0" borderId="1677" applyNumberFormat="0" applyFill="0" applyAlignment="0" applyProtection="0"/>
    <xf numFmtId="0" fontId="138" fillId="31" borderId="744" applyNumberFormat="0" applyAlignment="0" applyProtection="0">
      <alignment vertical="center"/>
    </xf>
    <xf numFmtId="0" fontId="138" fillId="8" borderId="1634" applyNumberFormat="0" applyAlignment="0" applyProtection="0">
      <alignment vertical="center"/>
    </xf>
    <xf numFmtId="0" fontId="115" fillId="33" borderId="1383" applyNumberFormat="0" applyAlignment="0" applyProtection="0">
      <alignment vertical="center"/>
    </xf>
    <xf numFmtId="0" fontId="138" fillId="31" borderId="1233" applyNumberFormat="0" applyAlignment="0" applyProtection="0">
      <alignment vertical="center"/>
    </xf>
    <xf numFmtId="0" fontId="93" fillId="33" borderId="1640" applyNumberFormat="0" applyAlignment="0" applyProtection="0"/>
    <xf numFmtId="0" fontId="50" fillId="0" borderId="1350" applyNumberFormat="0" applyFill="0" applyAlignment="0" applyProtection="0">
      <alignment vertical="center"/>
    </xf>
    <xf numFmtId="0" fontId="115" fillId="19" borderId="904" applyNumberFormat="0" applyAlignment="0" applyProtection="0">
      <alignment vertical="center"/>
    </xf>
    <xf numFmtId="0" fontId="86" fillId="8" borderId="1579" applyNumberFormat="0" applyAlignment="0" applyProtection="0"/>
    <xf numFmtId="0" fontId="50" fillId="0" borderId="720" applyNumberFormat="0" applyFill="0" applyAlignment="0" applyProtection="0">
      <alignment vertical="center"/>
    </xf>
    <xf numFmtId="0" fontId="115" fillId="19" borderId="1091" applyNumberFormat="0" applyAlignment="0" applyProtection="0">
      <alignment vertical="center"/>
    </xf>
    <xf numFmtId="0" fontId="138" fillId="31" borderId="1078" applyNumberFormat="0" applyAlignment="0" applyProtection="0">
      <alignment vertical="center"/>
    </xf>
    <xf numFmtId="0" fontId="132" fillId="13" borderId="1478" applyNumberFormat="0" applyBorder="0" applyAlignment="0" applyProtection="0">
      <alignment vertical="center"/>
    </xf>
    <xf numFmtId="0" fontId="115" fillId="33" borderId="636" applyNumberFormat="0" applyAlignment="0" applyProtection="0">
      <alignment vertical="center"/>
    </xf>
    <xf numFmtId="0" fontId="54" fillId="0" borderId="1336" applyNumberFormat="0" applyFill="0" applyAlignment="0" applyProtection="0"/>
    <xf numFmtId="0" fontId="115" fillId="33" borderId="1348" applyNumberFormat="0" applyAlignment="0" applyProtection="0">
      <alignment vertical="center"/>
    </xf>
    <xf numFmtId="0" fontId="138" fillId="31" borderId="1574" applyNumberFormat="0" applyAlignment="0" applyProtection="0">
      <alignment vertical="center"/>
    </xf>
    <xf numFmtId="0" fontId="138" fillId="31" borderId="1581" applyNumberFormat="0" applyAlignment="0" applyProtection="0">
      <alignment vertical="center"/>
    </xf>
    <xf numFmtId="0" fontId="118" fillId="8" borderId="1633" applyNumberFormat="0" applyAlignment="0" applyProtection="0">
      <alignment vertical="center"/>
    </xf>
    <xf numFmtId="0" fontId="116" fillId="0" borderId="734">
      <alignment horizontal="left" vertical="center"/>
    </xf>
    <xf numFmtId="0" fontId="115" fillId="19" borderId="778" applyNumberFormat="0" applyAlignment="0" applyProtection="0">
      <alignment vertical="center"/>
    </xf>
    <xf numFmtId="0" fontId="93" fillId="19" borderId="1348" applyNumberFormat="0" applyAlignment="0" applyProtection="0"/>
    <xf numFmtId="0" fontId="178" fillId="31" borderId="1294" applyNumberFormat="0" applyAlignment="0" applyProtection="0"/>
    <xf numFmtId="0" fontId="116" fillId="0" borderId="1293">
      <alignment horizontal="left" vertical="center"/>
    </xf>
    <xf numFmtId="0" fontId="93" fillId="33" borderId="1016" applyNumberFormat="0" applyAlignment="0" applyProtection="0"/>
    <xf numFmtId="0" fontId="86" fillId="8" borderId="904" applyNumberFormat="0" applyAlignment="0" applyProtection="0"/>
    <xf numFmtId="0" fontId="50" fillId="0" borderId="1420" applyNumberFormat="0" applyFill="0" applyAlignment="0" applyProtection="0">
      <alignment vertical="center"/>
    </xf>
    <xf numFmtId="0" fontId="50" fillId="0" borderId="1365" applyNumberFormat="0" applyFill="0" applyAlignment="0" applyProtection="0">
      <alignment vertical="center"/>
    </xf>
    <xf numFmtId="0" fontId="138" fillId="31" borderId="1268" applyNumberFormat="0" applyAlignment="0" applyProtection="0">
      <alignment vertical="center"/>
    </xf>
    <xf numFmtId="0" fontId="115" fillId="33" borderId="1626" applyNumberFormat="0" applyAlignment="0" applyProtection="0">
      <alignment vertical="center"/>
    </xf>
    <xf numFmtId="10" fontId="72" fillId="13" borderId="1542" applyNumberFormat="0" applyBorder="0" applyAlignment="0" applyProtection="0"/>
    <xf numFmtId="0" fontId="47" fillId="21" borderId="682" applyNumberFormat="0" applyAlignment="0" applyProtection="0">
      <alignment vertical="center"/>
    </xf>
    <xf numFmtId="0" fontId="118" fillId="8" borderId="954" applyNumberFormat="0" applyAlignment="0" applyProtection="0">
      <alignment vertical="center"/>
    </xf>
    <xf numFmtId="0" fontId="138" fillId="31" borderId="712" applyNumberFormat="0" applyAlignment="0" applyProtection="0">
      <alignment vertical="center"/>
    </xf>
    <xf numFmtId="0" fontId="50" fillId="0" borderId="1527" applyNumberFormat="0" applyFill="0" applyAlignment="0" applyProtection="0">
      <alignment vertical="center"/>
    </xf>
    <xf numFmtId="0" fontId="116" fillId="0" borderId="723">
      <alignment horizontal="left" vertical="center"/>
    </xf>
    <xf numFmtId="0" fontId="138" fillId="31" borderId="912" applyNumberFormat="0" applyAlignment="0" applyProtection="0">
      <alignment vertical="center"/>
    </xf>
    <xf numFmtId="0" fontId="115" fillId="19" borderId="724" applyNumberFormat="0" applyAlignment="0" applyProtection="0">
      <alignment vertical="center"/>
    </xf>
    <xf numFmtId="0" fontId="47" fillId="21" borderId="632" applyNumberFormat="0" applyAlignment="0" applyProtection="0">
      <alignment vertical="center"/>
    </xf>
    <xf numFmtId="10" fontId="72" fillId="13" borderId="338" applyNumberFormat="0" applyBorder="0" applyAlignment="0" applyProtection="0"/>
    <xf numFmtId="0" fontId="54" fillId="0" borderId="502" applyNumberFormat="0" applyFill="0" applyAlignment="0" applyProtection="0"/>
    <xf numFmtId="0" fontId="50" fillId="0" borderId="524" applyNumberFormat="0" applyFill="0" applyAlignment="0" applyProtection="0">
      <alignment vertical="center"/>
    </xf>
    <xf numFmtId="0" fontId="138" fillId="31" borderId="536" applyNumberFormat="0" applyAlignment="0" applyProtection="0">
      <alignment vertical="center"/>
    </xf>
    <xf numFmtId="0" fontId="138" fillId="31" borderId="522" applyNumberFormat="0" applyAlignment="0" applyProtection="0">
      <alignment vertical="center"/>
    </xf>
    <xf numFmtId="0" fontId="138" fillId="8" borderId="522" applyNumberFormat="0" applyAlignment="0" applyProtection="0">
      <alignment vertical="center"/>
    </xf>
    <xf numFmtId="0" fontId="115" fillId="19" borderId="521" applyNumberFormat="0" applyAlignment="0" applyProtection="0">
      <alignment vertical="center"/>
    </xf>
    <xf numFmtId="0" fontId="115" fillId="33" borderId="1605" applyNumberFormat="0" applyAlignment="0" applyProtection="0">
      <alignment vertical="center"/>
    </xf>
    <xf numFmtId="0" fontId="132" fillId="13" borderId="511" applyNumberFormat="0" applyBorder="0" applyAlignment="0" applyProtection="0">
      <alignment vertical="center"/>
    </xf>
    <xf numFmtId="0" fontId="115" fillId="19" borderId="506" applyNumberFormat="0" applyAlignment="0" applyProtection="0">
      <alignment vertical="center"/>
    </xf>
    <xf numFmtId="0" fontId="118" fillId="13" borderId="506" applyNumberFormat="0" applyAlignment="0" applyProtection="0">
      <alignment vertical="center"/>
    </xf>
    <xf numFmtId="0" fontId="118" fillId="31" borderId="506" applyNumberFormat="0" applyAlignment="0" applyProtection="0">
      <alignment vertical="center"/>
    </xf>
    <xf numFmtId="0" fontId="118" fillId="31" borderId="506" applyNumberFormat="0" applyAlignment="0" applyProtection="0">
      <alignment vertical="center"/>
    </xf>
    <xf numFmtId="0" fontId="118" fillId="8" borderId="506" applyNumberFormat="0" applyAlignment="0" applyProtection="0">
      <alignment vertical="center"/>
    </xf>
    <xf numFmtId="0" fontId="118" fillId="8" borderId="506" applyNumberFormat="0" applyAlignment="0" applyProtection="0">
      <alignment vertical="center"/>
    </xf>
    <xf numFmtId="0" fontId="138" fillId="8" borderId="515" applyNumberFormat="0" applyAlignment="0" applyProtection="0">
      <alignment vertical="center"/>
    </xf>
    <xf numFmtId="0" fontId="138" fillId="8" borderId="515" applyNumberFormat="0" applyAlignment="0" applyProtection="0">
      <alignment vertical="center"/>
    </xf>
    <xf numFmtId="0" fontId="47" fillId="21" borderId="513" applyNumberFormat="0" applyAlignment="0" applyProtection="0">
      <alignment vertical="center"/>
    </xf>
    <xf numFmtId="0" fontId="115" fillId="33" borderId="514" applyNumberFormat="0" applyAlignment="0" applyProtection="0">
      <alignment vertical="center"/>
    </xf>
    <xf numFmtId="0" fontId="118" fillId="31" borderId="514" applyNumberFormat="0" applyAlignment="0" applyProtection="0">
      <alignment vertical="center"/>
    </xf>
    <xf numFmtId="0" fontId="115" fillId="19" borderId="514" applyNumberFormat="0" applyAlignment="0" applyProtection="0">
      <alignment vertical="center"/>
    </xf>
    <xf numFmtId="0" fontId="47" fillId="21" borderId="513" applyNumberFormat="0" applyAlignment="0" applyProtection="0">
      <alignment vertical="center"/>
    </xf>
    <xf numFmtId="0" fontId="47" fillId="21" borderId="507" applyNumberFormat="0" applyAlignment="0" applyProtection="0">
      <alignment vertical="center"/>
    </xf>
    <xf numFmtId="0" fontId="47" fillId="21" borderId="507" applyNumberFormat="0" applyAlignment="0" applyProtection="0">
      <alignment vertical="center"/>
    </xf>
    <xf numFmtId="0" fontId="115" fillId="19" borderId="506" applyNumberFormat="0" applyAlignment="0" applyProtection="0">
      <alignment vertical="center"/>
    </xf>
    <xf numFmtId="0" fontId="115" fillId="33" borderId="506" applyNumberFormat="0" applyAlignment="0" applyProtection="0">
      <alignment vertical="center"/>
    </xf>
    <xf numFmtId="0" fontId="138" fillId="8" borderId="508" applyNumberFormat="0" applyAlignment="0" applyProtection="0">
      <alignment vertical="center"/>
    </xf>
    <xf numFmtId="0" fontId="138" fillId="8" borderId="508" applyNumberFormat="0" applyAlignment="0" applyProtection="0">
      <alignment vertical="center"/>
    </xf>
    <xf numFmtId="0" fontId="95" fillId="8" borderId="536" applyNumberFormat="0" applyAlignment="0" applyProtection="0"/>
    <xf numFmtId="0" fontId="54" fillId="0" borderId="537" applyNumberFormat="0" applyFill="0" applyAlignment="0" applyProtection="0"/>
    <xf numFmtId="0" fontId="132" fillId="13" borderId="504" applyNumberFormat="0" applyBorder="0" applyAlignment="0" applyProtection="0">
      <alignment vertical="center"/>
    </xf>
    <xf numFmtId="0" fontId="116" fillId="0" borderId="505">
      <alignment horizontal="left" vertical="center"/>
    </xf>
    <xf numFmtId="0" fontId="115" fillId="33" borderId="506" applyNumberFormat="0" applyAlignment="0" applyProtection="0">
      <alignment vertical="center"/>
    </xf>
    <xf numFmtId="0" fontId="118" fillId="8" borderId="514" applyNumberFormat="0" applyAlignment="0" applyProtection="0">
      <alignment vertical="center"/>
    </xf>
    <xf numFmtId="0" fontId="118" fillId="8" borderId="514" applyNumberFormat="0" applyAlignment="0" applyProtection="0">
      <alignment vertical="center"/>
    </xf>
    <xf numFmtId="0" fontId="118" fillId="31" borderId="514" applyNumberFormat="0" applyAlignment="0" applyProtection="0">
      <alignment vertical="center"/>
    </xf>
    <xf numFmtId="0" fontId="118" fillId="13" borderId="514" applyNumberFormat="0" applyAlignment="0" applyProtection="0">
      <alignment vertical="center"/>
    </xf>
    <xf numFmtId="0" fontId="115" fillId="19" borderId="514" applyNumberFormat="0" applyAlignment="0" applyProtection="0">
      <alignment vertical="center"/>
    </xf>
    <xf numFmtId="0" fontId="138" fillId="31" borderId="508" applyNumberFormat="0" applyAlignment="0" applyProtection="0">
      <alignment vertical="center"/>
    </xf>
    <xf numFmtId="0" fontId="138" fillId="31" borderId="508" applyNumberFormat="0" applyAlignment="0" applyProtection="0">
      <alignment vertical="center"/>
    </xf>
    <xf numFmtId="0" fontId="50" fillId="0" borderId="509" applyNumberFormat="0" applyFill="0" applyAlignment="0" applyProtection="0">
      <alignment vertical="center"/>
    </xf>
    <xf numFmtId="0" fontId="50" fillId="0" borderId="509" applyNumberFormat="0" applyFill="0" applyAlignment="0" applyProtection="0">
      <alignment vertical="center"/>
    </xf>
    <xf numFmtId="0" fontId="50" fillId="0" borderId="510" applyNumberFormat="0" applyFill="0" applyAlignment="0" applyProtection="0">
      <alignment vertical="center"/>
    </xf>
    <xf numFmtId="0" fontId="50" fillId="0" borderId="510" applyNumberFormat="0" applyFill="0" applyAlignment="0" applyProtection="0">
      <alignment vertical="center"/>
    </xf>
    <xf numFmtId="0" fontId="116" fillId="0" borderId="512">
      <alignment horizontal="left" vertical="center"/>
    </xf>
    <xf numFmtId="0" fontId="115" fillId="33" borderId="514" applyNumberFormat="0" applyAlignment="0" applyProtection="0">
      <alignment vertical="center"/>
    </xf>
    <xf numFmtId="0" fontId="138" fillId="31" borderId="515" applyNumberFormat="0" applyAlignment="0" applyProtection="0">
      <alignment vertical="center"/>
    </xf>
    <xf numFmtId="0" fontId="138" fillId="31" borderId="515" applyNumberFormat="0" applyAlignment="0" applyProtection="0">
      <alignment vertical="center"/>
    </xf>
    <xf numFmtId="0" fontId="50" fillId="0" borderId="516" applyNumberFormat="0" applyFill="0" applyAlignment="0" applyProtection="0">
      <alignment vertical="center"/>
    </xf>
    <xf numFmtId="0" fontId="50" fillId="0" borderId="516" applyNumberFormat="0" applyFill="0" applyAlignment="0" applyProtection="0">
      <alignment vertical="center"/>
    </xf>
    <xf numFmtId="0" fontId="50" fillId="0" borderId="517" applyNumberFormat="0" applyFill="0" applyAlignment="0" applyProtection="0">
      <alignment vertical="center"/>
    </xf>
    <xf numFmtId="0" fontId="50" fillId="0" borderId="517" applyNumberFormat="0" applyFill="0" applyAlignment="0" applyProtection="0">
      <alignment vertical="center"/>
    </xf>
    <xf numFmtId="0" fontId="77" fillId="0" borderId="512">
      <alignment horizontal="left" vertical="center"/>
    </xf>
    <xf numFmtId="10" fontId="72" fillId="13" borderId="504" applyNumberFormat="0" applyBorder="0" applyAlignment="0" applyProtection="0"/>
    <xf numFmtId="0" fontId="50" fillId="0" borderId="537" applyNumberFormat="0" applyFill="0" applyAlignment="0" applyProtection="0">
      <alignment vertical="center"/>
    </xf>
    <xf numFmtId="0" fontId="115" fillId="19" borderId="535" applyNumberFormat="0" applyAlignment="0" applyProtection="0">
      <alignment vertical="center"/>
    </xf>
    <xf numFmtId="0" fontId="47" fillId="21" borderId="534" applyNumberFormat="0" applyAlignment="0" applyProtection="0">
      <alignment vertical="center"/>
    </xf>
    <xf numFmtId="0" fontId="138" fillId="31" borderId="529" applyNumberFormat="0" applyAlignment="0" applyProtection="0">
      <alignment vertical="center"/>
    </xf>
    <xf numFmtId="0" fontId="86" fillId="8" borderId="535" applyNumberFormat="0" applyAlignment="0" applyProtection="0"/>
    <xf numFmtId="0" fontId="47" fillId="21" borderId="534" applyNumberFormat="0" applyAlignment="0" applyProtection="0">
      <alignment vertical="center"/>
    </xf>
    <xf numFmtId="0" fontId="86" fillId="31" borderId="514" applyNumberFormat="0" applyAlignment="0" applyProtection="0"/>
    <xf numFmtId="0" fontId="93" fillId="19" borderId="514" applyNumberFormat="0" applyAlignment="0" applyProtection="0"/>
    <xf numFmtId="0" fontId="12" fillId="21" borderId="513" applyNumberFormat="0" applyAlignment="0" applyProtection="0"/>
    <xf numFmtId="0" fontId="95" fillId="31" borderId="515" applyNumberFormat="0" applyAlignment="0" applyProtection="0"/>
    <xf numFmtId="0" fontId="54" fillId="0" borderId="516" applyNumberFormat="0" applyFill="0" applyAlignment="0" applyProtection="0"/>
    <xf numFmtId="0" fontId="86" fillId="8" borderId="514" applyNumberFormat="0" applyAlignment="0" applyProtection="0"/>
    <xf numFmtId="0" fontId="93" fillId="33" borderId="514" applyNumberFormat="0" applyAlignment="0" applyProtection="0"/>
    <xf numFmtId="0" fontId="95" fillId="8" borderId="515" applyNumberFormat="0" applyAlignment="0" applyProtection="0"/>
    <xf numFmtId="0" fontId="54" fillId="0" borderId="517" applyNumberFormat="0" applyFill="0" applyAlignment="0" applyProtection="0"/>
    <xf numFmtId="0" fontId="138" fillId="8" borderId="529" applyNumberFormat="0" applyAlignment="0" applyProtection="0">
      <alignment vertical="center"/>
    </xf>
    <xf numFmtId="0" fontId="132" fillId="13" borderId="532" applyNumberFormat="0" applyBorder="0" applyAlignment="0" applyProtection="0">
      <alignment vertical="center"/>
    </xf>
    <xf numFmtId="10" fontId="72" fillId="13" borderId="539" applyNumberFormat="0" applyBorder="0" applyAlignment="0" applyProtection="0"/>
    <xf numFmtId="0" fontId="50" fillId="0" borderId="530" applyNumberFormat="0" applyFill="0" applyAlignment="0" applyProtection="0">
      <alignment vertical="center"/>
    </xf>
    <xf numFmtId="10" fontId="72" fillId="13" borderId="518" applyNumberFormat="0" applyBorder="0" applyAlignment="0" applyProtection="0"/>
    <xf numFmtId="0" fontId="118" fillId="31" borderId="528" applyNumberFormat="0" applyAlignment="0" applyProtection="0">
      <alignment vertical="center"/>
    </xf>
    <xf numFmtId="0" fontId="93" fillId="19" borderId="535" applyNumberFormat="0" applyAlignment="0" applyProtection="0"/>
    <xf numFmtId="0" fontId="50" fillId="0" borderId="523" applyNumberFormat="0" applyFill="0" applyAlignment="0" applyProtection="0">
      <alignment vertical="center"/>
    </xf>
    <xf numFmtId="0" fontId="50" fillId="0" borderId="531" applyNumberFormat="0" applyFill="0" applyAlignment="0" applyProtection="0">
      <alignment vertical="center"/>
    </xf>
    <xf numFmtId="0" fontId="118" fillId="8" borderId="528" applyNumberFormat="0" applyAlignment="0" applyProtection="0">
      <alignment vertical="center"/>
    </xf>
    <xf numFmtId="0" fontId="118" fillId="13" borderId="521" applyNumberFormat="0" applyAlignment="0" applyProtection="0">
      <alignment vertical="center"/>
    </xf>
    <xf numFmtId="0" fontId="12" fillId="21" borderId="534" applyNumberFormat="0" applyAlignment="0" applyProtection="0"/>
    <xf numFmtId="10" fontId="72" fillId="13" borderId="525" applyNumberFormat="0" applyBorder="0" applyAlignment="0" applyProtection="0"/>
    <xf numFmtId="0" fontId="116" fillId="0" borderId="533">
      <alignment horizontal="left" vertical="center"/>
    </xf>
    <xf numFmtId="0" fontId="116" fillId="0" borderId="526">
      <alignment horizontal="left" vertical="center"/>
    </xf>
    <xf numFmtId="0" fontId="118" fillId="31" borderId="521" applyNumberFormat="0" applyAlignment="0" applyProtection="0">
      <alignment vertical="center"/>
    </xf>
    <xf numFmtId="0" fontId="118" fillId="8" borderId="636" applyNumberFormat="0" applyAlignment="0" applyProtection="0">
      <alignment vertical="center"/>
    </xf>
    <xf numFmtId="0" fontId="118" fillId="31" borderId="528" applyNumberFormat="0" applyAlignment="0" applyProtection="0">
      <alignment vertical="center"/>
    </xf>
    <xf numFmtId="0" fontId="77" fillId="0" borderId="540">
      <alignment horizontal="left" vertical="center"/>
    </xf>
    <xf numFmtId="0" fontId="50" fillId="0" borderId="524" applyNumberFormat="0" applyFill="0" applyAlignment="0" applyProtection="0">
      <alignment vertical="center"/>
    </xf>
    <xf numFmtId="0" fontId="50" fillId="0" borderId="530" applyNumberFormat="0" applyFill="0" applyAlignment="0" applyProtection="0">
      <alignment vertical="center"/>
    </xf>
    <xf numFmtId="0" fontId="118" fillId="8" borderId="528" applyNumberFormat="0" applyAlignment="0" applyProtection="0">
      <alignment vertical="center"/>
    </xf>
    <xf numFmtId="0" fontId="118" fillId="13" borderId="1294" applyNumberFormat="0" applyAlignment="0" applyProtection="0">
      <alignment vertical="center"/>
    </xf>
    <xf numFmtId="0" fontId="54" fillId="0" borderId="538" applyNumberFormat="0" applyFill="0" applyAlignment="0" applyProtection="0"/>
    <xf numFmtId="0" fontId="138" fillId="31" borderId="536" applyNumberFormat="0" applyAlignment="0" applyProtection="0">
      <alignment vertical="center"/>
    </xf>
    <xf numFmtId="0" fontId="118" fillId="8" borderId="535" applyNumberFormat="0" applyAlignment="0" applyProtection="0">
      <alignment vertical="center"/>
    </xf>
    <xf numFmtId="0" fontId="118" fillId="8" borderId="521" applyNumberFormat="0" applyAlignment="0" applyProtection="0">
      <alignment vertical="center"/>
    </xf>
    <xf numFmtId="0" fontId="47" fillId="21" borderId="520" applyNumberFormat="0" applyAlignment="0" applyProtection="0">
      <alignment vertical="center"/>
    </xf>
    <xf numFmtId="0" fontId="93" fillId="33" borderId="535" applyNumberFormat="0" applyAlignment="0" applyProtection="0"/>
    <xf numFmtId="0" fontId="138" fillId="31" borderId="529" applyNumberFormat="0" applyAlignment="0" applyProtection="0">
      <alignment vertical="center"/>
    </xf>
    <xf numFmtId="0" fontId="118" fillId="13" borderId="528" applyNumberFormat="0" applyAlignment="0" applyProtection="0">
      <alignment vertical="center"/>
    </xf>
    <xf numFmtId="0" fontId="115" fillId="33" borderId="528" applyNumberFormat="0" applyAlignment="0" applyProtection="0">
      <alignment vertical="center"/>
    </xf>
    <xf numFmtId="0" fontId="115" fillId="19" borderId="521" applyNumberFormat="0" applyAlignment="0" applyProtection="0">
      <alignment vertical="center"/>
    </xf>
    <xf numFmtId="0" fontId="95" fillId="31" borderId="536" applyNumberFormat="0" applyAlignment="0" applyProtection="0"/>
    <xf numFmtId="0" fontId="115" fillId="33" borderId="521" applyNumberFormat="0" applyAlignment="0" applyProtection="0">
      <alignment vertical="center"/>
    </xf>
    <xf numFmtId="0" fontId="115" fillId="33" borderId="535" applyNumberFormat="0" applyAlignment="0" applyProtection="0">
      <alignment vertical="center"/>
    </xf>
    <xf numFmtId="0" fontId="118" fillId="8" borderId="521" applyNumberFormat="0" applyAlignment="0" applyProtection="0">
      <alignment vertical="center"/>
    </xf>
    <xf numFmtId="0" fontId="118" fillId="8" borderId="535" applyNumberFormat="0" applyAlignment="0" applyProtection="0">
      <alignment vertical="center"/>
    </xf>
    <xf numFmtId="0" fontId="138" fillId="8" borderId="536" applyNumberFormat="0" applyAlignment="0" applyProtection="0">
      <alignment vertical="center"/>
    </xf>
    <xf numFmtId="0" fontId="132" fillId="13" borderId="525" applyNumberFormat="0" applyBorder="0" applyAlignment="0" applyProtection="0">
      <alignment vertical="center"/>
    </xf>
    <xf numFmtId="0" fontId="132" fillId="13" borderId="518" applyNumberFormat="0" applyBorder="0" applyAlignment="0" applyProtection="0">
      <alignment vertical="center"/>
    </xf>
    <xf numFmtId="0" fontId="47" fillId="21" borderId="520" applyNumberFormat="0" applyAlignment="0" applyProtection="0">
      <alignment vertical="center"/>
    </xf>
    <xf numFmtId="0" fontId="50" fillId="0" borderId="538" applyNumberFormat="0" applyFill="0" applyAlignment="0" applyProtection="0">
      <alignment vertical="center"/>
    </xf>
    <xf numFmtId="0" fontId="138" fillId="8" borderId="529" applyNumberFormat="0" applyAlignment="0" applyProtection="0">
      <alignment vertical="center"/>
    </xf>
    <xf numFmtId="0" fontId="138" fillId="31" borderId="522" applyNumberFormat="0" applyAlignment="0" applyProtection="0">
      <alignment vertical="center"/>
    </xf>
    <xf numFmtId="0" fontId="118" fillId="31" borderId="521" applyNumberFormat="0" applyAlignment="0" applyProtection="0">
      <alignment vertical="center"/>
    </xf>
    <xf numFmtId="0" fontId="50" fillId="0" borderId="956" applyNumberFormat="0" applyFill="0" applyAlignment="0" applyProtection="0">
      <alignment vertical="center"/>
    </xf>
    <xf numFmtId="0" fontId="138" fillId="8" borderId="536" applyNumberFormat="0" applyAlignment="0" applyProtection="0">
      <alignment vertical="center"/>
    </xf>
    <xf numFmtId="0" fontId="138" fillId="8" borderId="522" applyNumberFormat="0" applyAlignment="0" applyProtection="0">
      <alignment vertical="center"/>
    </xf>
    <xf numFmtId="0" fontId="50" fillId="0" borderId="523" applyNumberFormat="0" applyFill="0" applyAlignment="0" applyProtection="0">
      <alignment vertical="center"/>
    </xf>
    <xf numFmtId="0" fontId="50" fillId="0" borderId="531" applyNumberFormat="0" applyFill="0" applyAlignment="0" applyProtection="0">
      <alignment vertical="center"/>
    </xf>
    <xf numFmtId="0" fontId="77" fillId="0" borderId="533">
      <alignment horizontal="left" vertical="center"/>
    </xf>
    <xf numFmtId="0" fontId="115" fillId="33" borderId="535" applyNumberFormat="0" applyAlignment="0" applyProtection="0">
      <alignment vertical="center"/>
    </xf>
    <xf numFmtId="0" fontId="47" fillId="21" borderId="527" applyNumberFormat="0" applyAlignment="0" applyProtection="0">
      <alignment vertical="center"/>
    </xf>
    <xf numFmtId="0" fontId="115" fillId="19" borderId="535" applyNumberFormat="0" applyAlignment="0" applyProtection="0">
      <alignment vertical="center"/>
    </xf>
    <xf numFmtId="0" fontId="116" fillId="0" borderId="519">
      <alignment horizontal="left" vertical="center"/>
    </xf>
    <xf numFmtId="0" fontId="54" fillId="0" borderId="752" applyNumberFormat="0" applyFill="0" applyAlignment="0" applyProtection="0"/>
    <xf numFmtId="0" fontId="118" fillId="8" borderId="968" applyNumberFormat="0" applyAlignment="0" applyProtection="0">
      <alignment vertical="center"/>
    </xf>
    <xf numFmtId="0" fontId="138" fillId="31" borderId="1363" applyNumberFormat="0" applyAlignment="0" applyProtection="0">
      <alignment vertical="center"/>
    </xf>
    <xf numFmtId="0" fontId="115" fillId="33" borderId="1517" applyNumberFormat="0" applyAlignment="0" applyProtection="0">
      <alignment vertical="center"/>
    </xf>
    <xf numFmtId="0" fontId="138" fillId="31" borderId="1553" applyNumberFormat="0" applyAlignment="0" applyProtection="0">
      <alignment vertical="center"/>
    </xf>
    <xf numFmtId="0" fontId="118" fillId="31" borderId="921" applyNumberFormat="0" applyAlignment="0" applyProtection="0">
      <alignment vertical="center"/>
    </xf>
    <xf numFmtId="0" fontId="118" fillId="31" borderId="1633" applyNumberFormat="0" applyAlignment="0" applyProtection="0">
      <alignment vertical="center"/>
    </xf>
    <xf numFmtId="0" fontId="132" fillId="13" borderId="1665" applyNumberFormat="0" applyBorder="0" applyAlignment="0" applyProtection="0">
      <alignment vertical="center"/>
    </xf>
    <xf numFmtId="0" fontId="212" fillId="0" borderId="728" applyNumberFormat="0" applyFill="0" applyAlignment="0" applyProtection="0"/>
    <xf numFmtId="0" fontId="95" fillId="8" borderId="779" applyNumberFormat="0" applyAlignment="0" applyProtection="0"/>
    <xf numFmtId="0" fontId="118" fillId="13" borderId="921" applyNumberFormat="0" applyAlignment="0" applyProtection="0">
      <alignment vertical="center"/>
    </xf>
    <xf numFmtId="0" fontId="12" fillId="21" borderId="1090" applyNumberFormat="0" applyAlignment="0" applyProtection="0"/>
    <xf numFmtId="0" fontId="138" fillId="8" borderId="691" applyNumberFormat="0" applyAlignment="0" applyProtection="0">
      <alignment vertical="center"/>
    </xf>
    <xf numFmtId="0" fontId="93" fillId="33" borderId="1579" applyNumberFormat="0" applyAlignment="0" applyProtection="0"/>
    <xf numFmtId="0" fontId="50" fillId="0" borderId="1372" applyNumberFormat="0" applyFill="0" applyAlignment="0" applyProtection="0">
      <alignment vertical="center"/>
    </xf>
    <xf numFmtId="0" fontId="118" fillId="8" borderId="743" applyNumberFormat="0" applyAlignment="0" applyProtection="0">
      <alignment vertical="center"/>
    </xf>
    <xf numFmtId="0" fontId="115" fillId="33" borderId="1213" applyNumberFormat="0" applyAlignment="0" applyProtection="0">
      <alignment vertical="center"/>
    </xf>
    <xf numFmtId="0" fontId="115" fillId="19" borderId="676" applyNumberFormat="0" applyAlignment="0" applyProtection="0">
      <alignment vertical="center"/>
    </xf>
    <xf numFmtId="0" fontId="115" fillId="19" borderId="506" applyNumberFormat="0" applyAlignment="0" applyProtection="0">
      <alignment vertical="center"/>
    </xf>
    <xf numFmtId="0" fontId="116" fillId="0" borderId="498">
      <alignment horizontal="left" vertical="center"/>
    </xf>
    <xf numFmtId="0" fontId="116" fillId="0" borderId="498">
      <alignment horizontal="left" vertical="center"/>
    </xf>
    <xf numFmtId="0" fontId="115" fillId="19" borderId="750" applyNumberFormat="0" applyAlignment="0" applyProtection="0">
      <alignment vertical="center"/>
    </xf>
    <xf numFmtId="0" fontId="132" fillId="13" borderId="497" applyNumberFormat="0" applyBorder="0" applyAlignment="0" applyProtection="0">
      <alignment vertical="center"/>
    </xf>
    <xf numFmtId="0" fontId="132" fillId="13" borderId="497" applyNumberFormat="0" applyBorder="0" applyAlignment="0" applyProtection="0">
      <alignment vertical="center"/>
    </xf>
    <xf numFmtId="0" fontId="115" fillId="19" borderId="506" applyNumberFormat="0" applyAlignment="0" applyProtection="0">
      <alignment vertical="center"/>
    </xf>
    <xf numFmtId="0" fontId="115" fillId="19" borderId="506" applyNumberFormat="0" applyAlignment="0" applyProtection="0">
      <alignment vertical="center"/>
    </xf>
    <xf numFmtId="0" fontId="115" fillId="33" borderId="506" applyNumberFormat="0" applyAlignment="0" applyProtection="0">
      <alignment vertical="center"/>
    </xf>
    <xf numFmtId="0" fontId="115" fillId="33" borderId="506" applyNumberFormat="0" applyAlignment="0" applyProtection="0">
      <alignment vertical="center"/>
    </xf>
    <xf numFmtId="0" fontId="115" fillId="33" borderId="506" applyNumberFormat="0" applyAlignment="0" applyProtection="0">
      <alignment vertical="center"/>
    </xf>
    <xf numFmtId="0" fontId="138" fillId="8" borderId="983" applyNumberFormat="0" applyAlignment="0" applyProtection="0">
      <alignment vertical="center"/>
    </xf>
    <xf numFmtId="0" fontId="115" fillId="19" borderId="1341" applyNumberFormat="0" applyAlignment="0" applyProtection="0">
      <alignment vertical="center"/>
    </xf>
    <xf numFmtId="0" fontId="118" fillId="13" borderId="1213" applyNumberFormat="0" applyAlignment="0" applyProtection="0">
      <alignment vertical="center"/>
    </xf>
    <xf numFmtId="0" fontId="115" fillId="33" borderId="1633" applyNumberFormat="0" applyAlignment="0" applyProtection="0">
      <alignment vertical="center"/>
    </xf>
    <xf numFmtId="0" fontId="95" fillId="31" borderId="633" applyNumberFormat="0" applyAlignment="0" applyProtection="0"/>
    <xf numFmtId="0" fontId="115" fillId="19" borderId="981" applyNumberFormat="0" applyAlignment="0" applyProtection="0">
      <alignment vertical="center"/>
    </xf>
    <xf numFmtId="0" fontId="47" fillId="21" borderId="749" applyNumberFormat="0" applyAlignment="0" applyProtection="0">
      <alignment vertical="center"/>
    </xf>
    <xf numFmtId="0" fontId="115" fillId="19" borderId="1105" applyNumberFormat="0" applyAlignment="0" applyProtection="0">
      <alignment vertical="center"/>
    </xf>
    <xf numFmtId="0" fontId="138" fillId="31" borderId="1268" applyNumberFormat="0" applyAlignment="0" applyProtection="0">
      <alignment vertical="center"/>
    </xf>
    <xf numFmtId="0" fontId="54" fillId="0" borderId="635" applyNumberFormat="0" applyFill="0" applyAlignment="0" applyProtection="0"/>
    <xf numFmtId="0" fontId="95" fillId="8" borderId="633" applyNumberFormat="0" applyAlignment="0" applyProtection="0"/>
    <xf numFmtId="0" fontId="54" fillId="0" borderId="634" applyNumberFormat="0" applyFill="0" applyAlignment="0" applyProtection="0"/>
    <xf numFmtId="0" fontId="138" fillId="8" borderId="1553" applyNumberFormat="0" applyAlignment="0" applyProtection="0">
      <alignment vertical="center"/>
    </xf>
    <xf numFmtId="0" fontId="138" fillId="8" borderId="501" applyNumberFormat="0" applyAlignment="0" applyProtection="0">
      <alignment vertical="center"/>
    </xf>
    <xf numFmtId="0" fontId="47" fillId="21" borderId="507" applyNumberFormat="0" applyAlignment="0" applyProtection="0">
      <alignment vertical="center"/>
    </xf>
    <xf numFmtId="0" fontId="47" fillId="21" borderId="507" applyNumberFormat="0" applyAlignment="0" applyProtection="0">
      <alignment vertical="center"/>
    </xf>
    <xf numFmtId="0" fontId="138" fillId="31" borderId="501" applyNumberFormat="0" applyAlignment="0" applyProtection="0">
      <alignment vertical="center"/>
    </xf>
    <xf numFmtId="0" fontId="138" fillId="31" borderId="501" applyNumberFormat="0" applyAlignment="0" applyProtection="0">
      <alignment vertical="center"/>
    </xf>
    <xf numFmtId="0" fontId="138" fillId="31" borderId="501" applyNumberFormat="0" applyAlignment="0" applyProtection="0">
      <alignment vertical="center"/>
    </xf>
    <xf numFmtId="0" fontId="138" fillId="8" borderId="501" applyNumberFormat="0" applyAlignment="0" applyProtection="0">
      <alignment vertical="center"/>
    </xf>
    <xf numFmtId="0" fontId="138" fillId="8" borderId="501" applyNumberFormat="0" applyAlignment="0" applyProtection="0">
      <alignment vertical="center"/>
    </xf>
    <xf numFmtId="0" fontId="50" fillId="0" borderId="509" applyNumberFormat="0" applyFill="0" applyAlignment="0" applyProtection="0">
      <alignment vertical="center"/>
    </xf>
    <xf numFmtId="0" fontId="50" fillId="0" borderId="509" applyNumberFormat="0" applyFill="0" applyAlignment="0" applyProtection="0">
      <alignment vertical="center"/>
    </xf>
    <xf numFmtId="0" fontId="50" fillId="0" borderId="509" applyNumberFormat="0" applyFill="0" applyAlignment="0" applyProtection="0">
      <alignment vertical="center"/>
    </xf>
    <xf numFmtId="0" fontId="50" fillId="0" borderId="510" applyNumberFormat="0" applyFill="0" applyAlignment="0" applyProtection="0">
      <alignment vertical="center"/>
    </xf>
    <xf numFmtId="0" fontId="50" fillId="0" borderId="510" applyNumberFormat="0" applyFill="0" applyAlignment="0" applyProtection="0">
      <alignment vertical="center"/>
    </xf>
    <xf numFmtId="0" fontId="50" fillId="0" borderId="510" applyNumberFormat="0" applyFill="0" applyAlignment="0" applyProtection="0">
      <alignment vertical="center"/>
    </xf>
    <xf numFmtId="0" fontId="116" fillId="0" borderId="1564">
      <alignment horizontal="left" vertical="center"/>
    </xf>
    <xf numFmtId="0" fontId="50" fillId="0" borderId="580" applyNumberFormat="0" applyFill="0" applyAlignment="0" applyProtection="0">
      <alignment vertical="center"/>
    </xf>
    <xf numFmtId="0" fontId="138" fillId="8" borderId="543" applyNumberFormat="0" applyAlignment="0" applyProtection="0">
      <alignment vertical="center"/>
    </xf>
    <xf numFmtId="0" fontId="138" fillId="8" borderId="543" applyNumberFormat="0" applyAlignment="0" applyProtection="0">
      <alignment vertical="center"/>
    </xf>
    <xf numFmtId="0" fontId="115" fillId="33" borderId="541" applyNumberFormat="0" applyAlignment="0" applyProtection="0">
      <alignment vertical="center"/>
    </xf>
    <xf numFmtId="0" fontId="115" fillId="19" borderId="541" applyNumberFormat="0" applyAlignment="0" applyProtection="0">
      <alignment vertical="center"/>
    </xf>
    <xf numFmtId="0" fontId="118" fillId="13" borderId="570" applyNumberFormat="0" applyAlignment="0" applyProtection="0">
      <alignment vertical="center"/>
    </xf>
    <xf numFmtId="0" fontId="47" fillId="21" borderId="917" applyNumberFormat="0" applyAlignment="0" applyProtection="0">
      <alignment vertical="center"/>
    </xf>
    <xf numFmtId="0" fontId="118" fillId="8" borderId="541" applyNumberFormat="0" applyAlignment="0" applyProtection="0">
      <alignment vertical="center"/>
    </xf>
    <xf numFmtId="0" fontId="50" fillId="0" borderId="586" applyNumberFormat="0" applyFill="0" applyAlignment="0" applyProtection="0">
      <alignment vertical="center"/>
    </xf>
    <xf numFmtId="0" fontId="118" fillId="13" borderId="563" applyNumberFormat="0" applyAlignment="0" applyProtection="0">
      <alignment vertical="center"/>
    </xf>
    <xf numFmtId="0" fontId="118" fillId="31" borderId="570" applyNumberFormat="0" applyAlignment="0" applyProtection="0">
      <alignment vertical="center"/>
    </xf>
    <xf numFmtId="0" fontId="118" fillId="13" borderId="904" applyNumberFormat="0" applyAlignment="0" applyProtection="0">
      <alignment vertical="center"/>
    </xf>
    <xf numFmtId="43" fontId="3" fillId="0" borderId="0" applyFont="0" applyFill="0" applyBorder="0" applyAlignment="0" applyProtection="0"/>
    <xf numFmtId="0" fontId="138" fillId="8" borderId="1314" applyNumberFormat="0" applyAlignment="0" applyProtection="0">
      <alignment vertical="center"/>
    </xf>
    <xf numFmtId="0" fontId="47" fillId="21" borderId="542" applyNumberFormat="0" applyAlignment="0" applyProtection="0">
      <alignment vertical="center"/>
    </xf>
    <xf numFmtId="0" fontId="132" fillId="13" borderId="1478" applyNumberFormat="0" applyBorder="0" applyAlignment="0" applyProtection="0">
      <alignment vertical="center"/>
    </xf>
    <xf numFmtId="0" fontId="47" fillId="21" borderId="542" applyNumberFormat="0" applyAlignment="0" applyProtection="0">
      <alignment vertical="center"/>
    </xf>
    <xf numFmtId="0" fontId="12" fillId="21" borderId="1580" applyNumberFormat="0" applyAlignment="0" applyProtection="0"/>
    <xf numFmtId="0" fontId="115" fillId="19" borderId="750" applyNumberFormat="0" applyAlignment="0" applyProtection="0">
      <alignment vertical="center"/>
    </xf>
    <xf numFmtId="0" fontId="50" fillId="0" borderId="1583" applyNumberFormat="0" applyFill="0" applyAlignment="0" applyProtection="0">
      <alignment vertical="center"/>
    </xf>
    <xf numFmtId="0" fontId="118" fillId="8" borderId="541" applyNumberFormat="0" applyAlignment="0" applyProtection="0">
      <alignment vertical="center"/>
    </xf>
    <xf numFmtId="10" fontId="72" fillId="13" borderId="553" applyNumberFormat="0" applyBorder="0" applyAlignment="0" applyProtection="0"/>
    <xf numFmtId="0" fontId="47" fillId="21" borderId="988" applyNumberFormat="0" applyAlignment="0" applyProtection="0">
      <alignment vertical="center"/>
    </xf>
    <xf numFmtId="0" fontId="95" fillId="8" borderId="1029" applyNumberFormat="0" applyAlignment="0" applyProtection="0"/>
    <xf numFmtId="0" fontId="118" fillId="31" borderId="648" applyNumberFormat="0" applyAlignment="0" applyProtection="0">
      <alignment vertical="center"/>
    </xf>
    <xf numFmtId="0" fontId="138" fillId="31" borderId="585" applyNumberFormat="0" applyAlignment="0" applyProtection="0">
      <alignment vertical="center"/>
    </xf>
    <xf numFmtId="0" fontId="132" fillId="13" borderId="497" applyNumberFormat="0" applyBorder="0" applyAlignment="0" applyProtection="0">
      <alignment vertical="center"/>
    </xf>
    <xf numFmtId="0" fontId="47" fillId="21" borderId="562" applyNumberFormat="0" applyAlignment="0" applyProtection="0">
      <alignment vertical="center"/>
    </xf>
    <xf numFmtId="0" fontId="115" fillId="19" borderId="584" applyNumberFormat="0" applyAlignment="0" applyProtection="0">
      <alignment vertical="center"/>
    </xf>
    <xf numFmtId="0" fontId="47" fillId="21" borderId="569" applyNumberFormat="0" applyAlignment="0" applyProtection="0">
      <alignment vertical="center"/>
    </xf>
    <xf numFmtId="0" fontId="50" fillId="0" borderId="565" applyNumberFormat="0" applyFill="0" applyAlignment="0" applyProtection="0">
      <alignment vertical="center"/>
    </xf>
    <xf numFmtId="0" fontId="138" fillId="31" borderId="564" applyNumberFormat="0" applyAlignment="0" applyProtection="0">
      <alignment vertical="center"/>
    </xf>
    <xf numFmtId="0" fontId="115" fillId="33" borderId="577" applyNumberFormat="0" applyAlignment="0" applyProtection="0">
      <alignment vertical="center"/>
    </xf>
    <xf numFmtId="0" fontId="118" fillId="8" borderId="577" applyNumberFormat="0" applyAlignment="0" applyProtection="0">
      <alignment vertical="center"/>
    </xf>
    <xf numFmtId="0" fontId="172" fillId="8" borderId="1581" applyNumberFormat="0" applyAlignment="0" applyProtection="0"/>
    <xf numFmtId="0" fontId="138" fillId="31" borderId="557" applyNumberFormat="0" applyAlignment="0" applyProtection="0">
      <alignment vertical="center"/>
    </xf>
    <xf numFmtId="0" fontId="118" fillId="31" borderId="541" applyNumberFormat="0" applyAlignment="0" applyProtection="0">
      <alignment vertical="center"/>
    </xf>
    <xf numFmtId="0" fontId="118" fillId="31" borderId="541" applyNumberFormat="0" applyAlignment="0" applyProtection="0">
      <alignment vertical="center"/>
    </xf>
    <xf numFmtId="0" fontId="118" fillId="13" borderId="541" applyNumberFormat="0" applyAlignment="0" applyProtection="0">
      <alignment vertical="center"/>
    </xf>
    <xf numFmtId="0" fontId="115" fillId="19" borderId="541" applyNumberFormat="0" applyAlignment="0" applyProtection="0">
      <alignment vertical="center"/>
    </xf>
    <xf numFmtId="0" fontId="118" fillId="8" borderId="570" applyNumberFormat="0" applyAlignment="0" applyProtection="0">
      <alignment vertical="center"/>
    </xf>
    <xf numFmtId="0" fontId="115" fillId="33" borderId="940" applyNumberFormat="0" applyAlignment="0" applyProtection="0">
      <alignment vertical="center"/>
    </xf>
    <xf numFmtId="0" fontId="47" fillId="21" borderId="555" applyNumberFormat="0" applyAlignment="0" applyProtection="0">
      <alignment vertical="center"/>
    </xf>
    <xf numFmtId="0" fontId="54" fillId="0" borderId="587" applyNumberFormat="0" applyFill="0" applyAlignment="0" applyProtection="0"/>
    <xf numFmtId="0" fontId="115" fillId="33" borderId="750" applyNumberFormat="0" applyAlignment="0" applyProtection="0">
      <alignment vertical="center"/>
    </xf>
    <xf numFmtId="0" fontId="132" fillId="13" borderId="497" applyNumberFormat="0" applyBorder="0" applyAlignment="0" applyProtection="0">
      <alignment vertical="center"/>
    </xf>
    <xf numFmtId="0" fontId="54" fillId="0" borderId="738" applyNumberFormat="0" applyFill="0" applyAlignment="0" applyProtection="0"/>
    <xf numFmtId="0" fontId="118" fillId="31" borderId="1646" applyNumberFormat="0" applyAlignment="0" applyProtection="0">
      <alignment vertical="center"/>
    </xf>
    <xf numFmtId="0" fontId="138" fillId="8" borderId="501" applyNumberFormat="0" applyAlignment="0" applyProtection="0">
      <alignment vertical="center"/>
    </xf>
    <xf numFmtId="0" fontId="138" fillId="8" borderId="501" applyNumberFormat="0" applyAlignment="0" applyProtection="0">
      <alignment vertical="center"/>
    </xf>
    <xf numFmtId="0" fontId="47" fillId="21" borderId="507" applyNumberFormat="0" applyAlignment="0" applyProtection="0">
      <alignment vertical="center"/>
    </xf>
    <xf numFmtId="0" fontId="93" fillId="33" borderId="1294" applyNumberFormat="0" applyAlignment="0" applyProtection="0"/>
    <xf numFmtId="0" fontId="138" fillId="8" borderId="1655" applyNumberFormat="0" applyAlignment="0" applyProtection="0">
      <alignment vertical="center"/>
    </xf>
    <xf numFmtId="0" fontId="118" fillId="31" borderId="1619" applyNumberFormat="0" applyAlignment="0" applyProtection="0">
      <alignment vertical="center"/>
    </xf>
    <xf numFmtId="0" fontId="115" fillId="33" borderId="506" applyNumberFormat="0" applyAlignment="0" applyProtection="0">
      <alignment vertical="center"/>
    </xf>
    <xf numFmtId="0" fontId="118" fillId="31" borderId="506" applyNumberFormat="0" applyAlignment="0" applyProtection="0">
      <alignment vertical="center"/>
    </xf>
    <xf numFmtId="0" fontId="115" fillId="19" borderId="506" applyNumberFormat="0" applyAlignment="0" applyProtection="0">
      <alignment vertical="center"/>
    </xf>
    <xf numFmtId="0" fontId="47" fillId="21" borderId="507" applyNumberFormat="0" applyAlignment="0" applyProtection="0">
      <alignment vertical="center"/>
    </xf>
    <xf numFmtId="0" fontId="47" fillId="21" borderId="1565" applyNumberFormat="0" applyAlignment="0" applyProtection="0">
      <alignment vertical="center"/>
    </xf>
    <xf numFmtId="0" fontId="132" fillId="13" borderId="497" applyNumberFormat="0" applyBorder="0" applyAlignment="0" applyProtection="0">
      <alignment vertical="center"/>
    </xf>
    <xf numFmtId="0" fontId="118" fillId="8" borderId="506" applyNumberFormat="0" applyAlignment="0" applyProtection="0">
      <alignment vertical="center"/>
    </xf>
    <xf numFmtId="0" fontId="118" fillId="8" borderId="506" applyNumberFormat="0" applyAlignment="0" applyProtection="0">
      <alignment vertical="center"/>
    </xf>
    <xf numFmtId="0" fontId="118" fillId="31" borderId="506" applyNumberFormat="0" applyAlignment="0" applyProtection="0">
      <alignment vertical="center"/>
    </xf>
    <xf numFmtId="0" fontId="118" fillId="13" borderId="506" applyNumberFormat="0" applyAlignment="0" applyProtection="0">
      <alignment vertical="center"/>
    </xf>
    <xf numFmtId="0" fontId="115" fillId="19" borderId="506" applyNumberFormat="0" applyAlignment="0" applyProtection="0">
      <alignment vertical="center"/>
    </xf>
    <xf numFmtId="0" fontId="116" fillId="0" borderId="498">
      <alignment horizontal="left" vertical="center"/>
    </xf>
    <xf numFmtId="0" fontId="115" fillId="33" borderId="506" applyNumberFormat="0" applyAlignment="0" applyProtection="0">
      <alignment vertical="center"/>
    </xf>
    <xf numFmtId="0" fontId="138" fillId="31" borderId="501" applyNumberFormat="0" applyAlignment="0" applyProtection="0">
      <alignment vertical="center"/>
    </xf>
    <xf numFmtId="0" fontId="138" fillId="31" borderId="501" applyNumberFormat="0" applyAlignment="0" applyProtection="0">
      <alignment vertical="center"/>
    </xf>
    <xf numFmtId="0" fontId="50" fillId="0" borderId="509" applyNumberFormat="0" applyFill="0" applyAlignment="0" applyProtection="0">
      <alignment vertical="center"/>
    </xf>
    <xf numFmtId="0" fontId="50" fillId="0" borderId="509" applyNumberFormat="0" applyFill="0" applyAlignment="0" applyProtection="0">
      <alignment vertical="center"/>
    </xf>
    <xf numFmtId="0" fontId="50" fillId="0" borderId="510" applyNumberFormat="0" applyFill="0" applyAlignment="0" applyProtection="0">
      <alignment vertical="center"/>
    </xf>
    <xf numFmtId="0" fontId="50" fillId="0" borderId="510" applyNumberFormat="0" applyFill="0" applyAlignment="0" applyProtection="0">
      <alignment vertical="center"/>
    </xf>
    <xf numFmtId="0" fontId="50" fillId="0" borderId="643" applyNumberFormat="0" applyFill="0" applyAlignment="0" applyProtection="0">
      <alignment vertical="center"/>
    </xf>
    <xf numFmtId="0" fontId="50" fillId="0" borderId="1600" applyNumberFormat="0" applyFill="0" applyAlignment="0" applyProtection="0">
      <alignment vertical="center"/>
    </xf>
    <xf numFmtId="0" fontId="115" fillId="19" borderId="1646" applyNumberFormat="0" applyAlignment="0" applyProtection="0">
      <alignment vertical="center"/>
    </xf>
    <xf numFmtId="0" fontId="77" fillId="0" borderId="540">
      <alignment horizontal="left" vertical="center"/>
    </xf>
    <xf numFmtId="10" fontId="72" fillId="13" borderId="497" applyNumberFormat="0" applyBorder="0" applyAlignment="0" applyProtection="0"/>
    <xf numFmtId="0" fontId="47" fillId="21" borderId="1647" applyNumberFormat="0" applyAlignment="0" applyProtection="0">
      <alignment vertical="center"/>
    </xf>
    <xf numFmtId="0" fontId="95" fillId="31" borderId="1254" applyNumberFormat="0" applyAlignment="0" applyProtection="0"/>
    <xf numFmtId="0" fontId="50" fillId="0" borderId="943" applyNumberFormat="0" applyFill="0" applyAlignment="0" applyProtection="0">
      <alignment vertical="center"/>
    </xf>
    <xf numFmtId="0" fontId="115" fillId="19" borderId="1579" applyNumberFormat="0" applyAlignment="0" applyProtection="0">
      <alignment vertical="center"/>
    </xf>
    <xf numFmtId="0" fontId="50" fillId="0" borderId="1107" applyNumberFormat="0" applyFill="0" applyAlignment="0" applyProtection="0">
      <alignment vertical="center"/>
    </xf>
    <xf numFmtId="0" fontId="132" fillId="13" borderId="1637" applyNumberFormat="0" applyBorder="0" applyAlignment="0" applyProtection="0">
      <alignment vertical="center"/>
    </xf>
    <xf numFmtId="0" fontId="115" fillId="19" borderId="1552" applyNumberFormat="0" applyAlignment="0" applyProtection="0">
      <alignment vertical="center"/>
    </xf>
    <xf numFmtId="0" fontId="86" fillId="31" borderId="541" applyNumberFormat="0" applyAlignment="0" applyProtection="0"/>
    <xf numFmtId="0" fontId="93" fillId="19" borderId="541" applyNumberFormat="0" applyAlignment="0" applyProtection="0"/>
    <xf numFmtId="0" fontId="12" fillId="21" borderId="542" applyNumberFormat="0" applyAlignment="0" applyProtection="0"/>
    <xf numFmtId="0" fontId="95" fillId="31" borderId="543" applyNumberFormat="0" applyAlignment="0" applyProtection="0"/>
    <xf numFmtId="0" fontId="54" fillId="0" borderId="544" applyNumberFormat="0" applyFill="0" applyAlignment="0" applyProtection="0"/>
    <xf numFmtId="0" fontId="86" fillId="8" borderId="541" applyNumberFormat="0" applyAlignment="0" applyProtection="0"/>
    <xf numFmtId="0" fontId="93" fillId="33" borderId="541" applyNumberFormat="0" applyAlignment="0" applyProtection="0"/>
    <xf numFmtId="0" fontId="50" fillId="0" borderId="1249" applyNumberFormat="0" applyFill="0" applyAlignment="0" applyProtection="0">
      <alignment vertical="center"/>
    </xf>
    <xf numFmtId="0" fontId="95" fillId="8" borderId="543" applyNumberFormat="0" applyAlignment="0" applyProtection="0"/>
    <xf numFmtId="10" fontId="72" fillId="13" borderId="623" applyNumberFormat="0" applyBorder="0" applyAlignment="0" applyProtection="0"/>
    <xf numFmtId="0" fontId="54" fillId="0" borderId="545" applyNumberFormat="0" applyFill="0" applyAlignment="0" applyProtection="0"/>
    <xf numFmtId="0" fontId="54" fillId="0" borderId="1030" applyNumberFormat="0" applyFill="0" applyAlignment="0" applyProtection="0"/>
    <xf numFmtId="0" fontId="138" fillId="8" borderId="705" applyNumberFormat="0" applyAlignment="0" applyProtection="0">
      <alignment vertical="center"/>
    </xf>
    <xf numFmtId="0" fontId="50" fillId="0" borderId="1329" applyNumberFormat="0" applyFill="0" applyAlignment="0" applyProtection="0">
      <alignment vertical="center"/>
    </xf>
    <xf numFmtId="0" fontId="95" fillId="8" borderId="698" applyNumberFormat="0" applyAlignment="0" applyProtection="0"/>
    <xf numFmtId="0" fontId="50" fillId="0" borderId="629" applyNumberFormat="0" applyFill="0" applyAlignment="0" applyProtection="0">
      <alignment vertical="center"/>
    </xf>
    <xf numFmtId="0" fontId="118" fillId="31" borderId="1646" applyNumberFormat="0" applyAlignment="0" applyProtection="0">
      <alignment vertical="center"/>
    </xf>
    <xf numFmtId="0" fontId="115" fillId="33" borderId="1042" applyNumberFormat="0" applyAlignment="0" applyProtection="0">
      <alignment vertical="center"/>
    </xf>
    <xf numFmtId="0" fontId="12" fillId="21" borderId="1260" applyNumberFormat="0" applyAlignment="0" applyProtection="0"/>
    <xf numFmtId="0" fontId="132" fillId="13" borderId="1595" applyNumberFormat="0" applyBorder="0" applyAlignment="0" applyProtection="0">
      <alignment vertical="center"/>
    </xf>
    <xf numFmtId="0" fontId="118" fillId="31" borderId="1524" applyNumberFormat="0" applyAlignment="0" applyProtection="0">
      <alignment vertical="center"/>
    </xf>
    <xf numFmtId="0" fontId="12" fillId="21" borderId="725" applyNumberFormat="0" applyAlignment="0" applyProtection="0"/>
    <xf numFmtId="0" fontId="50" fillId="0" borderId="1235" applyNumberFormat="0" applyFill="0" applyAlignment="0" applyProtection="0">
      <alignment vertical="center"/>
    </xf>
    <xf numFmtId="0" fontId="54" fillId="0" borderId="1031" applyNumberFormat="0" applyFill="0" applyAlignment="0" applyProtection="0"/>
    <xf numFmtId="0" fontId="93" fillId="33" borderId="1218" applyNumberFormat="0" applyAlignment="0" applyProtection="0"/>
    <xf numFmtId="0" fontId="86" fillId="8" borderId="619" applyNumberFormat="0" applyAlignment="0" applyProtection="0"/>
    <xf numFmtId="0" fontId="118" fillId="31" borderId="1531" applyNumberFormat="0" applyAlignment="0" applyProtection="0">
      <alignment vertical="center"/>
    </xf>
    <xf numFmtId="0" fontId="50" fillId="0" borderId="1671" applyNumberFormat="0" applyFill="0" applyAlignment="0" applyProtection="0">
      <alignment vertical="center"/>
    </xf>
    <xf numFmtId="0" fontId="50" fillId="0" borderId="1020" applyNumberFormat="0" applyFill="0" applyAlignment="0" applyProtection="0">
      <alignment vertical="center"/>
    </xf>
    <xf numFmtId="0" fontId="118" fillId="13" borderId="724" applyNumberFormat="0" applyAlignment="0" applyProtection="0">
      <alignment vertical="center"/>
    </xf>
    <xf numFmtId="0" fontId="116" fillId="0" borderId="1325">
      <alignment horizontal="left" vertical="center"/>
    </xf>
    <xf numFmtId="0" fontId="118" fillId="31" borderId="771" applyNumberFormat="0" applyAlignment="0" applyProtection="0">
      <alignment vertical="center"/>
    </xf>
    <xf numFmtId="0" fontId="93" fillId="33" borderId="1016" applyNumberFormat="0" applyAlignment="0" applyProtection="0"/>
    <xf numFmtId="0" fontId="115" fillId="19" borderId="968" applyNumberFormat="0" applyAlignment="0" applyProtection="0">
      <alignment vertical="center"/>
    </xf>
    <xf numFmtId="0" fontId="118" fillId="13" borderId="778" applyNumberFormat="0" applyAlignment="0" applyProtection="0">
      <alignment vertical="center"/>
    </xf>
    <xf numFmtId="0" fontId="93" fillId="33" borderId="1091" applyNumberFormat="0" applyAlignment="0" applyProtection="0"/>
    <xf numFmtId="0" fontId="47" fillId="21" borderId="1111" applyNumberFormat="0" applyAlignment="0" applyProtection="0">
      <alignment vertical="center"/>
    </xf>
    <xf numFmtId="0" fontId="50" fillId="0" borderId="1642" applyNumberFormat="0" applyFill="0" applyAlignment="0" applyProtection="0">
      <alignment vertical="center"/>
    </xf>
    <xf numFmtId="0" fontId="47" fillId="21" borderId="1017" applyNumberFormat="0" applyAlignment="0" applyProtection="0">
      <alignment vertical="center"/>
    </xf>
    <xf numFmtId="0" fontId="138" fillId="8" borderId="905" applyNumberFormat="0" applyAlignment="0" applyProtection="0">
      <alignment vertical="center"/>
    </xf>
    <xf numFmtId="0" fontId="77" fillId="0" borderId="1299">
      <alignment horizontal="left" vertical="center"/>
    </xf>
    <xf numFmtId="0" fontId="115" fillId="33" borderId="1112" applyNumberFormat="0" applyAlignment="0" applyProtection="0">
      <alignment vertical="center"/>
    </xf>
    <xf numFmtId="0" fontId="118" fillId="8" borderId="724" applyNumberFormat="0" applyAlignment="0" applyProtection="0">
      <alignment vertical="center"/>
    </xf>
    <xf numFmtId="0" fontId="138" fillId="8" borderId="1539" applyNumberFormat="0" applyAlignment="0" applyProtection="0">
      <alignment vertical="center"/>
    </xf>
    <xf numFmtId="0" fontId="47" fillId="21" borderId="903" applyNumberFormat="0" applyAlignment="0" applyProtection="0">
      <alignment vertical="center"/>
    </xf>
    <xf numFmtId="0" fontId="118" fillId="13" borderId="1531" applyNumberFormat="0" applyAlignment="0" applyProtection="0">
      <alignment vertical="center"/>
    </xf>
    <xf numFmtId="0" fontId="138" fillId="31" borderId="1620" applyNumberFormat="0" applyAlignment="0" applyProtection="0">
      <alignment vertical="center"/>
    </xf>
    <xf numFmtId="0" fontId="118" fillId="31" borderId="1239" applyNumberFormat="0" applyAlignment="0" applyProtection="0">
      <alignment vertical="center"/>
    </xf>
    <xf numFmtId="0" fontId="86" fillId="8" borderId="1042" applyNumberFormat="0" applyAlignment="0" applyProtection="0"/>
    <xf numFmtId="0" fontId="115" fillId="33" borderId="1118" applyNumberFormat="0" applyAlignment="0" applyProtection="0">
      <alignment vertical="center"/>
    </xf>
    <xf numFmtId="0" fontId="93" fillId="33" borderId="1579" applyNumberFormat="0" applyAlignment="0" applyProtection="0"/>
    <xf numFmtId="0" fontId="50" fillId="0" borderId="942" applyNumberFormat="0" applyFill="0" applyAlignment="0" applyProtection="0">
      <alignment vertical="center"/>
    </xf>
    <xf numFmtId="0" fontId="47" fillId="21" borderId="661" applyNumberFormat="0" applyAlignment="0" applyProtection="0">
      <alignment vertical="center"/>
    </xf>
    <xf numFmtId="0" fontId="47" fillId="21" borderId="903" applyNumberFormat="0" applyAlignment="0" applyProtection="0">
      <alignment vertical="center"/>
    </xf>
    <xf numFmtId="0" fontId="95" fillId="31" borderId="1641" applyNumberFormat="0" applyAlignment="0" applyProtection="0"/>
    <xf numFmtId="0" fontId="138" fillId="31" borderId="1106" applyNumberFormat="0" applyAlignment="0" applyProtection="0">
      <alignment vertical="center"/>
    </xf>
    <xf numFmtId="0" fontId="54" fillId="0" borderId="699" applyNumberFormat="0" applyFill="0" applyAlignment="0" applyProtection="0"/>
    <xf numFmtId="0" fontId="50" fillId="0" borderId="1086" applyNumberFormat="0" applyFill="0" applyAlignment="0" applyProtection="0">
      <alignment vertical="center"/>
    </xf>
    <xf numFmtId="0" fontId="86" fillId="31" borderId="619" applyNumberFormat="0" applyAlignment="0" applyProtection="0"/>
    <xf numFmtId="0" fontId="132" fillId="13" borderId="708" applyNumberFormat="0" applyBorder="0" applyAlignment="0" applyProtection="0">
      <alignment vertical="center"/>
    </xf>
    <xf numFmtId="0" fontId="47" fillId="21" borderId="1572" applyNumberFormat="0" applyAlignment="0" applyProtection="0">
      <alignment vertical="center"/>
    </xf>
    <xf numFmtId="0" fontId="93" fillId="33" borderId="1579" applyNumberFormat="0" applyAlignment="0" applyProtection="0"/>
    <xf numFmtId="0" fontId="115" fillId="33" borderId="1056" applyNumberFormat="0" applyAlignment="0" applyProtection="0">
      <alignment vertical="center"/>
    </xf>
    <xf numFmtId="0" fontId="138" fillId="8" borderId="1078" applyNumberFormat="0" applyAlignment="0" applyProtection="0">
      <alignment vertical="center"/>
    </xf>
    <xf numFmtId="0" fontId="138" fillId="8" borderId="751" applyNumberFormat="0" applyAlignment="0" applyProtection="0">
      <alignment vertical="center"/>
    </xf>
    <xf numFmtId="0" fontId="118" fillId="13" borderId="735" applyNumberFormat="0" applyAlignment="0" applyProtection="0">
      <alignment vertical="center"/>
    </xf>
    <xf numFmtId="0" fontId="12" fillId="21" borderId="632" applyNumberFormat="0" applyAlignment="0" applyProtection="0"/>
    <xf numFmtId="0" fontId="115" fillId="19" borderId="1491" applyNumberFormat="0" applyAlignment="0" applyProtection="0">
      <alignment vertical="center"/>
    </xf>
    <xf numFmtId="0" fontId="50" fillId="0" borderId="1670" applyNumberFormat="0" applyFill="0" applyAlignment="0" applyProtection="0">
      <alignment vertical="center"/>
    </xf>
    <xf numFmtId="0" fontId="95" fillId="31" borderId="1581" applyNumberFormat="0" applyAlignment="0" applyProtection="0"/>
    <xf numFmtId="0" fontId="118" fillId="13" borderId="1070" applyNumberFormat="0" applyAlignment="0" applyProtection="0">
      <alignment vertical="center"/>
    </xf>
    <xf numFmtId="0" fontId="116" fillId="0" borderId="1075">
      <alignment horizontal="left" vertical="center"/>
    </xf>
    <xf numFmtId="0" fontId="50" fillId="0" borderId="759" applyNumberFormat="0" applyFill="0" applyAlignment="0" applyProtection="0">
      <alignment vertical="center"/>
    </xf>
    <xf numFmtId="0" fontId="132" fillId="13" borderId="1549" applyNumberFormat="0" applyBorder="0" applyAlignment="0" applyProtection="0">
      <alignment vertical="center"/>
    </xf>
    <xf numFmtId="0" fontId="54" fillId="0" borderId="1505" applyNumberFormat="0" applyFill="0" applyAlignment="0" applyProtection="0"/>
    <xf numFmtId="0" fontId="115" fillId="33" borderId="636" applyNumberFormat="0" applyAlignment="0" applyProtection="0">
      <alignment vertical="center"/>
    </xf>
    <xf numFmtId="0" fontId="116" fillId="0" borderId="1550">
      <alignment horizontal="left" vertical="center"/>
    </xf>
    <xf numFmtId="0" fontId="118" fillId="13" borderId="1049" applyNumberFormat="0" applyAlignment="0" applyProtection="0">
      <alignment vertical="center"/>
    </xf>
    <xf numFmtId="10" fontId="72" fillId="13" borderId="1039" applyNumberFormat="0" applyBorder="0" applyAlignment="0" applyProtection="0"/>
    <xf numFmtId="0" fontId="93" fillId="33" borderId="724" applyNumberFormat="0" applyAlignment="0" applyProtection="0"/>
    <xf numFmtId="0" fontId="115" fillId="19" borderId="662" applyNumberFormat="0" applyAlignment="0" applyProtection="0">
      <alignment vertical="center"/>
    </xf>
    <xf numFmtId="0" fontId="95" fillId="8" borderId="1289" applyNumberFormat="0" applyAlignment="0" applyProtection="0"/>
    <xf numFmtId="0" fontId="138" fillId="8" borderId="1335" applyNumberFormat="0" applyAlignment="0" applyProtection="0">
      <alignment vertical="center"/>
    </xf>
    <xf numFmtId="0" fontId="138" fillId="8" borderId="1370" applyNumberFormat="0" applyAlignment="0" applyProtection="0">
      <alignment vertical="center"/>
    </xf>
    <xf numFmtId="0" fontId="47" fillId="21" borderId="1618" applyNumberFormat="0" applyAlignment="0" applyProtection="0">
      <alignment vertical="center"/>
    </xf>
    <xf numFmtId="0" fontId="115" fillId="33" borderId="1083" applyNumberFormat="0" applyAlignment="0" applyProtection="0">
      <alignment vertical="center"/>
    </xf>
    <xf numFmtId="0" fontId="115" fillId="19" borderId="1305" applyNumberFormat="0" applyAlignment="0" applyProtection="0">
      <alignment vertical="center"/>
    </xf>
    <xf numFmtId="0" fontId="138" fillId="31" borderId="1518" applyNumberFormat="0" applyAlignment="0" applyProtection="0">
      <alignment vertical="center"/>
    </xf>
    <xf numFmtId="0" fontId="50" fillId="0" borderId="658" applyNumberFormat="0" applyFill="0" applyAlignment="0" applyProtection="0">
      <alignment vertical="center"/>
    </xf>
    <xf numFmtId="0" fontId="115" fillId="33" borderId="636" applyNumberFormat="0" applyAlignment="0" applyProtection="0">
      <alignment vertical="center"/>
    </xf>
    <xf numFmtId="0" fontId="93" fillId="19" borderId="619" applyNumberFormat="0" applyAlignment="0" applyProtection="0"/>
    <xf numFmtId="0" fontId="47" fillId="21" borderId="647" applyNumberFormat="0" applyAlignment="0" applyProtection="0">
      <alignment vertical="center"/>
    </xf>
    <xf numFmtId="0" fontId="50" fillId="0" borderId="1583" applyNumberFormat="0" applyFill="0" applyAlignment="0" applyProtection="0">
      <alignment vertical="center"/>
    </xf>
    <xf numFmtId="0" fontId="95" fillId="8" borderId="1581" applyNumberFormat="0" applyAlignment="0" applyProtection="0"/>
    <xf numFmtId="10" fontId="72" fillId="13" borderId="497" applyNumberFormat="0" applyBorder="0" applyAlignment="0" applyProtection="0"/>
    <xf numFmtId="0" fontId="95" fillId="8" borderId="571" applyNumberFormat="0" applyAlignment="0" applyProtection="0"/>
    <xf numFmtId="0" fontId="138" fillId="31" borderId="571" applyNumberFormat="0" applyAlignment="0" applyProtection="0">
      <alignment vertical="center"/>
    </xf>
    <xf numFmtId="0" fontId="132" fillId="13" borderId="539" applyNumberFormat="0" applyBorder="0" applyAlignment="0" applyProtection="0">
      <alignment vertical="center"/>
    </xf>
    <xf numFmtId="0" fontId="132" fillId="13" borderId="581" applyNumberFormat="0" applyBorder="0" applyAlignment="0" applyProtection="0">
      <alignment vertical="center"/>
    </xf>
    <xf numFmtId="0" fontId="118" fillId="31" borderId="577" applyNumberFormat="0" applyAlignment="0" applyProtection="0">
      <alignment vertical="center"/>
    </xf>
    <xf numFmtId="0" fontId="138" fillId="8" borderId="585" applyNumberFormat="0" applyAlignment="0" applyProtection="0">
      <alignment vertical="center"/>
    </xf>
    <xf numFmtId="0" fontId="118" fillId="13" borderId="577" applyNumberFormat="0" applyAlignment="0" applyProtection="0">
      <alignment vertical="center"/>
    </xf>
    <xf numFmtId="0" fontId="116" fillId="0" borderId="540">
      <alignment horizontal="left" vertical="center"/>
    </xf>
    <xf numFmtId="0" fontId="86" fillId="31" borderId="584" applyNumberFormat="0" applyAlignment="0" applyProtection="0"/>
    <xf numFmtId="0" fontId="115" fillId="33" borderId="541" applyNumberFormat="0" applyAlignment="0" applyProtection="0">
      <alignment vertical="center"/>
    </xf>
    <xf numFmtId="0" fontId="118" fillId="8" borderId="676" applyNumberFormat="0" applyAlignment="0" applyProtection="0">
      <alignment vertical="center"/>
    </xf>
    <xf numFmtId="0" fontId="138" fillId="31" borderId="571" applyNumberFormat="0" applyAlignment="0" applyProtection="0">
      <alignment vertical="center"/>
    </xf>
    <xf numFmtId="0" fontId="50" fillId="0" borderId="566" applyNumberFormat="0" applyFill="0" applyAlignment="0" applyProtection="0">
      <alignment vertical="center"/>
    </xf>
    <xf numFmtId="0" fontId="138" fillId="31" borderId="564" applyNumberFormat="0" applyAlignment="0" applyProtection="0">
      <alignment vertical="center"/>
    </xf>
    <xf numFmtId="0" fontId="118" fillId="31" borderId="584" applyNumberFormat="0" applyAlignment="0" applyProtection="0">
      <alignment vertical="center"/>
    </xf>
    <xf numFmtId="0" fontId="47" fillId="21" borderId="569" applyNumberFormat="0" applyAlignment="0" applyProtection="0">
      <alignment vertical="center"/>
    </xf>
    <xf numFmtId="0" fontId="115" fillId="33" borderId="570" applyNumberFormat="0" applyAlignment="0" applyProtection="0">
      <alignment vertical="center"/>
    </xf>
    <xf numFmtId="0" fontId="138" fillId="31" borderId="585" applyNumberFormat="0" applyAlignment="0" applyProtection="0">
      <alignment vertical="center"/>
    </xf>
    <xf numFmtId="0" fontId="12" fillId="21" borderId="583" applyNumberFormat="0" applyAlignment="0" applyProtection="0"/>
    <xf numFmtId="0" fontId="115" fillId="33" borderId="556" applyNumberFormat="0" applyAlignment="0" applyProtection="0">
      <alignment vertical="center"/>
    </xf>
    <xf numFmtId="0" fontId="138" fillId="31" borderId="571" applyNumberFormat="0" applyAlignment="0" applyProtection="0">
      <alignment vertical="center"/>
    </xf>
    <xf numFmtId="0" fontId="138" fillId="31" borderId="578" applyNumberFormat="0" applyAlignment="0" applyProtection="0">
      <alignment vertical="center"/>
    </xf>
    <xf numFmtId="0" fontId="138" fillId="31" borderId="543" applyNumberFormat="0" applyAlignment="0" applyProtection="0">
      <alignment vertical="center"/>
    </xf>
    <xf numFmtId="0" fontId="138" fillId="31" borderId="543" applyNumberFormat="0" applyAlignment="0" applyProtection="0">
      <alignment vertical="center"/>
    </xf>
    <xf numFmtId="0" fontId="50" fillId="0" borderId="544" applyNumberFormat="0" applyFill="0" applyAlignment="0" applyProtection="0">
      <alignment vertical="center"/>
    </xf>
    <xf numFmtId="0" fontId="50" fillId="0" borderId="544" applyNumberFormat="0" applyFill="0" applyAlignment="0" applyProtection="0">
      <alignment vertical="center"/>
    </xf>
    <xf numFmtId="0" fontId="50" fillId="0" borderId="545" applyNumberFormat="0" applyFill="0" applyAlignment="0" applyProtection="0">
      <alignment vertical="center"/>
    </xf>
    <xf numFmtId="0" fontId="50" fillId="0" borderId="545" applyNumberFormat="0" applyFill="0" applyAlignment="0" applyProtection="0">
      <alignment vertical="center"/>
    </xf>
    <xf numFmtId="0" fontId="132" fillId="13" borderId="553" applyNumberFormat="0" applyBorder="0" applyAlignment="0" applyProtection="0">
      <alignment vertical="center"/>
    </xf>
    <xf numFmtId="0" fontId="115" fillId="19" borderId="549" applyNumberFormat="0" applyAlignment="0" applyProtection="0">
      <alignment vertical="center"/>
    </xf>
    <xf numFmtId="0" fontId="115" fillId="33" borderId="584" applyNumberFormat="0" applyAlignment="0" applyProtection="0">
      <alignment vertical="center"/>
    </xf>
    <xf numFmtId="0" fontId="118" fillId="13" borderId="549" applyNumberFormat="0" applyAlignment="0" applyProtection="0">
      <alignment vertical="center"/>
    </xf>
    <xf numFmtId="0" fontId="118" fillId="31" borderId="549" applyNumberFormat="0" applyAlignment="0" applyProtection="0">
      <alignment vertical="center"/>
    </xf>
    <xf numFmtId="0" fontId="118" fillId="31" borderId="549" applyNumberFormat="0" applyAlignment="0" applyProtection="0">
      <alignment vertical="center"/>
    </xf>
    <xf numFmtId="0" fontId="118" fillId="8" borderId="549" applyNumberFormat="0" applyAlignment="0" applyProtection="0">
      <alignment vertical="center"/>
    </xf>
    <xf numFmtId="0" fontId="118" fillId="8" borderId="549" applyNumberFormat="0" applyAlignment="0" applyProtection="0">
      <alignment vertical="center"/>
    </xf>
    <xf numFmtId="0" fontId="50" fillId="0" borderId="587" applyNumberFormat="0" applyFill="0" applyAlignment="0" applyProtection="0">
      <alignment vertical="center"/>
    </xf>
    <xf numFmtId="0" fontId="138" fillId="8" borderId="571" applyNumberFormat="0" applyAlignment="0" applyProtection="0">
      <alignment vertical="center"/>
    </xf>
    <xf numFmtId="0" fontId="138" fillId="8" borderId="557" applyNumberFormat="0" applyAlignment="0" applyProtection="0">
      <alignment vertical="center"/>
    </xf>
    <xf numFmtId="0" fontId="138" fillId="8" borderId="557" applyNumberFormat="0" applyAlignment="0" applyProtection="0">
      <alignment vertical="center"/>
    </xf>
    <xf numFmtId="0" fontId="47" fillId="21" borderId="555" applyNumberFormat="0" applyAlignment="0" applyProtection="0">
      <alignment vertical="center"/>
    </xf>
    <xf numFmtId="0" fontId="115" fillId="33" borderId="556" applyNumberFormat="0" applyAlignment="0" applyProtection="0">
      <alignment vertical="center"/>
    </xf>
    <xf numFmtId="0" fontId="118" fillId="31" borderId="556" applyNumberFormat="0" applyAlignment="0" applyProtection="0">
      <alignment vertical="center"/>
    </xf>
    <xf numFmtId="0" fontId="115" fillId="19" borderId="556" applyNumberFormat="0" applyAlignment="0" applyProtection="0">
      <alignment vertical="center"/>
    </xf>
    <xf numFmtId="0" fontId="47" fillId="21" borderId="555" applyNumberFormat="0" applyAlignment="0" applyProtection="0">
      <alignment vertical="center"/>
    </xf>
    <xf numFmtId="0" fontId="47" fillId="21" borderId="548" applyNumberFormat="0" applyAlignment="0" applyProtection="0">
      <alignment vertical="center"/>
    </xf>
    <xf numFmtId="0" fontId="47" fillId="21" borderId="548" applyNumberFormat="0" applyAlignment="0" applyProtection="0">
      <alignment vertical="center"/>
    </xf>
    <xf numFmtId="0" fontId="115" fillId="19" borderId="549" applyNumberFormat="0" applyAlignment="0" applyProtection="0">
      <alignment vertical="center"/>
    </xf>
    <xf numFmtId="0" fontId="115" fillId="33" borderId="549" applyNumberFormat="0" applyAlignment="0" applyProtection="0">
      <alignment vertical="center"/>
    </xf>
    <xf numFmtId="0" fontId="138" fillId="8" borderId="550" applyNumberFormat="0" applyAlignment="0" applyProtection="0">
      <alignment vertical="center"/>
    </xf>
    <xf numFmtId="0" fontId="138" fillId="8" borderId="550" applyNumberFormat="0" applyAlignment="0" applyProtection="0">
      <alignment vertical="center"/>
    </xf>
    <xf numFmtId="0" fontId="93" fillId="19" borderId="570" applyNumberFormat="0" applyAlignment="0" applyProtection="0"/>
    <xf numFmtId="0" fontId="132" fillId="13" borderId="546" applyNumberFormat="0" applyBorder="0" applyAlignment="0" applyProtection="0">
      <alignment vertical="center"/>
    </xf>
    <xf numFmtId="0" fontId="116" fillId="0" borderId="547">
      <alignment horizontal="left" vertical="center"/>
    </xf>
    <xf numFmtId="0" fontId="115" fillId="33" borderId="549" applyNumberFormat="0" applyAlignment="0" applyProtection="0">
      <alignment vertical="center"/>
    </xf>
    <xf numFmtId="0" fontId="118" fillId="8" borderId="556" applyNumberFormat="0" applyAlignment="0" applyProtection="0">
      <alignment vertical="center"/>
    </xf>
    <xf numFmtId="0" fontId="118" fillId="8" borderId="556" applyNumberFormat="0" applyAlignment="0" applyProtection="0">
      <alignment vertical="center"/>
    </xf>
    <xf numFmtId="0" fontId="118" fillId="31" borderId="556" applyNumberFormat="0" applyAlignment="0" applyProtection="0">
      <alignment vertical="center"/>
    </xf>
    <xf numFmtId="0" fontId="118" fillId="13" borderId="556" applyNumberFormat="0" applyAlignment="0" applyProtection="0">
      <alignment vertical="center"/>
    </xf>
    <xf numFmtId="0" fontId="115" fillId="19" borderId="556" applyNumberFormat="0" applyAlignment="0" applyProtection="0">
      <alignment vertical="center"/>
    </xf>
    <xf numFmtId="0" fontId="138" fillId="31" borderId="550" applyNumberFormat="0" applyAlignment="0" applyProtection="0">
      <alignment vertical="center"/>
    </xf>
    <xf numFmtId="0" fontId="138" fillId="31" borderId="550" applyNumberFormat="0" applyAlignment="0" applyProtection="0">
      <alignment vertical="center"/>
    </xf>
    <xf numFmtId="0" fontId="50" fillId="0" borderId="551" applyNumberFormat="0" applyFill="0" applyAlignment="0" applyProtection="0">
      <alignment vertical="center"/>
    </xf>
    <xf numFmtId="0" fontId="50" fillId="0" borderId="551" applyNumberFormat="0" applyFill="0" applyAlignment="0" applyProtection="0">
      <alignment vertical="center"/>
    </xf>
    <xf numFmtId="0" fontId="50" fillId="0" borderId="552" applyNumberFormat="0" applyFill="0" applyAlignment="0" applyProtection="0">
      <alignment vertical="center"/>
    </xf>
    <xf numFmtId="0" fontId="50" fillId="0" borderId="552" applyNumberFormat="0" applyFill="0" applyAlignment="0" applyProtection="0">
      <alignment vertical="center"/>
    </xf>
    <xf numFmtId="0" fontId="116" fillId="0" borderId="554">
      <alignment horizontal="left" vertical="center"/>
    </xf>
    <xf numFmtId="0" fontId="115" fillId="33" borderId="556" applyNumberFormat="0" applyAlignment="0" applyProtection="0">
      <alignment vertical="center"/>
    </xf>
    <xf numFmtId="0" fontId="138" fillId="31" borderId="557" applyNumberFormat="0" applyAlignment="0" applyProtection="0">
      <alignment vertical="center"/>
    </xf>
    <xf numFmtId="0" fontId="138" fillId="31" borderId="557" applyNumberFormat="0" applyAlignment="0" applyProtection="0">
      <alignment vertical="center"/>
    </xf>
    <xf numFmtId="0" fontId="50" fillId="0" borderId="558" applyNumberFormat="0" applyFill="0" applyAlignment="0" applyProtection="0">
      <alignment vertical="center"/>
    </xf>
    <xf numFmtId="0" fontId="50" fillId="0" borderId="558" applyNumberFormat="0" applyFill="0" applyAlignment="0" applyProtection="0">
      <alignment vertical="center"/>
    </xf>
    <xf numFmtId="0" fontId="50" fillId="0" borderId="559" applyNumberFormat="0" applyFill="0" applyAlignment="0" applyProtection="0">
      <alignment vertical="center"/>
    </xf>
    <xf numFmtId="0" fontId="50" fillId="0" borderId="559" applyNumberFormat="0" applyFill="0" applyAlignment="0" applyProtection="0">
      <alignment vertical="center"/>
    </xf>
    <xf numFmtId="0" fontId="50" fillId="0" borderId="587" applyNumberFormat="0" applyFill="0" applyAlignment="0" applyProtection="0">
      <alignment vertical="center"/>
    </xf>
    <xf numFmtId="0" fontId="47" fillId="21" borderId="576" applyNumberFormat="0" applyAlignment="0" applyProtection="0">
      <alignment vertical="center"/>
    </xf>
    <xf numFmtId="0" fontId="77" fillId="0" borderId="554">
      <alignment horizontal="left" vertical="center"/>
    </xf>
    <xf numFmtId="10" fontId="72" fillId="13" borderId="546" applyNumberFormat="0" applyBorder="0" applyAlignment="0" applyProtection="0"/>
    <xf numFmtId="0" fontId="77" fillId="0" borderId="568">
      <alignment horizontal="left" vertical="center"/>
    </xf>
    <xf numFmtId="0" fontId="50" fillId="0" borderId="566" applyNumberFormat="0" applyFill="0" applyAlignment="0" applyProtection="0">
      <alignment vertical="center"/>
    </xf>
    <xf numFmtId="0" fontId="138" fillId="31" borderId="578" applyNumberFormat="0" applyAlignment="0" applyProtection="0">
      <alignment vertical="center"/>
    </xf>
    <xf numFmtId="0" fontId="115" fillId="19" borderId="904" applyNumberFormat="0" applyAlignment="0" applyProtection="0">
      <alignment vertical="center"/>
    </xf>
    <xf numFmtId="0" fontId="50" fillId="0" borderId="558" applyNumberFormat="0" applyFill="0" applyAlignment="0" applyProtection="0">
      <alignment vertical="center"/>
    </xf>
    <xf numFmtId="0" fontId="115" fillId="19" borderId="570" applyNumberFormat="0" applyAlignment="0" applyProtection="0">
      <alignment vertical="center"/>
    </xf>
    <xf numFmtId="0" fontId="138" fillId="8" borderId="571" applyNumberFormat="0" applyAlignment="0" applyProtection="0">
      <alignment vertical="center"/>
    </xf>
    <xf numFmtId="0" fontId="118" fillId="31" borderId="563" applyNumberFormat="0" applyAlignment="0" applyProtection="0">
      <alignment vertical="center"/>
    </xf>
    <xf numFmtId="0" fontId="12" fillId="21" borderId="569" applyNumberFormat="0" applyAlignment="0" applyProtection="0"/>
    <xf numFmtId="0" fontId="132" fillId="13" borderId="567" applyNumberFormat="0" applyBorder="0" applyAlignment="0" applyProtection="0">
      <alignment vertical="center"/>
    </xf>
    <xf numFmtId="0" fontId="115" fillId="19" borderId="570" applyNumberFormat="0" applyAlignment="0" applyProtection="0">
      <alignment vertical="center"/>
    </xf>
    <xf numFmtId="0" fontId="138" fillId="8" borderId="585" applyNumberFormat="0" applyAlignment="0" applyProtection="0">
      <alignment vertical="center"/>
    </xf>
    <xf numFmtId="0" fontId="86" fillId="31" borderId="556" applyNumberFormat="0" applyAlignment="0" applyProtection="0"/>
    <xf numFmtId="0" fontId="50" fillId="0" borderId="572" applyNumberFormat="0" applyFill="0" applyAlignment="0" applyProtection="0">
      <alignment vertical="center"/>
    </xf>
    <xf numFmtId="0" fontId="93" fillId="19" borderId="556" applyNumberFormat="0" applyAlignment="0" applyProtection="0"/>
    <xf numFmtId="0" fontId="12" fillId="21" borderId="555" applyNumberFormat="0" applyAlignment="0" applyProtection="0"/>
    <xf numFmtId="0" fontId="95" fillId="31" borderId="557" applyNumberFormat="0" applyAlignment="0" applyProtection="0"/>
    <xf numFmtId="0" fontId="54" fillId="0" borderId="558" applyNumberFormat="0" applyFill="0" applyAlignment="0" applyProtection="0"/>
    <xf numFmtId="0" fontId="50" fillId="0" borderId="579" applyNumberFormat="0" applyFill="0" applyAlignment="0" applyProtection="0">
      <alignment vertical="center"/>
    </xf>
    <xf numFmtId="10" fontId="72" fillId="13" borderId="567" applyNumberFormat="0" applyBorder="0" applyAlignment="0" applyProtection="0"/>
    <xf numFmtId="0" fontId="86" fillId="8" borderId="556" applyNumberFormat="0" applyAlignment="0" applyProtection="0"/>
    <xf numFmtId="0" fontId="93" fillId="33" borderId="556" applyNumberFormat="0" applyAlignment="0" applyProtection="0"/>
    <xf numFmtId="0" fontId="95" fillId="8" borderId="557" applyNumberFormat="0" applyAlignment="0" applyProtection="0"/>
    <xf numFmtId="0" fontId="54" fillId="0" borderId="559" applyNumberFormat="0" applyFill="0" applyAlignment="0" applyProtection="0"/>
    <xf numFmtId="0" fontId="115" fillId="33" borderId="570" applyNumberFormat="0" applyAlignment="0" applyProtection="0">
      <alignment vertical="center"/>
    </xf>
    <xf numFmtId="0" fontId="47" fillId="21" borderId="583" applyNumberFormat="0" applyAlignment="0" applyProtection="0">
      <alignment vertical="center"/>
    </xf>
    <xf numFmtId="0" fontId="47" fillId="21" borderId="562" applyNumberFormat="0" applyAlignment="0" applyProtection="0">
      <alignment vertical="center"/>
    </xf>
    <xf numFmtId="0" fontId="118" fillId="31" borderId="570" applyNumberFormat="0" applyAlignment="0" applyProtection="0">
      <alignment vertical="center"/>
    </xf>
    <xf numFmtId="0" fontId="50" fillId="0" borderId="559" applyNumberFormat="0" applyFill="0" applyAlignment="0" applyProtection="0">
      <alignment vertical="center"/>
    </xf>
    <xf numFmtId="0" fontId="118" fillId="31" borderId="556" applyNumberFormat="0" applyAlignment="0" applyProtection="0">
      <alignment vertical="center"/>
    </xf>
    <xf numFmtId="0" fontId="116" fillId="0" borderId="561">
      <alignment horizontal="left" vertical="center"/>
    </xf>
    <xf numFmtId="0" fontId="115" fillId="19" borderId="577" applyNumberFormat="0" applyAlignment="0" applyProtection="0">
      <alignment vertical="center"/>
    </xf>
    <xf numFmtId="0" fontId="54" fillId="0" borderId="572" applyNumberFormat="0" applyFill="0" applyAlignment="0" applyProtection="0"/>
    <xf numFmtId="0" fontId="118" fillId="8" borderId="577" applyNumberFormat="0" applyAlignment="0" applyProtection="0">
      <alignment vertical="center"/>
    </xf>
    <xf numFmtId="0" fontId="138" fillId="31" borderId="571" applyNumberFormat="0" applyAlignment="0" applyProtection="0">
      <alignment vertical="center"/>
    </xf>
    <xf numFmtId="0" fontId="118" fillId="8" borderId="556" applyNumberFormat="0" applyAlignment="0" applyProtection="0">
      <alignment vertical="center"/>
    </xf>
    <xf numFmtId="0" fontId="118" fillId="8" borderId="570" applyNumberFormat="0" applyAlignment="0" applyProtection="0">
      <alignment vertical="center"/>
    </xf>
    <xf numFmtId="0" fontId="115" fillId="33" borderId="556" applyNumberFormat="0" applyAlignment="0" applyProtection="0">
      <alignment vertical="center"/>
    </xf>
    <xf numFmtId="0" fontId="93" fillId="19" borderId="584" applyNumberFormat="0" applyAlignment="0" applyProtection="0"/>
    <xf numFmtId="0" fontId="138" fillId="8" borderId="564" applyNumberFormat="0" applyAlignment="0" applyProtection="0">
      <alignment vertical="center"/>
    </xf>
    <xf numFmtId="0" fontId="118" fillId="8" borderId="584" applyNumberFormat="0" applyAlignment="0" applyProtection="0">
      <alignment vertical="center"/>
    </xf>
    <xf numFmtId="0" fontId="118" fillId="31" borderId="570" applyNumberFormat="0" applyAlignment="0" applyProtection="0">
      <alignment vertical="center"/>
    </xf>
    <xf numFmtId="0" fontId="95" fillId="8" borderId="585" applyNumberFormat="0" applyAlignment="0" applyProtection="0"/>
    <xf numFmtId="0" fontId="115" fillId="19" borderId="563" applyNumberFormat="0" applyAlignment="0" applyProtection="0">
      <alignment vertical="center"/>
    </xf>
    <xf numFmtId="0" fontId="115" fillId="19" borderId="1016" applyNumberFormat="0" applyAlignment="0" applyProtection="0">
      <alignment vertical="center"/>
    </xf>
    <xf numFmtId="0" fontId="54" fillId="0" borderId="586" applyNumberFormat="0" applyFill="0" applyAlignment="0" applyProtection="0"/>
    <xf numFmtId="0" fontId="115" fillId="19" borderId="577" applyNumberFormat="0" applyAlignment="0" applyProtection="0">
      <alignment vertical="center"/>
    </xf>
    <xf numFmtId="0" fontId="118" fillId="13" borderId="584" applyNumberFormat="0" applyAlignment="0" applyProtection="0">
      <alignment vertical="center"/>
    </xf>
    <xf numFmtId="0" fontId="47" fillId="21" borderId="576" applyNumberFormat="0" applyAlignment="0" applyProtection="0">
      <alignment vertical="center"/>
    </xf>
    <xf numFmtId="0" fontId="86" fillId="31" borderId="570" applyNumberFormat="0" applyAlignment="0" applyProtection="0"/>
    <xf numFmtId="0" fontId="50" fillId="0" borderId="559" applyNumberFormat="0" applyFill="0" applyAlignment="0" applyProtection="0">
      <alignment vertical="center"/>
    </xf>
    <xf numFmtId="0" fontId="118" fillId="13" borderId="556" applyNumberFormat="0" applyAlignment="0" applyProtection="0">
      <alignment vertical="center"/>
    </xf>
    <xf numFmtId="0" fontId="54" fillId="0" borderId="573" applyNumberFormat="0" applyFill="0" applyAlignment="0" applyProtection="0"/>
    <xf numFmtId="0" fontId="132" fillId="13" borderId="560" applyNumberFormat="0" applyBorder="0" applyAlignment="0" applyProtection="0">
      <alignment vertical="center"/>
    </xf>
    <xf numFmtId="0" fontId="118" fillId="8" borderId="563" applyNumberFormat="0" applyAlignment="0" applyProtection="0">
      <alignment vertical="center"/>
    </xf>
    <xf numFmtId="10" fontId="72" fillId="13" borderId="574" applyNumberFormat="0" applyBorder="0" applyAlignment="0" applyProtection="0"/>
    <xf numFmtId="0" fontId="132" fillId="13" borderId="574" applyNumberFormat="0" applyBorder="0" applyAlignment="0" applyProtection="0">
      <alignment vertical="center"/>
    </xf>
    <xf numFmtId="0" fontId="86" fillId="8" borderId="584" applyNumberFormat="0" applyAlignment="0" applyProtection="0"/>
    <xf numFmtId="0" fontId="138" fillId="31" borderId="557" applyNumberFormat="0" applyAlignment="0" applyProtection="0">
      <alignment vertical="center"/>
    </xf>
    <xf numFmtId="0" fontId="118" fillId="31" borderId="556" applyNumberFormat="0" applyAlignment="0" applyProtection="0">
      <alignment vertical="center"/>
    </xf>
    <xf numFmtId="0" fontId="50" fillId="0" borderId="572" applyNumberFormat="0" applyFill="0" applyAlignment="0" applyProtection="0">
      <alignment vertical="center"/>
    </xf>
    <xf numFmtId="0" fontId="118" fillId="31" borderId="570" applyNumberFormat="0" applyAlignment="0" applyProtection="0">
      <alignment vertical="center"/>
    </xf>
    <xf numFmtId="0" fontId="86" fillId="8" borderId="570" applyNumberFormat="0" applyAlignment="0" applyProtection="0"/>
    <xf numFmtId="0" fontId="115" fillId="33" borderId="563" applyNumberFormat="0" applyAlignment="0" applyProtection="0">
      <alignment vertical="center"/>
    </xf>
    <xf numFmtId="0" fontId="47" fillId="21" borderId="555" applyNumberFormat="0" applyAlignment="0" applyProtection="0">
      <alignment vertical="center"/>
    </xf>
    <xf numFmtId="0" fontId="115" fillId="19" borderId="584" applyNumberFormat="0" applyAlignment="0" applyProtection="0">
      <alignment vertical="center"/>
    </xf>
    <xf numFmtId="0" fontId="115" fillId="19" borderId="570" applyNumberFormat="0" applyAlignment="0" applyProtection="0">
      <alignment vertical="center"/>
    </xf>
    <xf numFmtId="0" fontId="118" fillId="31" borderId="1579" applyNumberFormat="0" applyAlignment="0" applyProtection="0">
      <alignment vertical="center"/>
    </xf>
    <xf numFmtId="0" fontId="118" fillId="8" borderId="570" applyNumberFormat="0" applyAlignment="0" applyProtection="0">
      <alignment vertical="center"/>
    </xf>
    <xf numFmtId="10" fontId="72" fillId="13" borderId="560" applyNumberFormat="0" applyBorder="0" applyAlignment="0" applyProtection="0"/>
    <xf numFmtId="0" fontId="115" fillId="19" borderId="563" applyNumberFormat="0" applyAlignment="0" applyProtection="0">
      <alignment vertical="center"/>
    </xf>
    <xf numFmtId="0" fontId="50" fillId="0" borderId="558" applyNumberFormat="0" applyFill="0" applyAlignment="0" applyProtection="0">
      <alignment vertical="center"/>
    </xf>
    <xf numFmtId="0" fontId="115" fillId="33" borderId="570" applyNumberFormat="0" applyAlignment="0" applyProtection="0">
      <alignment vertical="center"/>
    </xf>
    <xf numFmtId="0" fontId="50" fillId="0" borderId="573" applyNumberFormat="0" applyFill="0" applyAlignment="0" applyProtection="0">
      <alignment vertical="center"/>
    </xf>
    <xf numFmtId="0" fontId="118" fillId="8" borderId="563" applyNumberFormat="0" applyAlignment="0" applyProtection="0">
      <alignment vertical="center"/>
    </xf>
    <xf numFmtId="0" fontId="95" fillId="31" borderId="571" applyNumberFormat="0" applyAlignment="0" applyProtection="0"/>
    <xf numFmtId="0" fontId="50" fillId="0" borderId="573" applyNumberFormat="0" applyFill="0" applyAlignment="0" applyProtection="0">
      <alignment vertical="center"/>
    </xf>
    <xf numFmtId="0" fontId="50" fillId="0" borderId="573" applyNumberFormat="0" applyFill="0" applyAlignment="0" applyProtection="0">
      <alignment vertical="center"/>
    </xf>
    <xf numFmtId="0" fontId="93" fillId="33" borderId="584" applyNumberFormat="0" applyAlignment="0" applyProtection="0"/>
    <xf numFmtId="0" fontId="116" fillId="0" borderId="575">
      <alignment horizontal="left" vertical="center"/>
    </xf>
    <xf numFmtId="0" fontId="138" fillId="8" borderId="564" applyNumberFormat="0" applyAlignment="0" applyProtection="0">
      <alignment vertical="center"/>
    </xf>
    <xf numFmtId="0" fontId="138" fillId="8" borderId="557" applyNumberFormat="0" applyAlignment="0" applyProtection="0">
      <alignment vertical="center"/>
    </xf>
    <xf numFmtId="0" fontId="115" fillId="33" borderId="577" applyNumberFormat="0" applyAlignment="0" applyProtection="0">
      <alignment vertical="center"/>
    </xf>
    <xf numFmtId="0" fontId="93" fillId="33" borderId="570" applyNumberFormat="0" applyAlignment="0" applyProtection="0"/>
    <xf numFmtId="0" fontId="118" fillId="13" borderId="570" applyNumberFormat="0" applyAlignment="0" applyProtection="0">
      <alignment vertical="center"/>
    </xf>
    <xf numFmtId="0" fontId="115" fillId="19" borderId="556" applyNumberFormat="0" applyAlignment="0" applyProtection="0">
      <alignment vertical="center"/>
    </xf>
    <xf numFmtId="0" fontId="50" fillId="0" borderId="573" applyNumberFormat="0" applyFill="0" applyAlignment="0" applyProtection="0">
      <alignment vertical="center"/>
    </xf>
    <xf numFmtId="0" fontId="50" fillId="0" borderId="572" applyNumberFormat="0" applyFill="0" applyAlignment="0" applyProtection="0">
      <alignment vertical="center"/>
    </xf>
    <xf numFmtId="0" fontId="138" fillId="8" borderId="578" applyNumberFormat="0" applyAlignment="0" applyProtection="0">
      <alignment vertical="center"/>
    </xf>
    <xf numFmtId="10" fontId="72" fillId="13" borderId="539" applyNumberFormat="0" applyBorder="0" applyAlignment="0" applyProtection="0"/>
    <xf numFmtId="0" fontId="138" fillId="8" borderId="578" applyNumberFormat="0" applyAlignment="0" applyProtection="0">
      <alignment vertical="center"/>
    </xf>
    <xf numFmtId="0" fontId="50" fillId="0" borderId="565" applyNumberFormat="0" applyFill="0" applyAlignment="0" applyProtection="0">
      <alignment vertical="center"/>
    </xf>
    <xf numFmtId="0" fontId="95" fillId="31" borderId="585" applyNumberFormat="0" applyAlignment="0" applyProtection="0"/>
    <xf numFmtId="0" fontId="115" fillId="33" borderId="570" applyNumberFormat="0" applyAlignment="0" applyProtection="0">
      <alignment vertical="center"/>
    </xf>
    <xf numFmtId="0" fontId="118" fillId="8" borderId="556" applyNumberFormat="0" applyAlignment="0" applyProtection="0">
      <alignment vertical="center"/>
    </xf>
    <xf numFmtId="0" fontId="118" fillId="31" borderId="584" applyNumberFormat="0" applyAlignment="0" applyProtection="0">
      <alignment vertical="center"/>
    </xf>
    <xf numFmtId="0" fontId="138" fillId="8" borderId="571" applyNumberFormat="0" applyAlignment="0" applyProtection="0">
      <alignment vertical="center"/>
    </xf>
    <xf numFmtId="0" fontId="47" fillId="21" borderId="569" applyNumberFormat="0" applyAlignment="0" applyProtection="0">
      <alignment vertical="center"/>
    </xf>
    <xf numFmtId="0" fontId="77" fillId="0" borderId="582">
      <alignment horizontal="left" vertical="center"/>
    </xf>
    <xf numFmtId="0" fontId="115" fillId="33" borderId="563" applyNumberFormat="0" applyAlignment="0" applyProtection="0">
      <alignment vertical="center"/>
    </xf>
    <xf numFmtId="0" fontId="116" fillId="0" borderId="568">
      <alignment horizontal="left" vertical="center"/>
    </xf>
    <xf numFmtId="0" fontId="115" fillId="33" borderId="584" applyNumberFormat="0" applyAlignment="0" applyProtection="0">
      <alignment vertical="center"/>
    </xf>
    <xf numFmtId="0" fontId="47" fillId="21" borderId="569" applyNumberFormat="0" applyAlignment="0" applyProtection="0">
      <alignment vertical="center"/>
    </xf>
    <xf numFmtId="0" fontId="50" fillId="0" borderId="579" applyNumberFormat="0" applyFill="0" applyAlignment="0" applyProtection="0">
      <alignment vertical="center"/>
    </xf>
    <xf numFmtId="0" fontId="118" fillId="8" borderId="570" applyNumberFormat="0" applyAlignment="0" applyProtection="0">
      <alignment vertical="center"/>
    </xf>
    <xf numFmtId="0" fontId="118" fillId="31" borderId="563" applyNumberFormat="0" applyAlignment="0" applyProtection="0">
      <alignment vertical="center"/>
    </xf>
    <xf numFmtId="0" fontId="115" fillId="19" borderId="556" applyNumberFormat="0" applyAlignment="0" applyProtection="0">
      <alignment vertical="center"/>
    </xf>
    <xf numFmtId="0" fontId="50" fillId="0" borderId="572" applyNumberFormat="0" applyFill="0" applyAlignment="0" applyProtection="0">
      <alignment vertical="center"/>
    </xf>
    <xf numFmtId="0" fontId="138" fillId="8" borderId="557" applyNumberFormat="0" applyAlignment="0" applyProtection="0">
      <alignment vertical="center"/>
    </xf>
    <xf numFmtId="0" fontId="50" fillId="0" borderId="580" applyNumberFormat="0" applyFill="0" applyAlignment="0" applyProtection="0">
      <alignment vertical="center"/>
    </xf>
    <xf numFmtId="0" fontId="116" fillId="0" borderId="582">
      <alignment horizontal="left" vertical="center"/>
    </xf>
    <xf numFmtId="0" fontId="47" fillId="21" borderId="583" applyNumberFormat="0" applyAlignment="0" applyProtection="0">
      <alignment vertical="center"/>
    </xf>
    <xf numFmtId="0" fontId="118" fillId="8" borderId="584" applyNumberFormat="0" applyAlignment="0" applyProtection="0">
      <alignment vertical="center"/>
    </xf>
    <xf numFmtId="0" fontId="118" fillId="31" borderId="577" applyNumberFormat="0" applyAlignment="0" applyProtection="0">
      <alignment vertical="center"/>
    </xf>
    <xf numFmtId="0" fontId="115" fillId="19" borderId="570" applyNumberFormat="0" applyAlignment="0" applyProtection="0">
      <alignment vertical="center"/>
    </xf>
    <xf numFmtId="0" fontId="50" fillId="0" borderId="586" applyNumberFormat="0" applyFill="0" applyAlignment="0" applyProtection="0">
      <alignment vertical="center"/>
    </xf>
    <xf numFmtId="0" fontId="138" fillId="8" borderId="571" applyNumberFormat="0" applyAlignment="0" applyProtection="0">
      <alignment vertical="center"/>
    </xf>
    <xf numFmtId="0" fontId="47" fillId="21" borderId="1217" applyNumberFormat="0" applyAlignment="0" applyProtection="0">
      <alignment vertical="center"/>
    </xf>
    <xf numFmtId="0" fontId="47" fillId="21" borderId="618" applyNumberFormat="0" applyAlignment="0" applyProtection="0">
      <alignment vertical="center"/>
    </xf>
    <xf numFmtId="0" fontId="50" fillId="0" borderId="1555" applyNumberFormat="0" applyFill="0" applyAlignment="0" applyProtection="0">
      <alignment vertical="center"/>
    </xf>
    <xf numFmtId="0" fontId="47" fillId="21" borderId="1090" applyNumberFormat="0" applyAlignment="0" applyProtection="0">
      <alignment vertical="center"/>
    </xf>
    <xf numFmtId="0" fontId="50" fillId="0" borderId="1371" applyNumberFormat="0" applyFill="0" applyAlignment="0" applyProtection="0">
      <alignment vertical="center"/>
    </xf>
    <xf numFmtId="0" fontId="115" fillId="19" borderId="584" applyNumberFormat="0" applyAlignment="0" applyProtection="0">
      <alignment vertical="center"/>
    </xf>
    <xf numFmtId="0" fontId="118" fillId="13" borderId="584" applyNumberFormat="0" applyAlignment="0" applyProtection="0">
      <alignment vertical="center"/>
    </xf>
    <xf numFmtId="0" fontId="118" fillId="31" borderId="584" applyNumberFormat="0" applyAlignment="0" applyProtection="0">
      <alignment vertical="center"/>
    </xf>
    <xf numFmtId="0" fontId="118" fillId="31" borderId="584" applyNumberFormat="0" applyAlignment="0" applyProtection="0">
      <alignment vertical="center"/>
    </xf>
    <xf numFmtId="0" fontId="118" fillId="8" borderId="584" applyNumberFormat="0" applyAlignment="0" applyProtection="0">
      <alignment vertical="center"/>
    </xf>
    <xf numFmtId="0" fontId="118" fillId="8" borderId="584" applyNumberFormat="0" applyAlignment="0" applyProtection="0">
      <alignment vertical="center"/>
    </xf>
    <xf numFmtId="0" fontId="118" fillId="31" borderId="1112" applyNumberFormat="0" applyAlignment="0" applyProtection="0">
      <alignment vertical="center"/>
    </xf>
    <xf numFmtId="0" fontId="118" fillId="13" borderId="1598" applyNumberFormat="0" applyAlignment="0" applyProtection="0">
      <alignment vertical="center"/>
    </xf>
    <xf numFmtId="0" fontId="12" fillId="21" borderId="590" applyNumberFormat="0" applyAlignment="0" applyProtection="0"/>
    <xf numFmtId="0" fontId="138" fillId="8" borderId="677" applyNumberFormat="0" applyAlignment="0" applyProtection="0">
      <alignment vertical="center"/>
    </xf>
    <xf numFmtId="0" fontId="95" fillId="31" borderId="592" applyNumberFormat="0" applyAlignment="0" applyProtection="0"/>
    <xf numFmtId="0" fontId="50" fillId="0" borderId="1628" applyNumberFormat="0" applyFill="0" applyAlignment="0" applyProtection="0">
      <alignment vertical="center"/>
    </xf>
    <xf numFmtId="0" fontId="115" fillId="19" borderId="1619" applyNumberFormat="0" applyAlignment="0" applyProtection="0">
      <alignment vertical="center"/>
    </xf>
    <xf numFmtId="0" fontId="86" fillId="8" borderId="591" applyNumberFormat="0" applyAlignment="0" applyProtection="0"/>
    <xf numFmtId="0" fontId="116" fillId="0" borderId="1244">
      <alignment horizontal="left" vertical="center"/>
    </xf>
    <xf numFmtId="0" fontId="118" fillId="13" borderId="591" applyNumberFormat="0" applyAlignment="0" applyProtection="0">
      <alignment vertical="center"/>
    </xf>
    <xf numFmtId="0" fontId="50" fillId="0" borderId="629" applyNumberFormat="0" applyFill="0" applyAlignment="0" applyProtection="0">
      <alignment vertical="center"/>
    </xf>
    <xf numFmtId="0" fontId="95" fillId="8" borderId="592" applyNumberFormat="0" applyAlignment="0" applyProtection="0"/>
    <xf numFmtId="0" fontId="95" fillId="8" borderId="941" applyNumberFormat="0" applyAlignment="0" applyProtection="0"/>
    <xf numFmtId="0" fontId="47" fillId="21" borderId="583" applyNumberFormat="0" applyAlignment="0" applyProtection="0">
      <alignment vertical="center"/>
    </xf>
    <xf numFmtId="0" fontId="47" fillId="21" borderId="583" applyNumberFormat="0" applyAlignment="0" applyProtection="0">
      <alignment vertical="center"/>
    </xf>
    <xf numFmtId="0" fontId="115" fillId="19" borderId="584" applyNumberFormat="0" applyAlignment="0" applyProtection="0">
      <alignment vertical="center"/>
    </xf>
    <xf numFmtId="0" fontId="118" fillId="8" borderId="1016" applyNumberFormat="0" applyAlignment="0" applyProtection="0">
      <alignment vertical="center"/>
    </xf>
    <xf numFmtId="0" fontId="115" fillId="33" borderId="584" applyNumberFormat="0" applyAlignment="0" applyProtection="0">
      <alignment vertical="center"/>
    </xf>
    <xf numFmtId="0" fontId="118" fillId="31" borderId="626" applyNumberFormat="0" applyAlignment="0" applyProtection="0">
      <alignment vertical="center"/>
    </xf>
    <xf numFmtId="0" fontId="115" fillId="19" borderId="619" applyNumberFormat="0" applyAlignment="0" applyProtection="0">
      <alignment vertical="center"/>
    </xf>
    <xf numFmtId="0" fontId="115" fillId="33" borderId="981" applyNumberFormat="0" applyAlignment="0" applyProtection="0">
      <alignment vertical="center"/>
    </xf>
    <xf numFmtId="0" fontId="86" fillId="31" borderId="591" applyNumberFormat="0" applyAlignment="0" applyProtection="0"/>
    <xf numFmtId="0" fontId="138" fillId="31" borderId="1328" applyNumberFormat="0" applyAlignment="0" applyProtection="0">
      <alignment vertical="center"/>
    </xf>
    <xf numFmtId="0" fontId="50" fillId="0" borderId="1052" applyNumberFormat="0" applyFill="0" applyAlignment="0" applyProtection="0">
      <alignment vertical="center"/>
    </xf>
    <xf numFmtId="0" fontId="50" fillId="0" borderId="628" applyNumberFormat="0" applyFill="0" applyAlignment="0" applyProtection="0">
      <alignment vertical="center"/>
    </xf>
    <xf numFmtId="0" fontId="115" fillId="33" borderId="584" applyNumberFormat="0" applyAlignment="0" applyProtection="0">
      <alignment vertical="center"/>
    </xf>
    <xf numFmtId="0" fontId="50" fillId="0" borderId="1505" applyNumberFormat="0" applyFill="0" applyAlignment="0" applyProtection="0">
      <alignment vertical="center"/>
    </xf>
    <xf numFmtId="10" fontId="72" fillId="13" borderId="595" applyNumberFormat="0" applyBorder="0" applyAlignment="0" applyProtection="0"/>
    <xf numFmtId="0" fontId="115" fillId="19" borderId="619" applyNumberFormat="0" applyAlignment="0" applyProtection="0">
      <alignment vertical="center"/>
    </xf>
    <xf numFmtId="0" fontId="50" fillId="0" borderId="586" applyNumberFormat="0" applyFill="0" applyAlignment="0" applyProtection="0">
      <alignment vertical="center"/>
    </xf>
    <xf numFmtId="0" fontId="50" fillId="0" borderId="586" applyNumberFormat="0" applyFill="0" applyAlignment="0" applyProtection="0">
      <alignment vertical="center"/>
    </xf>
    <xf numFmtId="0" fontId="50" fillId="0" borderId="587" applyNumberFormat="0" applyFill="0" applyAlignment="0" applyProtection="0">
      <alignment vertical="center"/>
    </xf>
    <xf numFmtId="0" fontId="50" fillId="0" borderId="587" applyNumberFormat="0" applyFill="0" applyAlignment="0" applyProtection="0">
      <alignment vertical="center"/>
    </xf>
    <xf numFmtId="0" fontId="132" fillId="13" borderId="588" applyNumberFormat="0" applyBorder="0" applyAlignment="0" applyProtection="0">
      <alignment vertical="center"/>
    </xf>
    <xf numFmtId="0" fontId="132" fillId="13" borderId="1338" applyNumberFormat="0" applyBorder="0" applyAlignment="0" applyProtection="0">
      <alignment vertical="center"/>
    </xf>
    <xf numFmtId="0" fontId="50" fillId="0" borderId="1220" applyNumberFormat="0" applyFill="0" applyAlignment="0" applyProtection="0">
      <alignment vertical="center"/>
    </xf>
    <xf numFmtId="0" fontId="115" fillId="19" borderId="584" applyNumberFormat="0" applyAlignment="0" applyProtection="0">
      <alignment vertical="center"/>
    </xf>
    <xf numFmtId="0" fontId="118" fillId="13" borderId="584" applyNumberFormat="0" applyAlignment="0" applyProtection="0">
      <alignment vertical="center"/>
    </xf>
    <xf numFmtId="0" fontId="118" fillId="31" borderId="584" applyNumberFormat="0" applyAlignment="0" applyProtection="0">
      <alignment vertical="center"/>
    </xf>
    <xf numFmtId="0" fontId="118" fillId="31" borderId="584" applyNumberFormat="0" applyAlignment="0" applyProtection="0">
      <alignment vertical="center"/>
    </xf>
    <xf numFmtId="0" fontId="118" fillId="8" borderId="584" applyNumberFormat="0" applyAlignment="0" applyProtection="0">
      <alignment vertical="center"/>
    </xf>
    <xf numFmtId="0" fontId="118" fillId="8" borderId="584" applyNumberFormat="0" applyAlignment="0" applyProtection="0">
      <alignment vertical="center"/>
    </xf>
    <xf numFmtId="0" fontId="93" fillId="33" borderId="1083" applyNumberFormat="0" applyAlignment="0" applyProtection="0"/>
    <xf numFmtId="0" fontId="118" fillId="31" borderId="662" applyNumberFormat="0" applyAlignment="0" applyProtection="0">
      <alignment vertical="center"/>
    </xf>
    <xf numFmtId="0" fontId="138" fillId="8" borderId="592" applyNumberFormat="0" applyAlignment="0" applyProtection="0">
      <alignment vertical="center"/>
    </xf>
    <xf numFmtId="0" fontId="138" fillId="8" borderId="592" applyNumberFormat="0" applyAlignment="0" applyProtection="0">
      <alignment vertical="center"/>
    </xf>
    <xf numFmtId="0" fontId="47" fillId="21" borderId="590" applyNumberFormat="0" applyAlignment="0" applyProtection="0">
      <alignment vertical="center"/>
    </xf>
    <xf numFmtId="0" fontId="50" fillId="0" borderId="672" applyNumberFormat="0" applyFill="0" applyAlignment="0" applyProtection="0">
      <alignment vertical="center"/>
    </xf>
    <xf numFmtId="0" fontId="115" fillId="33" borderId="591" applyNumberFormat="0" applyAlignment="0" applyProtection="0">
      <alignment vertical="center"/>
    </xf>
    <xf numFmtId="0" fontId="118" fillId="31" borderId="591" applyNumberFormat="0" applyAlignment="0" applyProtection="0">
      <alignment vertical="center"/>
    </xf>
    <xf numFmtId="0" fontId="115" fillId="19" borderId="591" applyNumberFormat="0" applyAlignment="0" applyProtection="0">
      <alignment vertical="center"/>
    </xf>
    <xf numFmtId="0" fontId="47" fillId="21" borderId="590" applyNumberFormat="0" applyAlignment="0" applyProtection="0">
      <alignment vertical="center"/>
    </xf>
    <xf numFmtId="0" fontId="47" fillId="21" borderId="583" applyNumberFormat="0" applyAlignment="0" applyProtection="0">
      <alignment vertical="center"/>
    </xf>
    <xf numFmtId="0" fontId="47" fillId="21" borderId="583" applyNumberFormat="0" applyAlignment="0" applyProtection="0">
      <alignment vertical="center"/>
    </xf>
    <xf numFmtId="0" fontId="115" fillId="19" borderId="584" applyNumberFormat="0" applyAlignment="0" applyProtection="0">
      <alignment vertical="center"/>
    </xf>
    <xf numFmtId="0" fontId="118" fillId="31" borderId="1355" applyNumberFormat="0" applyAlignment="0" applyProtection="0">
      <alignment vertical="center"/>
    </xf>
    <xf numFmtId="0" fontId="115" fillId="33" borderId="584" applyNumberFormat="0" applyAlignment="0" applyProtection="0">
      <alignment vertical="center"/>
    </xf>
    <xf numFmtId="0" fontId="93" fillId="33" borderId="1294" applyNumberFormat="0" applyAlignment="0" applyProtection="0"/>
    <xf numFmtId="0" fontId="138" fillId="8" borderId="571" applyNumberFormat="0" applyAlignment="0" applyProtection="0">
      <alignment vertical="center"/>
    </xf>
    <xf numFmtId="0" fontId="138" fillId="8" borderId="571" applyNumberFormat="0" applyAlignment="0" applyProtection="0">
      <alignment vertical="center"/>
    </xf>
    <xf numFmtId="0" fontId="54" fillId="0" borderId="1643" applyNumberFormat="0" applyFill="0" applyAlignment="0" applyProtection="0"/>
    <xf numFmtId="0" fontId="132" fillId="13" borderId="588" applyNumberFormat="0" applyBorder="0" applyAlignment="0" applyProtection="0">
      <alignment vertical="center"/>
    </xf>
    <xf numFmtId="0" fontId="116" fillId="0" borderId="498">
      <alignment horizontal="left" vertical="center"/>
    </xf>
    <xf numFmtId="0" fontId="115" fillId="33" borderId="584" applyNumberFormat="0" applyAlignment="0" applyProtection="0">
      <alignment vertical="center"/>
    </xf>
    <xf numFmtId="0" fontId="118" fillId="8" borderId="591" applyNumberFormat="0" applyAlignment="0" applyProtection="0">
      <alignment vertical="center"/>
    </xf>
    <xf numFmtId="0" fontId="118" fillId="8" borderId="591" applyNumberFormat="0" applyAlignment="0" applyProtection="0">
      <alignment vertical="center"/>
    </xf>
    <xf numFmtId="0" fontId="118" fillId="31" borderId="591" applyNumberFormat="0" applyAlignment="0" applyProtection="0">
      <alignment vertical="center"/>
    </xf>
    <xf numFmtId="0" fontId="118" fillId="13" borderId="591" applyNumberFormat="0" applyAlignment="0" applyProtection="0">
      <alignment vertical="center"/>
    </xf>
    <xf numFmtId="0" fontId="115" fillId="19" borderId="591" applyNumberFormat="0" applyAlignment="0" applyProtection="0">
      <alignment vertical="center"/>
    </xf>
    <xf numFmtId="0" fontId="138" fillId="31" borderId="571" applyNumberFormat="0" applyAlignment="0" applyProtection="0">
      <alignment vertical="center"/>
    </xf>
    <xf numFmtId="0" fontId="138" fillId="31" borderId="571" applyNumberFormat="0" applyAlignment="0" applyProtection="0">
      <alignment vertical="center"/>
    </xf>
    <xf numFmtId="0" fontId="50" fillId="0" borderId="586" applyNumberFormat="0" applyFill="0" applyAlignment="0" applyProtection="0">
      <alignment vertical="center"/>
    </xf>
    <xf numFmtId="0" fontId="50" fillId="0" borderId="586" applyNumberFormat="0" applyFill="0" applyAlignment="0" applyProtection="0">
      <alignment vertical="center"/>
    </xf>
    <xf numFmtId="0" fontId="50" fillId="0" borderId="587" applyNumberFormat="0" applyFill="0" applyAlignment="0" applyProtection="0">
      <alignment vertical="center"/>
    </xf>
    <xf numFmtId="0" fontId="50" fillId="0" borderId="587" applyNumberFormat="0" applyFill="0" applyAlignment="0" applyProtection="0">
      <alignment vertical="center"/>
    </xf>
    <xf numFmtId="0" fontId="116" fillId="0" borderId="589">
      <alignment horizontal="left" vertical="center"/>
    </xf>
    <xf numFmtId="0" fontId="115" fillId="33" borderId="591" applyNumberFormat="0" applyAlignment="0" applyProtection="0">
      <alignment vertical="center"/>
    </xf>
    <xf numFmtId="0" fontId="138" fillId="31" borderId="592" applyNumberFormat="0" applyAlignment="0" applyProtection="0">
      <alignment vertical="center"/>
    </xf>
    <xf numFmtId="0" fontId="138" fillId="31" borderId="592" applyNumberFormat="0" applyAlignment="0" applyProtection="0">
      <alignment vertical="center"/>
    </xf>
    <xf numFmtId="0" fontId="50" fillId="0" borderId="593" applyNumberFormat="0" applyFill="0" applyAlignment="0" applyProtection="0">
      <alignment vertical="center"/>
    </xf>
    <xf numFmtId="0" fontId="50" fillId="0" borderId="593" applyNumberFormat="0" applyFill="0" applyAlignment="0" applyProtection="0">
      <alignment vertical="center"/>
    </xf>
    <xf numFmtId="0" fontId="50" fillId="0" borderId="594" applyNumberFormat="0" applyFill="0" applyAlignment="0" applyProtection="0">
      <alignment vertical="center"/>
    </xf>
    <xf numFmtId="0" fontId="50" fillId="0" borderId="594" applyNumberFormat="0" applyFill="0" applyAlignment="0" applyProtection="0">
      <alignment vertical="center"/>
    </xf>
    <xf numFmtId="0" fontId="47" fillId="21" borderId="1682" applyNumberFormat="0" applyAlignment="0" applyProtection="0">
      <alignment vertical="center"/>
    </xf>
    <xf numFmtId="0" fontId="118" fillId="13" borderId="1112" applyNumberFormat="0" applyAlignment="0" applyProtection="0">
      <alignment vertical="center"/>
    </xf>
    <xf numFmtId="0" fontId="77" fillId="0" borderId="596">
      <alignment horizontal="left" vertical="center"/>
    </xf>
    <xf numFmtId="10" fontId="72" fillId="13" borderId="588" applyNumberFormat="0" applyBorder="0" applyAlignment="0" applyProtection="0"/>
    <xf numFmtId="0" fontId="118" fillId="31" borderId="626" applyNumberFormat="0" applyAlignment="0" applyProtection="0">
      <alignment vertical="center"/>
    </xf>
    <xf numFmtId="0" fontId="93" fillId="19" borderId="750" applyNumberFormat="0" applyAlignment="0" applyProtection="0"/>
    <xf numFmtId="0" fontId="115" fillId="33" borderId="1294" applyNumberFormat="0" applyAlignment="0" applyProtection="0">
      <alignment vertical="center"/>
    </xf>
    <xf numFmtId="0" fontId="118" fillId="31" borderId="1281" applyNumberFormat="0" applyAlignment="0" applyProtection="0">
      <alignment vertical="center"/>
    </xf>
    <xf numFmtId="0" fontId="118" fillId="13" borderId="1070" applyNumberFormat="0" applyAlignment="0" applyProtection="0">
      <alignment vertical="center"/>
    </xf>
    <xf numFmtId="0" fontId="118" fillId="31" borderId="1334" applyNumberFormat="0" applyAlignment="0" applyProtection="0">
      <alignment vertical="center"/>
    </xf>
    <xf numFmtId="0" fontId="93" fillId="33" borderId="619" applyNumberFormat="0" applyAlignment="0" applyProtection="0"/>
    <xf numFmtId="0" fontId="138" fillId="31" borderId="1321" applyNumberFormat="0" applyAlignment="0" applyProtection="0">
      <alignment vertical="center"/>
    </xf>
    <xf numFmtId="0" fontId="118" fillId="13" borderId="626" applyNumberFormat="0" applyAlignment="0" applyProtection="0">
      <alignment vertical="center"/>
    </xf>
    <xf numFmtId="0" fontId="93" fillId="33" borderId="591" applyNumberFormat="0" applyAlignment="0" applyProtection="0"/>
    <xf numFmtId="0" fontId="115" fillId="33" borderId="612" applyNumberFormat="0" applyAlignment="0" applyProtection="0">
      <alignment vertical="center"/>
    </xf>
    <xf numFmtId="0" fontId="86" fillId="31" borderId="597" applyNumberFormat="0" applyAlignment="0" applyProtection="0"/>
    <xf numFmtId="0" fontId="93" fillId="19" borderId="597" applyNumberFormat="0" applyAlignment="0" applyProtection="0"/>
    <xf numFmtId="0" fontId="12" fillId="21" borderId="598" applyNumberFormat="0" applyAlignment="0" applyProtection="0"/>
    <xf numFmtId="0" fontId="95" fillId="31" borderId="599" applyNumberFormat="0" applyAlignment="0" applyProtection="0"/>
    <xf numFmtId="0" fontId="54" fillId="0" borderId="600" applyNumberFormat="0" applyFill="0" applyAlignment="0" applyProtection="0"/>
    <xf numFmtId="0" fontId="115" fillId="33" borderId="619" applyNumberFormat="0" applyAlignment="0" applyProtection="0">
      <alignment vertical="center"/>
    </xf>
    <xf numFmtId="0" fontId="54" fillId="0" borderId="594" applyNumberFormat="0" applyFill="0" applyAlignment="0" applyProtection="0"/>
    <xf numFmtId="0" fontId="86" fillId="8" borderId="597" applyNumberFormat="0" applyAlignment="0" applyProtection="0"/>
    <xf numFmtId="0" fontId="93" fillId="33" borderId="597" applyNumberFormat="0" applyAlignment="0" applyProtection="0"/>
    <xf numFmtId="0" fontId="138" fillId="8" borderId="1050" applyNumberFormat="0" applyAlignment="0" applyProtection="0">
      <alignment vertical="center"/>
    </xf>
    <xf numFmtId="0" fontId="95" fillId="8" borderId="599" applyNumberFormat="0" applyAlignment="0" applyProtection="0"/>
    <xf numFmtId="0" fontId="54" fillId="0" borderId="601" applyNumberFormat="0" applyFill="0" applyAlignment="0" applyProtection="0"/>
    <xf numFmtId="0" fontId="86" fillId="31" borderId="626" applyNumberFormat="0" applyAlignment="0" applyProtection="0"/>
    <xf numFmtId="0" fontId="93" fillId="19" borderId="591" applyNumberFormat="0" applyAlignment="0" applyProtection="0"/>
    <xf numFmtId="0" fontId="54" fillId="0" borderId="1291" applyNumberFormat="0" applyFill="0" applyAlignment="0" applyProtection="0"/>
    <xf numFmtId="0" fontId="12" fillId="21" borderId="1585" applyNumberFormat="0" applyAlignment="0" applyProtection="0"/>
    <xf numFmtId="0" fontId="93" fillId="33" borderId="1552" applyNumberFormat="0" applyAlignment="0" applyProtection="0"/>
    <xf numFmtId="0" fontId="12" fillId="21" borderId="974" applyNumberFormat="0" applyAlignment="0" applyProtection="0"/>
    <xf numFmtId="0" fontId="95" fillId="31" borderId="1592" applyNumberFormat="0" applyAlignment="0" applyProtection="0"/>
    <xf numFmtId="0" fontId="93" fillId="33" borderId="1579" applyNumberFormat="0" applyAlignment="0" applyProtection="0"/>
    <xf numFmtId="0" fontId="95" fillId="31" borderId="927" applyNumberFormat="0" applyAlignment="0" applyProtection="0"/>
    <xf numFmtId="0" fontId="47" fillId="21" borderId="1231" applyNumberFormat="0" applyAlignment="0" applyProtection="0">
      <alignment vertical="center"/>
    </xf>
    <xf numFmtId="0" fontId="12" fillId="21" borderId="647" applyNumberFormat="0" applyAlignment="0" applyProtection="0"/>
    <xf numFmtId="0" fontId="118" fillId="13" borderId="750" applyNumberFormat="0" applyAlignment="0" applyProtection="0">
      <alignment vertical="center"/>
    </xf>
    <xf numFmtId="0" fontId="118" fillId="31" borderId="1491" applyNumberFormat="0" applyAlignment="0" applyProtection="0">
      <alignment vertical="center"/>
    </xf>
    <xf numFmtId="0" fontId="138" fillId="8" borderId="912" applyNumberFormat="0" applyAlignment="0" applyProtection="0">
      <alignment vertical="center"/>
    </xf>
    <xf numFmtId="0" fontId="118" fillId="8" borderId="636" applyNumberFormat="0" applyAlignment="0" applyProtection="0">
      <alignment vertical="center"/>
    </xf>
    <xf numFmtId="0" fontId="200" fillId="33" borderId="724" applyNumberFormat="0" applyAlignment="0" applyProtection="0"/>
    <xf numFmtId="0" fontId="95" fillId="31" borderId="1268" applyNumberFormat="0" applyAlignment="0" applyProtection="0"/>
    <xf numFmtId="0" fontId="47" fillId="21" borderId="690" applyNumberFormat="0" applyAlignment="0" applyProtection="0">
      <alignment vertical="center"/>
    </xf>
    <xf numFmtId="0" fontId="118" fillId="31" borderId="697" applyNumberFormat="0" applyAlignment="0" applyProtection="0">
      <alignment vertical="center"/>
    </xf>
    <xf numFmtId="0" fontId="93" fillId="33" borderId="1579" applyNumberFormat="0" applyAlignment="0" applyProtection="0"/>
    <xf numFmtId="0" fontId="116" fillId="0" borderId="966">
      <alignment horizontal="left" vertical="center"/>
    </xf>
    <xf numFmtId="0" fontId="50" fillId="0" borderId="1642" applyNumberFormat="0" applyFill="0" applyAlignment="0" applyProtection="0">
      <alignment vertical="center"/>
    </xf>
    <xf numFmtId="0" fontId="95" fillId="31" borderId="663" applyNumberFormat="0" applyAlignment="0" applyProtection="0"/>
    <xf numFmtId="0" fontId="93" fillId="19" borderId="1361" applyNumberFormat="0" applyAlignment="0" applyProtection="0"/>
    <xf numFmtId="0" fontId="93" fillId="33" borderId="1016" applyNumberFormat="0" applyAlignment="0" applyProtection="0"/>
    <xf numFmtId="0" fontId="138" fillId="31" borderId="1518" applyNumberFormat="0" applyAlignment="0" applyProtection="0">
      <alignment vertical="center"/>
    </xf>
    <xf numFmtId="10" fontId="72" fillId="13" borderId="1331" applyNumberFormat="0" applyBorder="0" applyAlignment="0" applyProtection="0"/>
    <xf numFmtId="0" fontId="12" fillId="21" borderId="1580" applyNumberFormat="0" applyAlignment="0" applyProtection="0"/>
    <xf numFmtId="0" fontId="118" fillId="8" borderId="933" applyNumberFormat="0" applyAlignment="0" applyProtection="0">
      <alignment vertical="center"/>
    </xf>
    <xf numFmtId="0" fontId="115" fillId="33" borderId="689" applyNumberFormat="0" applyAlignment="0" applyProtection="0">
      <alignment vertical="center"/>
    </xf>
    <xf numFmtId="0" fontId="116" fillId="0" borderId="1223">
      <alignment horizontal="left" vertical="center"/>
    </xf>
    <xf numFmtId="0" fontId="115" fillId="33" borderId="1619" applyNumberFormat="0" applyAlignment="0" applyProtection="0">
      <alignment vertical="center"/>
    </xf>
    <xf numFmtId="0" fontId="47" fillId="21" borderId="1076" applyNumberFormat="0" applyAlignment="0" applyProtection="0">
      <alignment vertical="center"/>
    </xf>
    <xf numFmtId="0" fontId="138" fillId="8" borderId="670" applyNumberFormat="0" applyAlignment="0" applyProtection="0">
      <alignment vertical="center"/>
    </xf>
    <xf numFmtId="0" fontId="118" fillId="8" borderId="1710" applyNumberFormat="0" applyAlignment="0" applyProtection="0">
      <alignment vertical="center"/>
    </xf>
    <xf numFmtId="0" fontId="115" fillId="19" borderId="1077" applyNumberFormat="0" applyAlignment="0" applyProtection="0">
      <alignment vertical="center"/>
    </xf>
    <xf numFmtId="0" fontId="115" fillId="33" borderId="778" applyNumberFormat="0" applyAlignment="0" applyProtection="0">
      <alignment vertical="center"/>
    </xf>
    <xf numFmtId="0" fontId="95" fillId="31" borderId="1482" applyNumberFormat="0" applyAlignment="0" applyProtection="0"/>
    <xf numFmtId="0" fontId="50" fillId="0" borderId="1705" applyNumberFormat="0" applyFill="0" applyAlignment="0" applyProtection="0">
      <alignment vertical="center"/>
    </xf>
    <xf numFmtId="0" fontId="138" fillId="8" borderId="1669" applyNumberFormat="0" applyAlignment="0" applyProtection="0">
      <alignment vertical="center"/>
    </xf>
    <xf numFmtId="0" fontId="115" fillId="33" borderId="1042" applyNumberFormat="0" applyAlignment="0" applyProtection="0">
      <alignment vertical="center"/>
    </xf>
    <xf numFmtId="10" fontId="72" fillId="13" borderId="908" applyNumberFormat="0" applyBorder="0" applyAlignment="0" applyProtection="0"/>
    <xf numFmtId="0" fontId="86" fillId="31" borderId="1294" applyNumberFormat="0" applyAlignment="0" applyProtection="0"/>
    <xf numFmtId="0" fontId="93" fillId="33" borderId="1294" applyNumberFormat="0" applyAlignment="0" applyProtection="0"/>
    <xf numFmtId="0" fontId="138" fillId="8" borderId="758" applyNumberFormat="0" applyAlignment="0" applyProtection="0">
      <alignment vertical="center"/>
    </xf>
    <xf numFmtId="0" fontId="115" fillId="19" borderId="1675" applyNumberFormat="0" applyAlignment="0" applyProtection="0">
      <alignment vertical="center"/>
    </xf>
    <xf numFmtId="0" fontId="50" fillId="0" borderId="1142" applyNumberFormat="0" applyFill="0" applyAlignment="0" applyProtection="0">
      <alignment vertical="center"/>
    </xf>
    <xf numFmtId="0" fontId="95" fillId="8" borderId="1018" applyNumberFormat="0" applyAlignment="0" applyProtection="0"/>
    <xf numFmtId="0" fontId="118" fillId="8" borderId="1083" applyNumberFormat="0" applyAlignment="0" applyProtection="0">
      <alignment vertical="center"/>
    </xf>
    <xf numFmtId="0" fontId="115" fillId="19" borderId="724" applyNumberFormat="0" applyAlignment="0" applyProtection="0">
      <alignment vertical="center"/>
    </xf>
    <xf numFmtId="10" fontId="72" fillId="13" borderId="908" applyNumberFormat="0" applyBorder="0" applyAlignment="0" applyProtection="0"/>
    <xf numFmtId="0" fontId="118" fillId="8" borderId="1348" applyNumberFormat="0" applyAlignment="0" applyProtection="0">
      <alignment vertical="center"/>
    </xf>
    <xf numFmtId="0" fontId="54" fillId="0" borderId="1371" applyNumberFormat="0" applyFill="0" applyAlignment="0" applyProtection="0"/>
    <xf numFmtId="0" fontId="50" fillId="0" borderId="1656" applyNumberFormat="0" applyFill="0" applyAlignment="0" applyProtection="0">
      <alignment vertical="center"/>
    </xf>
    <xf numFmtId="0" fontId="138" fillId="8" borderId="663" applyNumberFormat="0" applyAlignment="0" applyProtection="0">
      <alignment vertical="center"/>
    </xf>
    <xf numFmtId="0" fontId="50" fillId="0" borderId="1045" applyNumberFormat="0" applyFill="0" applyAlignment="0" applyProtection="0">
      <alignment vertical="center"/>
    </xf>
    <xf numFmtId="0" fontId="116" fillId="0" borderId="1194">
      <alignment horizontal="left" vertical="center"/>
    </xf>
    <xf numFmtId="0" fontId="115" fillId="19" borderId="1320" applyNumberFormat="0" applyAlignment="0" applyProtection="0">
      <alignment vertical="center"/>
    </xf>
    <xf numFmtId="0" fontId="115" fillId="19" borderId="1327" applyNumberFormat="0" applyAlignment="0" applyProtection="0">
      <alignment vertical="center"/>
    </xf>
    <xf numFmtId="0" fontId="118" fillId="31" borderId="1083" applyNumberFormat="0" applyAlignment="0" applyProtection="0">
      <alignment vertical="center"/>
    </xf>
    <xf numFmtId="0" fontId="115" fillId="33" borderId="1274" applyNumberFormat="0" applyAlignment="0" applyProtection="0">
      <alignment vertical="center"/>
    </xf>
    <xf numFmtId="0" fontId="50" fillId="0" borderId="1561" applyNumberFormat="0" applyFill="0" applyAlignment="0" applyProtection="0">
      <alignment vertical="center"/>
    </xf>
    <xf numFmtId="0" fontId="118" fillId="8" borderId="968" applyNumberFormat="0" applyAlignment="0" applyProtection="0">
      <alignment vertical="center"/>
    </xf>
    <xf numFmtId="0" fontId="116" fillId="0" borderId="1216">
      <alignment horizontal="left" vertical="center"/>
    </xf>
    <xf numFmtId="0" fontId="54" fillId="0" borderId="1392" applyNumberFormat="0" applyFill="0" applyAlignment="0" applyProtection="0"/>
    <xf numFmtId="0" fontId="115" fillId="19" borderId="1579" applyNumberFormat="0" applyAlignment="0" applyProtection="0">
      <alignment vertical="center"/>
    </xf>
    <xf numFmtId="0" fontId="115" fillId="33" borderId="1063" applyNumberFormat="0" applyAlignment="0" applyProtection="0">
      <alignment vertical="center"/>
    </xf>
    <xf numFmtId="0" fontId="95" fillId="31" borderId="1011" applyNumberFormat="0" applyAlignment="0" applyProtection="0"/>
    <xf numFmtId="0" fontId="115" fillId="33" borderId="1383" applyNumberFormat="0" applyAlignment="0" applyProtection="0">
      <alignment vertical="center"/>
    </xf>
    <xf numFmtId="0" fontId="138" fillId="31" borderId="997" applyNumberFormat="0" applyAlignment="0" applyProtection="0">
      <alignment vertical="center"/>
    </xf>
    <xf numFmtId="0" fontId="118" fillId="13" borderId="1334" applyNumberFormat="0" applyAlignment="0" applyProtection="0">
      <alignment vertical="center"/>
    </xf>
    <xf numFmtId="0" fontId="50" fillId="0" borderId="753" applyNumberFormat="0" applyFill="0" applyAlignment="0" applyProtection="0">
      <alignment vertical="center"/>
    </xf>
    <xf numFmtId="0" fontId="118" fillId="8" borderId="735" applyNumberFormat="0" applyAlignment="0" applyProtection="0">
      <alignment vertical="center"/>
    </xf>
    <xf numFmtId="0" fontId="118" fillId="31" borderId="904" applyNumberFormat="0" applyAlignment="0" applyProtection="0">
      <alignment vertical="center"/>
    </xf>
    <xf numFmtId="0" fontId="118" fillId="13" borderId="724" applyNumberFormat="0" applyAlignment="0" applyProtection="0">
      <alignment vertical="center"/>
    </xf>
    <xf numFmtId="0" fontId="47" fillId="21" borderId="710" applyNumberFormat="0" applyAlignment="0" applyProtection="0">
      <alignment vertical="center"/>
    </xf>
    <xf numFmtId="10" fontId="72" fillId="13" borderId="497" applyNumberFormat="0" applyBorder="0" applyAlignment="0" applyProtection="0"/>
    <xf numFmtId="0" fontId="54" fillId="0" borderId="593" applyNumberFormat="0" applyFill="0" applyAlignment="0" applyProtection="0"/>
    <xf numFmtId="0" fontId="50" fillId="0" borderId="615" applyNumberFormat="0" applyFill="0" applyAlignment="0" applyProtection="0">
      <alignment vertical="center"/>
    </xf>
    <xf numFmtId="0" fontId="138" fillId="31" borderId="627" applyNumberFormat="0" applyAlignment="0" applyProtection="0">
      <alignment vertical="center"/>
    </xf>
    <xf numFmtId="0" fontId="138" fillId="31" borderId="613" applyNumberFormat="0" applyAlignment="0" applyProtection="0">
      <alignment vertical="center"/>
    </xf>
    <xf numFmtId="0" fontId="138" fillId="8" borderId="613" applyNumberFormat="0" applyAlignment="0" applyProtection="0">
      <alignment vertical="center"/>
    </xf>
    <xf numFmtId="0" fontId="115" fillId="19" borderId="612" applyNumberFormat="0" applyAlignment="0" applyProtection="0">
      <alignment vertical="center"/>
    </xf>
    <xf numFmtId="0" fontId="132" fillId="13" borderId="602" applyNumberFormat="0" applyBorder="0" applyAlignment="0" applyProtection="0">
      <alignment vertical="center"/>
    </xf>
    <xf numFmtId="0" fontId="115" fillId="19" borderId="597" applyNumberFormat="0" applyAlignment="0" applyProtection="0">
      <alignment vertical="center"/>
    </xf>
    <xf numFmtId="0" fontId="118" fillId="13" borderId="597" applyNumberFormat="0" applyAlignment="0" applyProtection="0">
      <alignment vertical="center"/>
    </xf>
    <xf numFmtId="0" fontId="118" fillId="31" borderId="597" applyNumberFormat="0" applyAlignment="0" applyProtection="0">
      <alignment vertical="center"/>
    </xf>
    <xf numFmtId="0" fontId="118" fillId="31" borderId="597" applyNumberFormat="0" applyAlignment="0" applyProtection="0">
      <alignment vertical="center"/>
    </xf>
    <xf numFmtId="0" fontId="118" fillId="8" borderId="597" applyNumberFormat="0" applyAlignment="0" applyProtection="0">
      <alignment vertical="center"/>
    </xf>
    <xf numFmtId="0" fontId="118" fillId="8" borderId="597" applyNumberFormat="0" applyAlignment="0" applyProtection="0">
      <alignment vertical="center"/>
    </xf>
    <xf numFmtId="0" fontId="138" fillId="8" borderId="606" applyNumberFormat="0" applyAlignment="0" applyProtection="0">
      <alignment vertical="center"/>
    </xf>
    <xf numFmtId="0" fontId="138" fillId="8" borderId="606" applyNumberFormat="0" applyAlignment="0" applyProtection="0">
      <alignment vertical="center"/>
    </xf>
    <xf numFmtId="0" fontId="47" fillId="21" borderId="604" applyNumberFormat="0" applyAlignment="0" applyProtection="0">
      <alignment vertical="center"/>
    </xf>
    <xf numFmtId="0" fontId="115" fillId="33" borderId="605" applyNumberFormat="0" applyAlignment="0" applyProtection="0">
      <alignment vertical="center"/>
    </xf>
    <xf numFmtId="0" fontId="118" fillId="31" borderId="605" applyNumberFormat="0" applyAlignment="0" applyProtection="0">
      <alignment vertical="center"/>
    </xf>
    <xf numFmtId="0" fontId="115" fillId="19" borderId="605" applyNumberFormat="0" applyAlignment="0" applyProtection="0">
      <alignment vertical="center"/>
    </xf>
    <xf numFmtId="0" fontId="47" fillId="21" borderId="604" applyNumberFormat="0" applyAlignment="0" applyProtection="0">
      <alignment vertical="center"/>
    </xf>
    <xf numFmtId="0" fontId="47" fillId="21" borderId="598" applyNumberFormat="0" applyAlignment="0" applyProtection="0">
      <alignment vertical="center"/>
    </xf>
    <xf numFmtId="0" fontId="47" fillId="21" borderId="598" applyNumberFormat="0" applyAlignment="0" applyProtection="0">
      <alignment vertical="center"/>
    </xf>
    <xf numFmtId="0" fontId="115" fillId="19" borderId="597" applyNumberFormat="0" applyAlignment="0" applyProtection="0">
      <alignment vertical="center"/>
    </xf>
    <xf numFmtId="0" fontId="115" fillId="33" borderId="597" applyNumberFormat="0" applyAlignment="0" applyProtection="0">
      <alignment vertical="center"/>
    </xf>
    <xf numFmtId="0" fontId="138" fillId="8" borderId="599" applyNumberFormat="0" applyAlignment="0" applyProtection="0">
      <alignment vertical="center"/>
    </xf>
    <xf numFmtId="0" fontId="138" fillId="8" borderId="599" applyNumberFormat="0" applyAlignment="0" applyProtection="0">
      <alignment vertical="center"/>
    </xf>
    <xf numFmtId="0" fontId="95" fillId="8" borderId="627" applyNumberFormat="0" applyAlignment="0" applyProtection="0"/>
    <xf numFmtId="0" fontId="54" fillId="0" borderId="628" applyNumberFormat="0" applyFill="0" applyAlignment="0" applyProtection="0"/>
    <xf numFmtId="0" fontId="132" fillId="13" borderId="595" applyNumberFormat="0" applyBorder="0" applyAlignment="0" applyProtection="0">
      <alignment vertical="center"/>
    </xf>
    <xf numFmtId="0" fontId="116" fillId="0" borderId="596">
      <alignment horizontal="left" vertical="center"/>
    </xf>
    <xf numFmtId="0" fontId="115" fillId="33" borderId="597" applyNumberFormat="0" applyAlignment="0" applyProtection="0">
      <alignment vertical="center"/>
    </xf>
    <xf numFmtId="0" fontId="118" fillId="8" borderId="605" applyNumberFormat="0" applyAlignment="0" applyProtection="0">
      <alignment vertical="center"/>
    </xf>
    <xf numFmtId="0" fontId="118" fillId="8" borderId="605" applyNumberFormat="0" applyAlignment="0" applyProtection="0">
      <alignment vertical="center"/>
    </xf>
    <xf numFmtId="0" fontId="118" fillId="31" borderId="605" applyNumberFormat="0" applyAlignment="0" applyProtection="0">
      <alignment vertical="center"/>
    </xf>
    <xf numFmtId="0" fontId="118" fillId="13" borderId="605" applyNumberFormat="0" applyAlignment="0" applyProtection="0">
      <alignment vertical="center"/>
    </xf>
    <xf numFmtId="0" fontId="115" fillId="19" borderId="605" applyNumberFormat="0" applyAlignment="0" applyProtection="0">
      <alignment vertical="center"/>
    </xf>
    <xf numFmtId="0" fontId="138" fillId="31" borderId="599" applyNumberFormat="0" applyAlignment="0" applyProtection="0">
      <alignment vertical="center"/>
    </xf>
    <xf numFmtId="0" fontId="138" fillId="31" borderId="599" applyNumberFormat="0" applyAlignment="0" applyProtection="0">
      <alignment vertical="center"/>
    </xf>
    <xf numFmtId="0" fontId="50" fillId="0" borderId="600" applyNumberFormat="0" applyFill="0" applyAlignment="0" applyProtection="0">
      <alignment vertical="center"/>
    </xf>
    <xf numFmtId="0" fontId="50" fillId="0" borderId="600" applyNumberFormat="0" applyFill="0" applyAlignment="0" applyProtection="0">
      <alignment vertical="center"/>
    </xf>
    <xf numFmtId="0" fontId="50" fillId="0" borderId="601" applyNumberFormat="0" applyFill="0" applyAlignment="0" applyProtection="0">
      <alignment vertical="center"/>
    </xf>
    <xf numFmtId="0" fontId="50" fillId="0" borderId="601" applyNumberFormat="0" applyFill="0" applyAlignment="0" applyProtection="0">
      <alignment vertical="center"/>
    </xf>
    <xf numFmtId="0" fontId="116" fillId="0" borderId="603">
      <alignment horizontal="left" vertical="center"/>
    </xf>
    <xf numFmtId="0" fontId="115" fillId="33" borderId="605" applyNumberFormat="0" applyAlignment="0" applyProtection="0">
      <alignment vertical="center"/>
    </xf>
    <xf numFmtId="0" fontId="138" fillId="31" borderId="606" applyNumberFormat="0" applyAlignment="0" applyProtection="0">
      <alignment vertical="center"/>
    </xf>
    <xf numFmtId="0" fontId="138" fillId="31" borderId="606" applyNumberFormat="0" applyAlignment="0" applyProtection="0">
      <alignment vertical="center"/>
    </xf>
    <xf numFmtId="0" fontId="50" fillId="0" borderId="607" applyNumberFormat="0" applyFill="0" applyAlignment="0" applyProtection="0">
      <alignment vertical="center"/>
    </xf>
    <xf numFmtId="0" fontId="50" fillId="0" borderId="607" applyNumberFormat="0" applyFill="0" applyAlignment="0" applyProtection="0">
      <alignment vertical="center"/>
    </xf>
    <xf numFmtId="0" fontId="50" fillId="0" borderId="608" applyNumberFormat="0" applyFill="0" applyAlignment="0" applyProtection="0">
      <alignment vertical="center"/>
    </xf>
    <xf numFmtId="0" fontId="50" fillId="0" borderId="608" applyNumberFormat="0" applyFill="0" applyAlignment="0" applyProtection="0">
      <alignment vertical="center"/>
    </xf>
    <xf numFmtId="0" fontId="77" fillId="0" borderId="603">
      <alignment horizontal="left" vertical="center"/>
    </xf>
    <xf numFmtId="10" fontId="72" fillId="13" borderId="595" applyNumberFormat="0" applyBorder="0" applyAlignment="0" applyProtection="0"/>
    <xf numFmtId="0" fontId="50" fillId="0" borderId="628" applyNumberFormat="0" applyFill="0" applyAlignment="0" applyProtection="0">
      <alignment vertical="center"/>
    </xf>
    <xf numFmtId="0" fontId="115" fillId="19" borderId="626" applyNumberFormat="0" applyAlignment="0" applyProtection="0">
      <alignment vertical="center"/>
    </xf>
    <xf numFmtId="0" fontId="47" fillId="21" borderId="625" applyNumberFormat="0" applyAlignment="0" applyProtection="0">
      <alignment vertical="center"/>
    </xf>
    <xf numFmtId="0" fontId="138" fillId="31" borderId="620" applyNumberFormat="0" applyAlignment="0" applyProtection="0">
      <alignment vertical="center"/>
    </xf>
    <xf numFmtId="0" fontId="86" fillId="8" borderId="626" applyNumberFormat="0" applyAlignment="0" applyProtection="0"/>
    <xf numFmtId="0" fontId="47" fillId="21" borderId="625" applyNumberFormat="0" applyAlignment="0" applyProtection="0">
      <alignment vertical="center"/>
    </xf>
    <xf numFmtId="0" fontId="86" fillId="31" borderId="605" applyNumberFormat="0" applyAlignment="0" applyProtection="0"/>
    <xf numFmtId="0" fontId="93" fillId="19" borderId="605" applyNumberFormat="0" applyAlignment="0" applyProtection="0"/>
    <xf numFmtId="0" fontId="12" fillId="21" borderId="604" applyNumberFormat="0" applyAlignment="0" applyProtection="0"/>
    <xf numFmtId="0" fontId="95" fillId="31" borderId="606" applyNumberFormat="0" applyAlignment="0" applyProtection="0"/>
    <xf numFmtId="0" fontId="54" fillId="0" borderId="607" applyNumberFormat="0" applyFill="0" applyAlignment="0" applyProtection="0"/>
    <xf numFmtId="0" fontId="86" fillId="8" borderId="605" applyNumberFormat="0" applyAlignment="0" applyProtection="0"/>
    <xf numFmtId="0" fontId="93" fillId="33" borderId="605" applyNumberFormat="0" applyAlignment="0" applyProtection="0"/>
    <xf numFmtId="0" fontId="95" fillId="8" borderId="606" applyNumberFormat="0" applyAlignment="0" applyProtection="0"/>
    <xf numFmtId="0" fontId="54" fillId="0" borderId="608" applyNumberFormat="0" applyFill="0" applyAlignment="0" applyProtection="0"/>
    <xf numFmtId="0" fontId="138" fillId="8" borderId="620" applyNumberFormat="0" applyAlignment="0" applyProtection="0">
      <alignment vertical="center"/>
    </xf>
    <xf numFmtId="0" fontId="132" fillId="13" borderId="623" applyNumberFormat="0" applyBorder="0" applyAlignment="0" applyProtection="0">
      <alignment vertical="center"/>
    </xf>
    <xf numFmtId="10" fontId="72" fillId="13" borderId="630" applyNumberFormat="0" applyBorder="0" applyAlignment="0" applyProtection="0"/>
    <xf numFmtId="0" fontId="50" fillId="0" borderId="621" applyNumberFormat="0" applyFill="0" applyAlignment="0" applyProtection="0">
      <alignment vertical="center"/>
    </xf>
    <xf numFmtId="10" fontId="72" fillId="13" borderId="609" applyNumberFormat="0" applyBorder="0" applyAlignment="0" applyProtection="0"/>
    <xf numFmtId="0" fontId="118" fillId="31" borderId="619" applyNumberFormat="0" applyAlignment="0" applyProtection="0">
      <alignment vertical="center"/>
    </xf>
    <xf numFmtId="0" fontId="93" fillId="19" borderId="626" applyNumberFormat="0" applyAlignment="0" applyProtection="0"/>
    <xf numFmtId="0" fontId="50" fillId="0" borderId="614" applyNumberFormat="0" applyFill="0" applyAlignment="0" applyProtection="0">
      <alignment vertical="center"/>
    </xf>
    <xf numFmtId="0" fontId="50" fillId="0" borderId="622" applyNumberFormat="0" applyFill="0" applyAlignment="0" applyProtection="0">
      <alignment vertical="center"/>
    </xf>
    <xf numFmtId="0" fontId="118" fillId="8" borderId="619" applyNumberFormat="0" applyAlignment="0" applyProtection="0">
      <alignment vertical="center"/>
    </xf>
    <xf numFmtId="0" fontId="118" fillId="13" borderId="612" applyNumberFormat="0" applyAlignment="0" applyProtection="0">
      <alignment vertical="center"/>
    </xf>
    <xf numFmtId="0" fontId="12" fillId="21" borderId="625" applyNumberFormat="0" applyAlignment="0" applyProtection="0"/>
    <xf numFmtId="10" fontId="72" fillId="13" borderId="616" applyNumberFormat="0" applyBorder="0" applyAlignment="0" applyProtection="0"/>
    <xf numFmtId="0" fontId="116" fillId="0" borderId="624">
      <alignment horizontal="left" vertical="center"/>
    </xf>
    <xf numFmtId="0" fontId="116" fillId="0" borderId="617">
      <alignment horizontal="left" vertical="center"/>
    </xf>
    <xf numFmtId="0" fontId="118" fillId="31" borderId="612" applyNumberFormat="0" applyAlignment="0" applyProtection="0">
      <alignment vertical="center"/>
    </xf>
    <xf numFmtId="0" fontId="118" fillId="31" borderId="619" applyNumberFormat="0" applyAlignment="0" applyProtection="0">
      <alignment vertical="center"/>
    </xf>
    <xf numFmtId="0" fontId="77" fillId="0" borderId="631">
      <alignment horizontal="left" vertical="center"/>
    </xf>
    <xf numFmtId="0" fontId="50" fillId="0" borderId="615" applyNumberFormat="0" applyFill="0" applyAlignment="0" applyProtection="0">
      <alignment vertical="center"/>
    </xf>
    <xf numFmtId="0" fontId="50" fillId="0" borderId="621" applyNumberFormat="0" applyFill="0" applyAlignment="0" applyProtection="0">
      <alignment vertical="center"/>
    </xf>
    <xf numFmtId="0" fontId="118" fillId="8" borderId="619" applyNumberFormat="0" applyAlignment="0" applyProtection="0">
      <alignment vertical="center"/>
    </xf>
    <xf numFmtId="0" fontId="54" fillId="0" borderId="629" applyNumberFormat="0" applyFill="0" applyAlignment="0" applyProtection="0"/>
    <xf numFmtId="0" fontId="138" fillId="31" borderId="627" applyNumberFormat="0" applyAlignment="0" applyProtection="0">
      <alignment vertical="center"/>
    </xf>
    <xf numFmtId="0" fontId="118" fillId="8" borderId="626" applyNumberFormat="0" applyAlignment="0" applyProtection="0">
      <alignment vertical="center"/>
    </xf>
    <xf numFmtId="0" fontId="118" fillId="8" borderId="612" applyNumberFormat="0" applyAlignment="0" applyProtection="0">
      <alignment vertical="center"/>
    </xf>
    <xf numFmtId="0" fontId="47" fillId="21" borderId="611" applyNumberFormat="0" applyAlignment="0" applyProtection="0">
      <alignment vertical="center"/>
    </xf>
    <xf numFmtId="0" fontId="93" fillId="33" borderId="626" applyNumberFormat="0" applyAlignment="0" applyProtection="0"/>
    <xf numFmtId="0" fontId="138" fillId="31" borderId="620" applyNumberFormat="0" applyAlignment="0" applyProtection="0">
      <alignment vertical="center"/>
    </xf>
    <xf numFmtId="0" fontId="118" fillId="13" borderId="619" applyNumberFormat="0" applyAlignment="0" applyProtection="0">
      <alignment vertical="center"/>
    </xf>
    <xf numFmtId="0" fontId="115" fillId="33" borderId="619" applyNumberFormat="0" applyAlignment="0" applyProtection="0">
      <alignment vertical="center"/>
    </xf>
    <xf numFmtId="0" fontId="115" fillId="19" borderId="612" applyNumberFormat="0" applyAlignment="0" applyProtection="0">
      <alignment vertical="center"/>
    </xf>
    <xf numFmtId="0" fontId="95" fillId="31" borderId="627" applyNumberFormat="0" applyAlignment="0" applyProtection="0"/>
    <xf numFmtId="0" fontId="115" fillId="33" borderId="612" applyNumberFormat="0" applyAlignment="0" applyProtection="0">
      <alignment vertical="center"/>
    </xf>
    <xf numFmtId="0" fontId="115" fillId="33" borderId="626" applyNumberFormat="0" applyAlignment="0" applyProtection="0">
      <alignment vertical="center"/>
    </xf>
    <xf numFmtId="0" fontId="118" fillId="8" borderId="612" applyNumberFormat="0" applyAlignment="0" applyProtection="0">
      <alignment vertical="center"/>
    </xf>
    <xf numFmtId="0" fontId="118" fillId="8" borderId="626" applyNumberFormat="0" applyAlignment="0" applyProtection="0">
      <alignment vertical="center"/>
    </xf>
    <xf numFmtId="0" fontId="138" fillId="8" borderId="627" applyNumberFormat="0" applyAlignment="0" applyProtection="0">
      <alignment vertical="center"/>
    </xf>
    <xf numFmtId="0" fontId="132" fillId="13" borderId="616" applyNumberFormat="0" applyBorder="0" applyAlignment="0" applyProtection="0">
      <alignment vertical="center"/>
    </xf>
    <xf numFmtId="0" fontId="132" fillId="13" borderId="609" applyNumberFormat="0" applyBorder="0" applyAlignment="0" applyProtection="0">
      <alignment vertical="center"/>
    </xf>
    <xf numFmtId="0" fontId="47" fillId="21" borderId="611" applyNumberFormat="0" applyAlignment="0" applyProtection="0">
      <alignment vertical="center"/>
    </xf>
    <xf numFmtId="0" fontId="50" fillId="0" borderId="629" applyNumberFormat="0" applyFill="0" applyAlignment="0" applyProtection="0">
      <alignment vertical="center"/>
    </xf>
    <xf numFmtId="0" fontId="138" fillId="8" borderId="620" applyNumberFormat="0" applyAlignment="0" applyProtection="0">
      <alignment vertical="center"/>
    </xf>
    <xf numFmtId="0" fontId="138" fillId="31" borderId="613" applyNumberFormat="0" applyAlignment="0" applyProtection="0">
      <alignment vertical="center"/>
    </xf>
    <xf numFmtId="0" fontId="118" fillId="31" borderId="612" applyNumberFormat="0" applyAlignment="0" applyProtection="0">
      <alignment vertical="center"/>
    </xf>
    <xf numFmtId="0" fontId="138" fillId="8" borderId="627" applyNumberFormat="0" applyAlignment="0" applyProtection="0">
      <alignment vertical="center"/>
    </xf>
    <xf numFmtId="0" fontId="138" fillId="8" borderId="613" applyNumberFormat="0" applyAlignment="0" applyProtection="0">
      <alignment vertical="center"/>
    </xf>
    <xf numFmtId="0" fontId="50" fillId="0" borderId="614" applyNumberFormat="0" applyFill="0" applyAlignment="0" applyProtection="0">
      <alignment vertical="center"/>
    </xf>
    <xf numFmtId="0" fontId="50" fillId="0" borderId="622" applyNumberFormat="0" applyFill="0" applyAlignment="0" applyProtection="0">
      <alignment vertical="center"/>
    </xf>
    <xf numFmtId="0" fontId="77" fillId="0" borderId="624">
      <alignment horizontal="left" vertical="center"/>
    </xf>
    <xf numFmtId="0" fontId="115" fillId="33" borderId="626" applyNumberFormat="0" applyAlignment="0" applyProtection="0">
      <alignment vertical="center"/>
    </xf>
    <xf numFmtId="0" fontId="47" fillId="21" borderId="618" applyNumberFormat="0" applyAlignment="0" applyProtection="0">
      <alignment vertical="center"/>
    </xf>
    <xf numFmtId="0" fontId="115" fillId="19" borderId="626" applyNumberFormat="0" applyAlignment="0" applyProtection="0">
      <alignment vertical="center"/>
    </xf>
    <xf numFmtId="0" fontId="116" fillId="0" borderId="610">
      <alignment horizontal="left" vertical="center"/>
    </xf>
    <xf numFmtId="0" fontId="118" fillId="31" borderId="757" applyNumberFormat="0" applyAlignment="0" applyProtection="0">
      <alignment vertical="center"/>
    </xf>
    <xf numFmtId="0" fontId="95" fillId="8" borderId="1018" applyNumberFormat="0" applyAlignment="0" applyProtection="0"/>
    <xf numFmtId="0" fontId="138" fillId="8" borderId="1620" applyNumberFormat="0" applyAlignment="0" applyProtection="0">
      <alignment vertical="center"/>
    </xf>
    <xf numFmtId="0" fontId="93" fillId="33" borderId="1070" applyNumberFormat="0" applyAlignment="0" applyProtection="0"/>
    <xf numFmtId="0" fontId="50" fillId="0" borderId="984" applyNumberFormat="0" applyFill="0" applyAlignment="0" applyProtection="0">
      <alignment vertical="center"/>
    </xf>
    <xf numFmtId="0" fontId="118" fillId="8" borderId="750" applyNumberFormat="0" applyAlignment="0" applyProtection="0">
      <alignment vertical="center"/>
    </xf>
    <xf numFmtId="0" fontId="132" fillId="13" borderId="623" applyNumberFormat="0" applyBorder="0" applyAlignment="0" applyProtection="0">
      <alignment vertical="center"/>
    </xf>
    <xf numFmtId="0" fontId="50" fillId="0" borderId="907" applyNumberFormat="0" applyFill="0" applyAlignment="0" applyProtection="0">
      <alignment vertical="center"/>
    </xf>
    <xf numFmtId="0" fontId="93" fillId="33" borderId="1294" applyNumberFormat="0" applyAlignment="0" applyProtection="0"/>
    <xf numFmtId="0" fontId="138" fillId="8" borderId="772" applyNumberFormat="0" applyAlignment="0" applyProtection="0">
      <alignment vertical="center"/>
    </xf>
    <xf numFmtId="0" fontId="54" fillId="0" borderId="1298" applyNumberFormat="0" applyFill="0" applyAlignment="0" applyProtection="0"/>
    <xf numFmtId="0" fontId="50" fillId="0" borderId="1037" applyNumberFormat="0" applyFill="0" applyAlignment="0" applyProtection="0">
      <alignment vertical="center"/>
    </xf>
    <xf numFmtId="0" fontId="93" fillId="33" borderId="1016" applyNumberFormat="0" applyAlignment="0" applyProtection="0"/>
    <xf numFmtId="0" fontId="86" fillId="31" borderId="925" applyNumberFormat="0" applyAlignment="0" applyProtection="0"/>
    <xf numFmtId="0" fontId="172" fillId="8" borderId="1296" applyNumberFormat="0" applyAlignment="0" applyProtection="0"/>
    <xf numFmtId="0" fontId="86" fillId="31" borderId="636" applyNumberFormat="0" applyAlignment="0" applyProtection="0"/>
    <xf numFmtId="0" fontId="93" fillId="19" borderId="636" applyNumberFormat="0" applyAlignment="0" applyProtection="0"/>
    <xf numFmtId="0" fontId="86" fillId="8" borderId="636" applyNumberFormat="0" applyAlignment="0" applyProtection="0"/>
    <xf numFmtId="0" fontId="115" fillId="33" borderId="1598" applyNumberFormat="0" applyAlignment="0" applyProtection="0">
      <alignment vertical="center"/>
    </xf>
    <xf numFmtId="0" fontId="93" fillId="33" borderId="636" applyNumberFormat="0" applyAlignment="0" applyProtection="0"/>
    <xf numFmtId="10" fontId="72" fillId="13" borderId="1060" applyNumberFormat="0" applyBorder="0" applyAlignment="0" applyProtection="0"/>
    <xf numFmtId="0" fontId="116" fillId="0" borderId="653">
      <alignment horizontal="left" vertical="center"/>
    </xf>
    <xf numFmtId="0" fontId="93" fillId="19" borderId="1218" applyNumberFormat="0" applyAlignment="0" applyProtection="0"/>
    <xf numFmtId="0" fontId="118" fillId="31" borderId="1646" applyNumberFormat="0" applyAlignment="0" applyProtection="0">
      <alignment vertical="center"/>
    </xf>
    <xf numFmtId="0" fontId="50" fillId="0" borderId="706" applyNumberFormat="0" applyFill="0" applyAlignment="0" applyProtection="0">
      <alignment vertical="center"/>
    </xf>
    <xf numFmtId="0" fontId="115" fillId="33" borderId="1633" applyNumberFormat="0" applyAlignment="0" applyProtection="0">
      <alignment vertical="center"/>
    </xf>
    <xf numFmtId="0" fontId="54" fillId="0" borderId="1490" applyNumberFormat="0" applyFill="0" applyAlignment="0" applyProtection="0"/>
    <xf numFmtId="0" fontId="132" fillId="13" borderId="1088" applyNumberFormat="0" applyBorder="0" applyAlignment="0" applyProtection="0">
      <alignment vertical="center"/>
    </xf>
    <xf numFmtId="0" fontId="116" fillId="0" borderId="1096">
      <alignment horizontal="left" vertical="center"/>
    </xf>
    <xf numFmtId="0" fontId="118" fillId="31" borderId="1579" applyNumberFormat="0" applyAlignment="0" applyProtection="0">
      <alignment vertical="center"/>
    </xf>
    <xf numFmtId="0" fontId="116" fillId="0" borderId="1578">
      <alignment horizontal="left" vertical="center"/>
    </xf>
    <xf numFmtId="0" fontId="50" fillId="0" borderId="1031" applyNumberFormat="0" applyFill="0" applyAlignment="0" applyProtection="0">
      <alignment vertical="center"/>
    </xf>
    <xf numFmtId="0" fontId="118" fillId="13" borderId="743" applyNumberFormat="0" applyAlignment="0" applyProtection="0">
      <alignment vertical="center"/>
    </xf>
    <xf numFmtId="0" fontId="47" fillId="21" borderId="1312" applyNumberFormat="0" applyAlignment="0" applyProtection="0">
      <alignment vertical="center"/>
    </xf>
    <xf numFmtId="0" fontId="118" fillId="31" borderId="636" applyNumberFormat="0" applyAlignment="0" applyProtection="0">
      <alignment vertical="center"/>
    </xf>
    <xf numFmtId="0" fontId="86" fillId="8" borderId="724" applyNumberFormat="0" applyAlignment="0" applyProtection="0"/>
    <xf numFmtId="0" fontId="138" fillId="31" borderId="912" applyNumberFormat="0" applyAlignment="0" applyProtection="0">
      <alignment vertical="center"/>
    </xf>
    <xf numFmtId="0" fontId="138" fillId="31" borderId="1539" applyNumberFormat="0" applyAlignment="0" applyProtection="0">
      <alignment vertical="center"/>
    </xf>
    <xf numFmtId="0" fontId="50" fillId="0" borderId="767" applyNumberFormat="0" applyFill="0" applyAlignment="0" applyProtection="0">
      <alignment vertical="center"/>
    </xf>
    <xf numFmtId="0" fontId="12" fillId="21" borderId="1306" applyNumberFormat="0" applyAlignment="0" applyProtection="0"/>
    <xf numFmtId="0" fontId="115" fillId="33" borderId="1035" applyNumberFormat="0" applyAlignment="0" applyProtection="0">
      <alignment vertical="center"/>
    </xf>
    <xf numFmtId="0" fontId="132" fillId="13" borderId="1637" applyNumberFormat="0" applyBorder="0" applyAlignment="0" applyProtection="0">
      <alignment vertical="center"/>
    </xf>
    <xf numFmtId="0" fontId="93" fillId="33" borderId="1016" applyNumberFormat="0" applyAlignment="0" applyProtection="0"/>
    <xf numFmtId="0" fontId="118" fillId="31" borderId="648" applyNumberFormat="0" applyAlignment="0" applyProtection="0">
      <alignment vertical="center"/>
    </xf>
    <xf numFmtId="0" fontId="86" fillId="8" borderId="925" applyNumberFormat="0" applyAlignment="0" applyProtection="0"/>
    <xf numFmtId="0" fontId="115" fillId="33" borderId="683" applyNumberFormat="0" applyAlignment="0" applyProtection="0">
      <alignment vertical="center"/>
    </xf>
    <xf numFmtId="0" fontId="86" fillId="8" borderId="1294" applyNumberFormat="0" applyAlignment="0" applyProtection="0"/>
    <xf numFmtId="0" fontId="50" fillId="0" borderId="1484" applyNumberFormat="0" applyFill="0" applyAlignment="0" applyProtection="0">
      <alignment vertical="center"/>
    </xf>
    <xf numFmtId="0" fontId="115" fillId="19" borderId="1049" applyNumberFormat="0" applyAlignment="0" applyProtection="0">
      <alignment vertical="center"/>
    </xf>
    <xf numFmtId="0" fontId="115" fillId="33" borderId="1348" applyNumberFormat="0" applyAlignment="0" applyProtection="0">
      <alignment vertical="center"/>
    </xf>
    <xf numFmtId="0" fontId="93" fillId="33" borderId="1294" applyNumberFormat="0" applyAlignment="0" applyProtection="0"/>
    <xf numFmtId="0" fontId="138" fillId="8" borderId="786" applyNumberFormat="0" applyAlignment="0" applyProtection="0">
      <alignment vertical="center"/>
    </xf>
    <xf numFmtId="0" fontId="138" fillId="8" borderId="786" applyNumberFormat="0" applyAlignment="0" applyProtection="0">
      <alignment vertical="center"/>
    </xf>
    <xf numFmtId="0" fontId="47" fillId="21" borderId="792" applyNumberFormat="0" applyAlignment="0" applyProtection="0">
      <alignment vertical="center"/>
    </xf>
    <xf numFmtId="0" fontId="132" fillId="13" borderId="1352" applyNumberFormat="0" applyBorder="0" applyAlignment="0" applyProtection="0">
      <alignment vertical="center"/>
    </xf>
    <xf numFmtId="0" fontId="115" fillId="33" borderId="791" applyNumberFormat="0" applyAlignment="0" applyProtection="0">
      <alignment vertical="center"/>
    </xf>
    <xf numFmtId="0" fontId="118" fillId="31" borderId="791" applyNumberFormat="0" applyAlignment="0" applyProtection="0">
      <alignment vertical="center"/>
    </xf>
    <xf numFmtId="0" fontId="115" fillId="19" borderId="791" applyNumberFormat="0" applyAlignment="0" applyProtection="0">
      <alignment vertical="center"/>
    </xf>
    <xf numFmtId="0" fontId="50" fillId="0" borderId="1484" applyNumberFormat="0" applyFill="0" applyAlignment="0" applyProtection="0">
      <alignment vertical="center"/>
    </xf>
    <xf numFmtId="0" fontId="47" fillId="21" borderId="792" applyNumberFormat="0" applyAlignment="0" applyProtection="0">
      <alignment vertical="center"/>
    </xf>
    <xf numFmtId="0" fontId="138" fillId="8" borderId="1233" applyNumberFormat="0" applyAlignment="0" applyProtection="0">
      <alignment vertical="center"/>
    </xf>
    <xf numFmtId="0" fontId="118" fillId="13" borderId="1281" applyNumberFormat="0" applyAlignment="0" applyProtection="0">
      <alignment vertical="center"/>
    </xf>
    <xf numFmtId="0" fontId="50" fillId="0" borderId="1249" applyNumberFormat="0" applyFill="0" applyAlignment="0" applyProtection="0">
      <alignment vertical="center"/>
    </xf>
    <xf numFmtId="0" fontId="132" fillId="13" borderId="782" applyNumberFormat="0" applyBorder="0" applyAlignment="0" applyProtection="0">
      <alignment vertical="center"/>
    </xf>
    <xf numFmtId="0" fontId="118" fillId="8" borderId="791" applyNumberFormat="0" applyAlignment="0" applyProtection="0">
      <alignment vertical="center"/>
    </xf>
    <xf numFmtId="0" fontId="118" fillId="8" borderId="791" applyNumberFormat="0" applyAlignment="0" applyProtection="0">
      <alignment vertical="center"/>
    </xf>
    <xf numFmtId="0" fontId="118" fillId="31" borderId="791" applyNumberFormat="0" applyAlignment="0" applyProtection="0">
      <alignment vertical="center"/>
    </xf>
    <xf numFmtId="0" fontId="118" fillId="13" borderId="791" applyNumberFormat="0" applyAlignment="0" applyProtection="0">
      <alignment vertical="center"/>
    </xf>
    <xf numFmtId="0" fontId="115" fillId="19" borderId="791" applyNumberFormat="0" applyAlignment="0" applyProtection="0">
      <alignment vertical="center"/>
    </xf>
    <xf numFmtId="0" fontId="116" fillId="0" borderId="783">
      <alignment horizontal="left" vertical="center"/>
    </xf>
    <xf numFmtId="0" fontId="115" fillId="33" borderId="791" applyNumberFormat="0" applyAlignment="0" applyProtection="0">
      <alignment vertical="center"/>
    </xf>
    <xf numFmtId="0" fontId="138" fillId="31" borderId="786" applyNumberFormat="0" applyAlignment="0" applyProtection="0">
      <alignment vertical="center"/>
    </xf>
    <xf numFmtId="0" fontId="138" fillId="31" borderId="786" applyNumberFormat="0" applyAlignment="0" applyProtection="0">
      <alignment vertical="center"/>
    </xf>
    <xf numFmtId="0" fontId="50" fillId="0" borderId="794" applyNumberFormat="0" applyFill="0" applyAlignment="0" applyProtection="0">
      <alignment vertical="center"/>
    </xf>
    <xf numFmtId="0" fontId="50" fillId="0" borderId="794" applyNumberFormat="0" applyFill="0" applyAlignment="0" applyProtection="0">
      <alignment vertical="center"/>
    </xf>
    <xf numFmtId="0" fontId="50" fillId="0" borderId="795" applyNumberFormat="0" applyFill="0" applyAlignment="0" applyProtection="0">
      <alignment vertical="center"/>
    </xf>
    <xf numFmtId="0" fontId="50" fillId="0" borderId="795" applyNumberFormat="0" applyFill="0" applyAlignment="0" applyProtection="0">
      <alignment vertical="center"/>
    </xf>
    <xf numFmtId="10" fontId="72" fillId="13" borderId="930" applyNumberFormat="0" applyBorder="0" applyAlignment="0" applyProtection="0"/>
    <xf numFmtId="0" fontId="86" fillId="8" borderId="1369" applyNumberFormat="0" applyAlignment="0" applyProtection="0"/>
    <xf numFmtId="0" fontId="47" fillId="21" borderId="1295" applyNumberFormat="0" applyAlignment="0" applyProtection="0">
      <alignment vertical="center"/>
    </xf>
    <xf numFmtId="0" fontId="86" fillId="31" borderId="1320" applyNumberFormat="0" applyAlignment="0" applyProtection="0"/>
    <xf numFmtId="0" fontId="77" fillId="0" borderId="825">
      <alignment horizontal="left" vertical="center"/>
    </xf>
    <xf numFmtId="10" fontId="72" fillId="13" borderId="782" applyNumberFormat="0" applyBorder="0" applyAlignment="0" applyProtection="0"/>
    <xf numFmtId="0" fontId="115" fillId="33" borderId="1246" applyNumberFormat="0" applyAlignment="0" applyProtection="0">
      <alignment vertical="center"/>
    </xf>
    <xf numFmtId="0" fontId="138" fillId="8" borderId="1275" applyNumberFormat="0" applyAlignment="0" applyProtection="0">
      <alignment vertical="center"/>
    </xf>
    <xf numFmtId="0" fontId="93" fillId="19" borderId="1390" applyNumberFormat="0" applyAlignment="0" applyProtection="0"/>
    <xf numFmtId="0" fontId="138" fillId="8" borderId="1620" applyNumberFormat="0" applyAlignment="0" applyProtection="0">
      <alignment vertical="center"/>
    </xf>
    <xf numFmtId="0" fontId="12" fillId="21" borderId="1585" applyNumberFormat="0" applyAlignment="0" applyProtection="0"/>
    <xf numFmtId="0" fontId="47" fillId="21" borderId="1340" applyNumberFormat="0" applyAlignment="0" applyProtection="0">
      <alignment vertical="center"/>
    </xf>
    <xf numFmtId="0" fontId="86" fillId="31" borderId="826" applyNumberFormat="0" applyAlignment="0" applyProtection="0"/>
    <xf numFmtId="0" fontId="93" fillId="19" borderId="826" applyNumberFormat="0" applyAlignment="0" applyProtection="0"/>
    <xf numFmtId="0" fontId="12" fillId="21" borderId="827" applyNumberFormat="0" applyAlignment="0" applyProtection="0"/>
    <xf numFmtId="0" fontId="95" fillId="31" borderId="828" applyNumberFormat="0" applyAlignment="0" applyProtection="0"/>
    <xf numFmtId="0" fontId="54" fillId="0" borderId="829" applyNumberFormat="0" applyFill="0" applyAlignment="0" applyProtection="0"/>
    <xf numFmtId="0" fontId="86" fillId="8" borderId="826" applyNumberFormat="0" applyAlignment="0" applyProtection="0"/>
    <xf numFmtId="0" fontId="93" fillId="33" borderId="826" applyNumberFormat="0" applyAlignment="0" applyProtection="0"/>
    <xf numFmtId="0" fontId="138" fillId="31" borderId="1296" applyNumberFormat="0" applyAlignment="0" applyProtection="0">
      <alignment vertical="center"/>
    </xf>
    <xf numFmtId="0" fontId="118" fillId="8" borderId="1341" applyNumberFormat="0" applyAlignment="0" applyProtection="0">
      <alignment vertical="center"/>
    </xf>
    <xf numFmtId="0" fontId="95" fillId="8" borderId="828" applyNumberFormat="0" applyAlignment="0" applyProtection="0"/>
    <xf numFmtId="10" fontId="72" fillId="13" borderId="908" applyNumberFormat="0" applyBorder="0" applyAlignment="0" applyProtection="0"/>
    <xf numFmtId="0" fontId="54" fillId="0" borderId="830" applyNumberFormat="0" applyFill="0" applyAlignment="0" applyProtection="0"/>
    <xf numFmtId="0" fontId="93" fillId="33" borderId="1491" applyNumberFormat="0" applyAlignment="0" applyProtection="0"/>
    <xf numFmtId="0" fontId="116" fillId="0" borderId="1353">
      <alignment horizontal="left" vertical="center"/>
    </xf>
    <xf numFmtId="0" fontId="50" fillId="0" borderId="1227" applyNumberFormat="0" applyFill="0" applyAlignment="0" applyProtection="0">
      <alignment vertical="center"/>
    </xf>
    <xf numFmtId="0" fontId="118" fillId="8" borderId="1003" applyNumberFormat="0" applyAlignment="0" applyProtection="0">
      <alignment vertical="center"/>
    </xf>
    <xf numFmtId="0" fontId="115" fillId="19" borderId="940" applyNumberFormat="0" applyAlignment="0" applyProtection="0">
      <alignment vertical="center"/>
    </xf>
    <xf numFmtId="0" fontId="86" fillId="8" borderId="1348" applyNumberFormat="0" applyAlignment="0" applyProtection="0"/>
    <xf numFmtId="0" fontId="95" fillId="8" borderId="1574" applyNumberFormat="0" applyAlignment="0" applyProtection="0"/>
    <xf numFmtId="0" fontId="93" fillId="33" borderId="1253" applyNumberFormat="0" applyAlignment="0" applyProtection="0"/>
    <xf numFmtId="0" fontId="95" fillId="8" borderId="1018" applyNumberFormat="0" applyAlignment="0" applyProtection="0"/>
    <xf numFmtId="0" fontId="200" fillId="33" borderId="1294" applyNumberFormat="0" applyAlignment="0" applyProtection="0"/>
    <xf numFmtId="0" fontId="118" fillId="31" borderId="1396" applyNumberFormat="0" applyAlignment="0" applyProtection="0">
      <alignment vertical="center"/>
    </xf>
    <xf numFmtId="0" fontId="86" fillId="8" borderId="904" applyNumberFormat="0" applyAlignment="0" applyProtection="0"/>
    <xf numFmtId="0" fontId="115" fillId="33" borderId="1016" applyNumberFormat="0" applyAlignment="0" applyProtection="0">
      <alignment vertical="center"/>
    </xf>
    <xf numFmtId="0" fontId="93" fillId="33" borderId="1579" applyNumberFormat="0" applyAlignment="0" applyProtection="0"/>
    <xf numFmtId="0" fontId="47" fillId="21" borderId="1382" applyNumberFormat="0" applyAlignment="0" applyProtection="0">
      <alignment vertical="center"/>
    </xf>
    <xf numFmtId="0" fontId="50" fillId="0" borderId="906" applyNumberFormat="0" applyFill="0" applyAlignment="0" applyProtection="0">
      <alignment vertical="center"/>
    </xf>
    <xf numFmtId="0" fontId="12" fillId="21" borderId="1069" applyNumberFormat="0" applyAlignment="0" applyProtection="0"/>
    <xf numFmtId="0" fontId="138" fillId="8" borderId="1683" applyNumberFormat="0" applyAlignment="0" applyProtection="0">
      <alignment vertical="center"/>
    </xf>
    <xf numFmtId="0" fontId="138" fillId="31" borderId="1018" applyNumberFormat="0" applyAlignment="0" applyProtection="0">
      <alignment vertical="center"/>
    </xf>
    <xf numFmtId="0" fontId="138" fillId="8" borderId="1482" applyNumberFormat="0" applyAlignment="0" applyProtection="0">
      <alignment vertical="center"/>
    </xf>
    <xf numFmtId="0" fontId="47" fillId="21" borderId="1231" applyNumberFormat="0" applyAlignment="0" applyProtection="0">
      <alignment vertical="center"/>
    </xf>
    <xf numFmtId="0" fontId="115" fillId="19" borderId="1016" applyNumberFormat="0" applyAlignment="0" applyProtection="0">
      <alignment vertical="center"/>
    </xf>
    <xf numFmtId="0" fontId="132" fillId="13" borderId="1271" applyNumberFormat="0" applyBorder="0" applyAlignment="0" applyProtection="0">
      <alignment vertical="center"/>
    </xf>
    <xf numFmtId="0" fontId="115" fillId="33" borderId="1049" applyNumberFormat="0" applyAlignment="0" applyProtection="0">
      <alignment vertical="center"/>
    </xf>
    <xf numFmtId="10" fontId="72" fillId="13" borderId="1359" applyNumberFormat="0" applyBorder="0" applyAlignment="0" applyProtection="0"/>
    <xf numFmtId="0" fontId="50" fillId="0" borderId="1364" applyNumberFormat="0" applyFill="0" applyAlignment="0" applyProtection="0">
      <alignment vertical="center"/>
    </xf>
    <xf numFmtId="0" fontId="115" fillId="33" borderId="1544" applyNumberFormat="0" applyAlignment="0" applyProtection="0">
      <alignment vertical="center"/>
    </xf>
    <xf numFmtId="0" fontId="95" fillId="8" borderId="1233" applyNumberFormat="0" applyAlignment="0" applyProtection="0"/>
    <xf numFmtId="0" fontId="118" fillId="31" borderId="1294" applyNumberFormat="0" applyAlignment="0" applyProtection="0">
      <alignment vertical="center"/>
    </xf>
    <xf numFmtId="0" fontId="12" fillId="21" borderId="1537" applyNumberFormat="0" applyAlignment="0" applyProtection="0"/>
    <xf numFmtId="0" fontId="115" fillId="33" borderId="1566" applyNumberFormat="0" applyAlignment="0" applyProtection="0">
      <alignment vertical="center"/>
    </xf>
    <xf numFmtId="0" fontId="118" fillId="8" borderId="1383" applyNumberFormat="0" applyAlignment="0" applyProtection="0">
      <alignment vertical="center"/>
    </xf>
    <xf numFmtId="0" fontId="118" fillId="31" borderId="1267" applyNumberFormat="0" applyAlignment="0" applyProtection="0">
      <alignment vertical="center"/>
    </xf>
    <xf numFmtId="0" fontId="115" fillId="19" borderId="1579" applyNumberFormat="0" applyAlignment="0" applyProtection="0">
      <alignment vertical="center"/>
    </xf>
    <xf numFmtId="0" fontId="50" fillId="0" borderId="1235" applyNumberFormat="0" applyFill="0" applyAlignment="0" applyProtection="0">
      <alignment vertical="center"/>
    </xf>
    <xf numFmtId="0" fontId="118" fillId="31" borderId="1552" applyNumberFormat="0" applyAlignment="0" applyProtection="0">
      <alignment vertical="center"/>
    </xf>
    <xf numFmtId="0" fontId="50" fillId="0" borderId="1206" applyNumberFormat="0" applyFill="0" applyAlignment="0" applyProtection="0">
      <alignment vertical="center"/>
    </xf>
    <xf numFmtId="0" fontId="50" fillId="0" borderId="929" applyNumberFormat="0" applyFill="0" applyAlignment="0" applyProtection="0">
      <alignment vertical="center"/>
    </xf>
    <xf numFmtId="0" fontId="50" fillId="0" borderId="1298" applyNumberFormat="0" applyFill="0" applyAlignment="0" applyProtection="0">
      <alignment vertical="center"/>
    </xf>
    <xf numFmtId="0" fontId="116" fillId="0" borderId="1367">
      <alignment horizontal="left" vertical="center"/>
    </xf>
    <xf numFmtId="0" fontId="47" fillId="21" borderId="1667" applyNumberFormat="0" applyAlignment="0" applyProtection="0">
      <alignment vertical="center"/>
    </xf>
    <xf numFmtId="0" fontId="93" fillId="19" borderId="1010" applyNumberFormat="0" applyAlignment="0" applyProtection="0"/>
    <xf numFmtId="0" fontId="86" fillId="8" borderId="1294" applyNumberFormat="0" applyAlignment="0" applyProtection="0"/>
    <xf numFmtId="0" fontId="138" fillId="31" borderId="884" applyNumberFormat="0" applyAlignment="0" applyProtection="0">
      <alignment vertical="center"/>
    </xf>
    <xf numFmtId="0" fontId="138" fillId="31" borderId="1018" applyNumberFormat="0" applyAlignment="0" applyProtection="0">
      <alignment vertical="center"/>
    </xf>
    <xf numFmtId="0" fontId="115" fillId="33" borderId="1361" applyNumberFormat="0" applyAlignment="0" applyProtection="0">
      <alignment vertical="center"/>
    </xf>
    <xf numFmtId="0" fontId="86" fillId="31" borderId="904" applyNumberFormat="0" applyAlignment="0" applyProtection="0"/>
    <xf numFmtId="0" fontId="77" fillId="0" borderId="1008">
      <alignment horizontal="left" vertical="center"/>
    </xf>
    <xf numFmtId="0" fontId="118" fillId="31" borderId="981" applyNumberFormat="0" applyAlignment="0" applyProtection="0">
      <alignment vertical="center"/>
    </xf>
    <xf numFmtId="0" fontId="12" fillId="21" borderId="917" applyNumberFormat="0" applyAlignment="0" applyProtection="0"/>
    <xf numFmtId="0" fontId="115" fillId="19" borderId="1348" applyNumberFormat="0" applyAlignment="0" applyProtection="0">
      <alignment vertical="center"/>
    </xf>
    <xf numFmtId="0" fontId="118" fillId="8" borderId="1056" applyNumberFormat="0" applyAlignment="0" applyProtection="0">
      <alignment vertical="center"/>
    </xf>
    <xf numFmtId="0" fontId="115" fillId="33" borderId="1544" applyNumberFormat="0" applyAlignment="0" applyProtection="0">
      <alignment vertical="center"/>
    </xf>
    <xf numFmtId="0" fontId="86" fillId="31" borderId="1010" applyNumberFormat="0" applyAlignment="0" applyProtection="0"/>
    <xf numFmtId="0" fontId="93" fillId="33" borderId="1016" applyNumberFormat="0" applyAlignment="0" applyProtection="0"/>
    <xf numFmtId="0" fontId="50" fillId="0" borderId="957" applyNumberFormat="0" applyFill="0" applyAlignment="0" applyProtection="0">
      <alignment vertical="center"/>
    </xf>
    <xf numFmtId="0" fontId="50" fillId="0" borderId="1670" applyNumberFormat="0" applyFill="0" applyAlignment="0" applyProtection="0">
      <alignment vertical="center"/>
    </xf>
    <xf numFmtId="0" fontId="118" fillId="8" borderId="921" applyNumberFormat="0" applyAlignment="0" applyProtection="0">
      <alignment vertical="center"/>
    </xf>
    <xf numFmtId="0" fontId="54" fillId="0" borderId="1583" applyNumberFormat="0" applyFill="0" applyAlignment="0" applyProtection="0"/>
    <xf numFmtId="0" fontId="115" fillId="19" borderId="904" applyNumberFormat="0" applyAlignment="0" applyProtection="0">
      <alignment vertical="center"/>
    </xf>
    <xf numFmtId="0" fontId="118" fillId="31" borderId="1246" applyNumberFormat="0" applyAlignment="0" applyProtection="0">
      <alignment vertical="center"/>
    </xf>
    <xf numFmtId="0" fontId="118" fillId="13" borderId="1361" applyNumberFormat="0" applyAlignment="0" applyProtection="0">
      <alignment vertical="center"/>
    </xf>
    <xf numFmtId="0" fontId="118" fillId="31" borderId="1294" applyNumberFormat="0" applyAlignment="0" applyProtection="0">
      <alignment vertical="center"/>
    </xf>
    <xf numFmtId="0" fontId="138" fillId="8" borderId="969" applyNumberFormat="0" applyAlignment="0" applyProtection="0">
      <alignment vertical="center"/>
    </xf>
    <xf numFmtId="0" fontId="93" fillId="19" borderId="904" applyNumberFormat="0" applyAlignment="0" applyProtection="0"/>
    <xf numFmtId="0" fontId="132" fillId="13" borderId="1250" applyNumberFormat="0" applyBorder="0" applyAlignment="0" applyProtection="0">
      <alignment vertical="center"/>
    </xf>
    <xf numFmtId="0" fontId="118" fillId="8" borderId="940" applyNumberFormat="0" applyAlignment="0" applyProtection="0">
      <alignment vertical="center"/>
    </xf>
    <xf numFmtId="0" fontId="118" fillId="8" borderId="1491" applyNumberFormat="0" applyAlignment="0" applyProtection="0">
      <alignment vertical="center"/>
    </xf>
    <xf numFmtId="0" fontId="118" fillId="13" borderId="1077" applyNumberFormat="0" applyAlignment="0" applyProtection="0">
      <alignment vertical="center"/>
    </xf>
    <xf numFmtId="10" fontId="72" fillId="13" borderId="782" applyNumberFormat="0" applyBorder="0" applyAlignment="0" applyProtection="0"/>
    <xf numFmtId="0" fontId="95" fillId="8" borderId="856" applyNumberFormat="0" applyAlignment="0" applyProtection="0"/>
    <xf numFmtId="0" fontId="138" fillId="31" borderId="856" applyNumberFormat="0" applyAlignment="0" applyProtection="0">
      <alignment vertical="center"/>
    </xf>
    <xf numFmtId="0" fontId="132" fillId="13" borderId="824" applyNumberFormat="0" applyBorder="0" applyAlignment="0" applyProtection="0">
      <alignment vertical="center"/>
    </xf>
    <xf numFmtId="0" fontId="132" fillId="13" borderId="866" applyNumberFormat="0" applyBorder="0" applyAlignment="0" applyProtection="0">
      <alignment vertical="center"/>
    </xf>
    <xf numFmtId="0" fontId="118" fillId="31" borderId="862" applyNumberFormat="0" applyAlignment="0" applyProtection="0">
      <alignment vertical="center"/>
    </xf>
    <xf numFmtId="0" fontId="138" fillId="8" borderId="870" applyNumberFormat="0" applyAlignment="0" applyProtection="0">
      <alignment vertical="center"/>
    </xf>
    <xf numFmtId="0" fontId="118" fillId="13" borderId="862" applyNumberFormat="0" applyAlignment="0" applyProtection="0">
      <alignment vertical="center"/>
    </xf>
    <xf numFmtId="0" fontId="116" fillId="0" borderId="825">
      <alignment horizontal="left" vertical="center"/>
    </xf>
    <xf numFmtId="0" fontId="86" fillId="31" borderId="869" applyNumberFormat="0" applyAlignment="0" applyProtection="0"/>
    <xf numFmtId="0" fontId="115" fillId="33" borderId="826" applyNumberFormat="0" applyAlignment="0" applyProtection="0">
      <alignment vertical="center"/>
    </xf>
    <xf numFmtId="0" fontId="138" fillId="31" borderId="856" applyNumberFormat="0" applyAlignment="0" applyProtection="0">
      <alignment vertical="center"/>
    </xf>
    <xf numFmtId="0" fontId="50" fillId="0" borderId="851" applyNumberFormat="0" applyFill="0" applyAlignment="0" applyProtection="0">
      <alignment vertical="center"/>
    </xf>
    <xf numFmtId="0" fontId="138" fillId="31" borderId="849" applyNumberFormat="0" applyAlignment="0" applyProtection="0">
      <alignment vertical="center"/>
    </xf>
    <xf numFmtId="0" fontId="118" fillId="31" borderId="869" applyNumberFormat="0" applyAlignment="0" applyProtection="0">
      <alignment vertical="center"/>
    </xf>
    <xf numFmtId="0" fontId="47" fillId="21" borderId="854" applyNumberFormat="0" applyAlignment="0" applyProtection="0">
      <alignment vertical="center"/>
    </xf>
    <xf numFmtId="0" fontId="115" fillId="33" borderId="855" applyNumberFormat="0" applyAlignment="0" applyProtection="0">
      <alignment vertical="center"/>
    </xf>
    <xf numFmtId="0" fontId="138" fillId="31" borderId="870" applyNumberFormat="0" applyAlignment="0" applyProtection="0">
      <alignment vertical="center"/>
    </xf>
    <xf numFmtId="0" fontId="12" fillId="21" borderId="868" applyNumberFormat="0" applyAlignment="0" applyProtection="0"/>
    <xf numFmtId="0" fontId="115" fillId="33" borderId="841" applyNumberFormat="0" applyAlignment="0" applyProtection="0">
      <alignment vertical="center"/>
    </xf>
    <xf numFmtId="0" fontId="138" fillId="31" borderId="856" applyNumberFormat="0" applyAlignment="0" applyProtection="0">
      <alignment vertical="center"/>
    </xf>
    <xf numFmtId="0" fontId="138" fillId="31" borderId="863" applyNumberFormat="0" applyAlignment="0" applyProtection="0">
      <alignment vertical="center"/>
    </xf>
    <xf numFmtId="0" fontId="138" fillId="31" borderId="828" applyNumberFormat="0" applyAlignment="0" applyProtection="0">
      <alignment vertical="center"/>
    </xf>
    <xf numFmtId="0" fontId="138" fillId="31" borderId="828" applyNumberFormat="0" applyAlignment="0" applyProtection="0">
      <alignment vertical="center"/>
    </xf>
    <xf numFmtId="0" fontId="50" fillId="0" borderId="829" applyNumberFormat="0" applyFill="0" applyAlignment="0" applyProtection="0">
      <alignment vertical="center"/>
    </xf>
    <xf numFmtId="0" fontId="50" fillId="0" borderId="829" applyNumberFormat="0" applyFill="0" applyAlignment="0" applyProtection="0">
      <alignment vertical="center"/>
    </xf>
    <xf numFmtId="0" fontId="50" fillId="0" borderId="830" applyNumberFormat="0" applyFill="0" applyAlignment="0" applyProtection="0">
      <alignment vertical="center"/>
    </xf>
    <xf numFmtId="0" fontId="50" fillId="0" borderId="830" applyNumberFormat="0" applyFill="0" applyAlignment="0" applyProtection="0">
      <alignment vertical="center"/>
    </xf>
    <xf numFmtId="0" fontId="132" fillId="13" borderId="838" applyNumberFormat="0" applyBorder="0" applyAlignment="0" applyProtection="0">
      <alignment vertical="center"/>
    </xf>
    <xf numFmtId="0" fontId="115" fillId="19" borderId="834" applyNumberFormat="0" applyAlignment="0" applyProtection="0">
      <alignment vertical="center"/>
    </xf>
    <xf numFmtId="0" fontId="115" fillId="33" borderId="869" applyNumberFormat="0" applyAlignment="0" applyProtection="0">
      <alignment vertical="center"/>
    </xf>
    <xf numFmtId="0" fontId="118" fillId="13" borderId="834" applyNumberFormat="0" applyAlignment="0" applyProtection="0">
      <alignment vertical="center"/>
    </xf>
    <xf numFmtId="0" fontId="118" fillId="31" borderId="834" applyNumberFormat="0" applyAlignment="0" applyProtection="0">
      <alignment vertical="center"/>
    </xf>
    <xf numFmtId="0" fontId="118" fillId="31" borderId="834" applyNumberFormat="0" applyAlignment="0" applyProtection="0">
      <alignment vertical="center"/>
    </xf>
    <xf numFmtId="0" fontId="118" fillId="8" borderId="834" applyNumberFormat="0" applyAlignment="0" applyProtection="0">
      <alignment vertical="center"/>
    </xf>
    <xf numFmtId="0" fontId="118" fillId="8" borderId="834" applyNumberFormat="0" applyAlignment="0" applyProtection="0">
      <alignment vertical="center"/>
    </xf>
    <xf numFmtId="0" fontId="50" fillId="0" borderId="872" applyNumberFormat="0" applyFill="0" applyAlignment="0" applyProtection="0">
      <alignment vertical="center"/>
    </xf>
    <xf numFmtId="0" fontId="138" fillId="8" borderId="856" applyNumberFormat="0" applyAlignment="0" applyProtection="0">
      <alignment vertical="center"/>
    </xf>
    <xf numFmtId="0" fontId="138" fillId="8" borderId="842" applyNumberFormat="0" applyAlignment="0" applyProtection="0">
      <alignment vertical="center"/>
    </xf>
    <xf numFmtId="0" fontId="138" fillId="8" borderId="842" applyNumberFormat="0" applyAlignment="0" applyProtection="0">
      <alignment vertical="center"/>
    </xf>
    <xf numFmtId="0" fontId="47" fillId="21" borderId="840" applyNumberFormat="0" applyAlignment="0" applyProtection="0">
      <alignment vertical="center"/>
    </xf>
    <xf numFmtId="0" fontId="115" fillId="33" borderId="841" applyNumberFormat="0" applyAlignment="0" applyProtection="0">
      <alignment vertical="center"/>
    </xf>
    <xf numFmtId="0" fontId="118" fillId="31" borderId="841" applyNumberFormat="0" applyAlignment="0" applyProtection="0">
      <alignment vertical="center"/>
    </xf>
    <xf numFmtId="0" fontId="115" fillId="19" borderId="841" applyNumberFormat="0" applyAlignment="0" applyProtection="0">
      <alignment vertical="center"/>
    </xf>
    <xf numFmtId="0" fontId="47" fillId="21" borderId="840" applyNumberFormat="0" applyAlignment="0" applyProtection="0">
      <alignment vertical="center"/>
    </xf>
    <xf numFmtId="0" fontId="47" fillId="21" borderId="833" applyNumberFormat="0" applyAlignment="0" applyProtection="0">
      <alignment vertical="center"/>
    </xf>
    <xf numFmtId="0" fontId="47" fillId="21" borderId="833" applyNumberFormat="0" applyAlignment="0" applyProtection="0">
      <alignment vertical="center"/>
    </xf>
    <xf numFmtId="0" fontId="115" fillId="19" borderId="834" applyNumberFormat="0" applyAlignment="0" applyProtection="0">
      <alignment vertical="center"/>
    </xf>
    <xf numFmtId="0" fontId="115" fillId="33" borderId="834" applyNumberFormat="0" applyAlignment="0" applyProtection="0">
      <alignment vertical="center"/>
    </xf>
    <xf numFmtId="0" fontId="138" fillId="8" borderId="835" applyNumberFormat="0" applyAlignment="0" applyProtection="0">
      <alignment vertical="center"/>
    </xf>
    <xf numFmtId="0" fontId="138" fillId="8" borderId="835" applyNumberFormat="0" applyAlignment="0" applyProtection="0">
      <alignment vertical="center"/>
    </xf>
    <xf numFmtId="0" fontId="93" fillId="19" borderId="855" applyNumberFormat="0" applyAlignment="0" applyProtection="0"/>
    <xf numFmtId="0" fontId="132" fillId="13" borderId="831" applyNumberFormat="0" applyBorder="0" applyAlignment="0" applyProtection="0">
      <alignment vertical="center"/>
    </xf>
    <xf numFmtId="0" fontId="116" fillId="0" borderId="832">
      <alignment horizontal="left" vertical="center"/>
    </xf>
    <xf numFmtId="0" fontId="115" fillId="33" borderId="834" applyNumberFormat="0" applyAlignment="0" applyProtection="0">
      <alignment vertical="center"/>
    </xf>
    <xf numFmtId="0" fontId="118" fillId="8" borderId="841" applyNumberFormat="0" applyAlignment="0" applyProtection="0">
      <alignment vertical="center"/>
    </xf>
    <xf numFmtId="0" fontId="118" fillId="8" borderId="841" applyNumberFormat="0" applyAlignment="0" applyProtection="0">
      <alignment vertical="center"/>
    </xf>
    <xf numFmtId="0" fontId="118" fillId="31" borderId="841" applyNumberFormat="0" applyAlignment="0" applyProtection="0">
      <alignment vertical="center"/>
    </xf>
    <xf numFmtId="0" fontId="118" fillId="13" borderId="841" applyNumberFormat="0" applyAlignment="0" applyProtection="0">
      <alignment vertical="center"/>
    </xf>
    <xf numFmtId="0" fontId="115" fillId="19" borderId="841" applyNumberFormat="0" applyAlignment="0" applyProtection="0">
      <alignment vertical="center"/>
    </xf>
    <xf numFmtId="0" fontId="138" fillId="31" borderId="835" applyNumberFormat="0" applyAlignment="0" applyProtection="0">
      <alignment vertical="center"/>
    </xf>
    <xf numFmtId="0" fontId="138" fillId="31" borderId="835" applyNumberFormat="0" applyAlignment="0" applyProtection="0">
      <alignment vertical="center"/>
    </xf>
    <xf numFmtId="0" fontId="50" fillId="0" borderId="836" applyNumberFormat="0" applyFill="0" applyAlignment="0" applyProtection="0">
      <alignment vertical="center"/>
    </xf>
    <xf numFmtId="0" fontId="50" fillId="0" borderId="836" applyNumberFormat="0" applyFill="0" applyAlignment="0" applyProtection="0">
      <alignment vertical="center"/>
    </xf>
    <xf numFmtId="0" fontId="50" fillId="0" borderId="837" applyNumberFormat="0" applyFill="0" applyAlignment="0" applyProtection="0">
      <alignment vertical="center"/>
    </xf>
    <xf numFmtId="0" fontId="50" fillId="0" borderId="837" applyNumberFormat="0" applyFill="0" applyAlignment="0" applyProtection="0">
      <alignment vertical="center"/>
    </xf>
    <xf numFmtId="0" fontId="116" fillId="0" borderId="839">
      <alignment horizontal="left" vertical="center"/>
    </xf>
    <xf numFmtId="0" fontId="115" fillId="33" borderId="841" applyNumberFormat="0" applyAlignment="0" applyProtection="0">
      <alignment vertical="center"/>
    </xf>
    <xf numFmtId="0" fontId="138" fillId="31" borderId="842" applyNumberFormat="0" applyAlignment="0" applyProtection="0">
      <alignment vertical="center"/>
    </xf>
    <xf numFmtId="0" fontId="138" fillId="31" borderId="842" applyNumberFormat="0" applyAlignment="0" applyProtection="0">
      <alignment vertical="center"/>
    </xf>
    <xf numFmtId="0" fontId="50" fillId="0" borderId="843" applyNumberFormat="0" applyFill="0" applyAlignment="0" applyProtection="0">
      <alignment vertical="center"/>
    </xf>
    <xf numFmtId="0" fontId="50" fillId="0" borderId="843" applyNumberFormat="0" applyFill="0" applyAlignment="0" applyProtection="0">
      <alignment vertical="center"/>
    </xf>
    <xf numFmtId="0" fontId="50" fillId="0" borderId="844" applyNumberFormat="0" applyFill="0" applyAlignment="0" applyProtection="0">
      <alignment vertical="center"/>
    </xf>
    <xf numFmtId="0" fontId="50" fillId="0" borderId="844" applyNumberFormat="0" applyFill="0" applyAlignment="0" applyProtection="0">
      <alignment vertical="center"/>
    </xf>
    <xf numFmtId="0" fontId="138" fillId="31" borderId="912" applyNumberFormat="0" applyAlignment="0" applyProtection="0">
      <alignment vertical="center"/>
    </xf>
    <xf numFmtId="0" fontId="50" fillId="0" borderId="872" applyNumberFormat="0" applyFill="0" applyAlignment="0" applyProtection="0">
      <alignment vertical="center"/>
    </xf>
    <xf numFmtId="0" fontId="47" fillId="21" borderId="861" applyNumberFormat="0" applyAlignment="0" applyProtection="0">
      <alignment vertical="center"/>
    </xf>
    <xf numFmtId="0" fontId="77" fillId="0" borderId="839">
      <alignment horizontal="left" vertical="center"/>
    </xf>
    <xf numFmtId="10" fontId="72" fillId="13" borderId="831" applyNumberFormat="0" applyBorder="0" applyAlignment="0" applyProtection="0"/>
    <xf numFmtId="0" fontId="77" fillId="0" borderId="853">
      <alignment horizontal="left" vertical="center"/>
    </xf>
    <xf numFmtId="0" fontId="50" fillId="0" borderId="851" applyNumberFormat="0" applyFill="0" applyAlignment="0" applyProtection="0">
      <alignment vertical="center"/>
    </xf>
    <xf numFmtId="0" fontId="138" fillId="31" borderId="863" applyNumberFormat="0" applyAlignment="0" applyProtection="0">
      <alignment vertical="center"/>
    </xf>
    <xf numFmtId="0" fontId="50" fillId="0" borderId="843" applyNumberFormat="0" applyFill="0" applyAlignment="0" applyProtection="0">
      <alignment vertical="center"/>
    </xf>
    <xf numFmtId="0" fontId="115" fillId="19" borderId="855" applyNumberFormat="0" applyAlignment="0" applyProtection="0">
      <alignment vertical="center"/>
    </xf>
    <xf numFmtId="0" fontId="138" fillId="8" borderId="856" applyNumberFormat="0" applyAlignment="0" applyProtection="0">
      <alignment vertical="center"/>
    </xf>
    <xf numFmtId="0" fontId="118" fillId="31" borderId="848" applyNumberFormat="0" applyAlignment="0" applyProtection="0">
      <alignment vertical="center"/>
    </xf>
    <xf numFmtId="0" fontId="12" fillId="21" borderId="854" applyNumberFormat="0" applyAlignment="0" applyProtection="0"/>
    <xf numFmtId="0" fontId="132" fillId="13" borderId="852" applyNumberFormat="0" applyBorder="0" applyAlignment="0" applyProtection="0">
      <alignment vertical="center"/>
    </xf>
    <xf numFmtId="0" fontId="115" fillId="19" borderId="855" applyNumberFormat="0" applyAlignment="0" applyProtection="0">
      <alignment vertical="center"/>
    </xf>
    <xf numFmtId="0" fontId="138" fillId="8" borderId="870" applyNumberFormat="0" applyAlignment="0" applyProtection="0">
      <alignment vertical="center"/>
    </xf>
    <xf numFmtId="0" fontId="86" fillId="31" borderId="841" applyNumberFormat="0" applyAlignment="0" applyProtection="0"/>
    <xf numFmtId="0" fontId="50" fillId="0" borderId="857" applyNumberFormat="0" applyFill="0" applyAlignment="0" applyProtection="0">
      <alignment vertical="center"/>
    </xf>
    <xf numFmtId="0" fontId="93" fillId="19" borderId="841" applyNumberFormat="0" applyAlignment="0" applyProtection="0"/>
    <xf numFmtId="0" fontId="12" fillId="21" borderId="840" applyNumberFormat="0" applyAlignment="0" applyProtection="0"/>
    <xf numFmtId="0" fontId="95" fillId="31" borderId="842" applyNumberFormat="0" applyAlignment="0" applyProtection="0"/>
    <xf numFmtId="0" fontId="54" fillId="0" borderId="843" applyNumberFormat="0" applyFill="0" applyAlignment="0" applyProtection="0"/>
    <xf numFmtId="0" fontId="50" fillId="0" borderId="864" applyNumberFormat="0" applyFill="0" applyAlignment="0" applyProtection="0">
      <alignment vertical="center"/>
    </xf>
    <xf numFmtId="10" fontId="72" fillId="13" borderId="852" applyNumberFormat="0" applyBorder="0" applyAlignment="0" applyProtection="0"/>
    <xf numFmtId="0" fontId="86" fillId="8" borderId="841" applyNumberFormat="0" applyAlignment="0" applyProtection="0"/>
    <xf numFmtId="0" fontId="93" fillId="33" borderId="841" applyNumberFormat="0" applyAlignment="0" applyProtection="0"/>
    <xf numFmtId="0" fontId="95" fillId="8" borderId="842" applyNumberFormat="0" applyAlignment="0" applyProtection="0"/>
    <xf numFmtId="0" fontId="54" fillId="0" borderId="844" applyNumberFormat="0" applyFill="0" applyAlignment="0" applyProtection="0"/>
    <xf numFmtId="0" fontId="115" fillId="33" borderId="855" applyNumberFormat="0" applyAlignment="0" applyProtection="0">
      <alignment vertical="center"/>
    </xf>
    <xf numFmtId="0" fontId="47" fillId="21" borderId="868" applyNumberFormat="0" applyAlignment="0" applyProtection="0">
      <alignment vertical="center"/>
    </xf>
    <xf numFmtId="0" fontId="47" fillId="21" borderId="847" applyNumberFormat="0" applyAlignment="0" applyProtection="0">
      <alignment vertical="center"/>
    </xf>
    <xf numFmtId="0" fontId="118" fillId="31" borderId="855" applyNumberFormat="0" applyAlignment="0" applyProtection="0">
      <alignment vertical="center"/>
    </xf>
    <xf numFmtId="0" fontId="50" fillId="0" borderId="844" applyNumberFormat="0" applyFill="0" applyAlignment="0" applyProtection="0">
      <alignment vertical="center"/>
    </xf>
    <xf numFmtId="0" fontId="118" fillId="31" borderId="841" applyNumberFormat="0" applyAlignment="0" applyProtection="0">
      <alignment vertical="center"/>
    </xf>
    <xf numFmtId="0" fontId="116" fillId="0" borderId="846">
      <alignment horizontal="left" vertical="center"/>
    </xf>
    <xf numFmtId="0" fontId="115" fillId="19" borderId="862" applyNumberFormat="0" applyAlignment="0" applyProtection="0">
      <alignment vertical="center"/>
    </xf>
    <xf numFmtId="0" fontId="54" fillId="0" borderId="857" applyNumberFormat="0" applyFill="0" applyAlignment="0" applyProtection="0"/>
    <xf numFmtId="0" fontId="118" fillId="8" borderId="862" applyNumberFormat="0" applyAlignment="0" applyProtection="0">
      <alignment vertical="center"/>
    </xf>
    <xf numFmtId="0" fontId="138" fillId="31" borderId="856" applyNumberFormat="0" applyAlignment="0" applyProtection="0">
      <alignment vertical="center"/>
    </xf>
    <xf numFmtId="0" fontId="118" fillId="8" borderId="841" applyNumberFormat="0" applyAlignment="0" applyProtection="0">
      <alignment vertical="center"/>
    </xf>
    <xf numFmtId="0" fontId="118" fillId="8" borderId="855" applyNumberFormat="0" applyAlignment="0" applyProtection="0">
      <alignment vertical="center"/>
    </xf>
    <xf numFmtId="0" fontId="115" fillId="33" borderId="841" applyNumberFormat="0" applyAlignment="0" applyProtection="0">
      <alignment vertical="center"/>
    </xf>
    <xf numFmtId="0" fontId="93" fillId="19" borderId="869" applyNumberFormat="0" applyAlignment="0" applyProtection="0"/>
    <xf numFmtId="0" fontId="138" fillId="8" borderId="849" applyNumberFormat="0" applyAlignment="0" applyProtection="0">
      <alignment vertical="center"/>
    </xf>
    <xf numFmtId="0" fontId="118" fillId="8" borderId="869" applyNumberFormat="0" applyAlignment="0" applyProtection="0">
      <alignment vertical="center"/>
    </xf>
    <xf numFmtId="0" fontId="118" fillId="31" borderId="855" applyNumberFormat="0" applyAlignment="0" applyProtection="0">
      <alignment vertical="center"/>
    </xf>
    <xf numFmtId="0" fontId="95" fillId="8" borderId="870" applyNumberFormat="0" applyAlignment="0" applyProtection="0"/>
    <xf numFmtId="0" fontId="115" fillId="19" borderId="848" applyNumberFormat="0" applyAlignment="0" applyProtection="0">
      <alignment vertical="center"/>
    </xf>
    <xf numFmtId="0" fontId="54" fillId="0" borderId="871" applyNumberFormat="0" applyFill="0" applyAlignment="0" applyProtection="0"/>
    <xf numFmtId="0" fontId="115" fillId="19" borderId="862" applyNumberFormat="0" applyAlignment="0" applyProtection="0">
      <alignment vertical="center"/>
    </xf>
    <xf numFmtId="0" fontId="118" fillId="13" borderId="869" applyNumberFormat="0" applyAlignment="0" applyProtection="0">
      <alignment vertical="center"/>
    </xf>
    <xf numFmtId="0" fontId="47" fillId="21" borderId="861" applyNumberFormat="0" applyAlignment="0" applyProtection="0">
      <alignment vertical="center"/>
    </xf>
    <xf numFmtId="0" fontId="86" fillId="31" borderId="855" applyNumberFormat="0" applyAlignment="0" applyProtection="0"/>
    <xf numFmtId="0" fontId="50" fillId="0" borderId="844" applyNumberFormat="0" applyFill="0" applyAlignment="0" applyProtection="0">
      <alignment vertical="center"/>
    </xf>
    <xf numFmtId="0" fontId="115" fillId="19" borderId="921" applyNumberFormat="0" applyAlignment="0" applyProtection="0">
      <alignment vertical="center"/>
    </xf>
    <xf numFmtId="0" fontId="118" fillId="13" borderId="841" applyNumberFormat="0" applyAlignment="0" applyProtection="0">
      <alignment vertical="center"/>
    </xf>
    <xf numFmtId="0" fontId="54" fillId="0" borderId="858" applyNumberFormat="0" applyFill="0" applyAlignment="0" applyProtection="0"/>
    <xf numFmtId="0" fontId="132" fillId="13" borderId="845" applyNumberFormat="0" applyBorder="0" applyAlignment="0" applyProtection="0">
      <alignment vertical="center"/>
    </xf>
    <xf numFmtId="0" fontId="118" fillId="8" borderId="848" applyNumberFormat="0" applyAlignment="0" applyProtection="0">
      <alignment vertical="center"/>
    </xf>
    <xf numFmtId="10" fontId="72" fillId="13" borderId="859" applyNumberFormat="0" applyBorder="0" applyAlignment="0" applyProtection="0"/>
    <xf numFmtId="0" fontId="132" fillId="13" borderId="859" applyNumberFormat="0" applyBorder="0" applyAlignment="0" applyProtection="0">
      <alignment vertical="center"/>
    </xf>
    <xf numFmtId="0" fontId="86" fillId="8" borderId="869" applyNumberFormat="0" applyAlignment="0" applyProtection="0"/>
    <xf numFmtId="0" fontId="138" fillId="31" borderId="842" applyNumberFormat="0" applyAlignment="0" applyProtection="0">
      <alignment vertical="center"/>
    </xf>
    <xf numFmtId="0" fontId="118" fillId="31" borderId="841" applyNumberFormat="0" applyAlignment="0" applyProtection="0">
      <alignment vertical="center"/>
    </xf>
    <xf numFmtId="0" fontId="50" fillId="0" borderId="857" applyNumberFormat="0" applyFill="0" applyAlignment="0" applyProtection="0">
      <alignment vertical="center"/>
    </xf>
    <xf numFmtId="0" fontId="118" fillId="31" borderId="855" applyNumberFormat="0" applyAlignment="0" applyProtection="0">
      <alignment vertical="center"/>
    </xf>
    <xf numFmtId="0" fontId="86" fillId="8" borderId="855" applyNumberFormat="0" applyAlignment="0" applyProtection="0"/>
    <xf numFmtId="0" fontId="115" fillId="33" borderId="848" applyNumberFormat="0" applyAlignment="0" applyProtection="0">
      <alignment vertical="center"/>
    </xf>
    <xf numFmtId="0" fontId="47" fillId="21" borderId="840" applyNumberFormat="0" applyAlignment="0" applyProtection="0">
      <alignment vertical="center"/>
    </xf>
    <xf numFmtId="0" fontId="115" fillId="19" borderId="869" applyNumberFormat="0" applyAlignment="0" applyProtection="0">
      <alignment vertical="center"/>
    </xf>
    <xf numFmtId="0" fontId="115" fillId="19" borderId="855" applyNumberFormat="0" applyAlignment="0" applyProtection="0">
      <alignment vertical="center"/>
    </xf>
    <xf numFmtId="0" fontId="118" fillId="8" borderId="855" applyNumberFormat="0" applyAlignment="0" applyProtection="0">
      <alignment vertical="center"/>
    </xf>
    <xf numFmtId="10" fontId="72" fillId="13" borderId="845" applyNumberFormat="0" applyBorder="0" applyAlignment="0" applyProtection="0"/>
    <xf numFmtId="0" fontId="115" fillId="19" borderId="848" applyNumberFormat="0" applyAlignment="0" applyProtection="0">
      <alignment vertical="center"/>
    </xf>
    <xf numFmtId="0" fontId="50" fillId="0" borderId="843" applyNumberFormat="0" applyFill="0" applyAlignment="0" applyProtection="0">
      <alignment vertical="center"/>
    </xf>
    <xf numFmtId="0" fontId="115" fillId="33" borderId="855" applyNumberFormat="0" applyAlignment="0" applyProtection="0">
      <alignment vertical="center"/>
    </xf>
    <xf numFmtId="0" fontId="50" fillId="0" borderId="858" applyNumberFormat="0" applyFill="0" applyAlignment="0" applyProtection="0">
      <alignment vertical="center"/>
    </xf>
    <xf numFmtId="0" fontId="118" fillId="8" borderId="848" applyNumberFormat="0" applyAlignment="0" applyProtection="0">
      <alignment vertical="center"/>
    </xf>
    <xf numFmtId="0" fontId="95" fillId="31" borderId="856" applyNumberFormat="0" applyAlignment="0" applyProtection="0"/>
    <xf numFmtId="0" fontId="118" fillId="13" borderId="1070" applyNumberFormat="0" applyAlignment="0" applyProtection="0">
      <alignment vertical="center"/>
    </xf>
    <xf numFmtId="0" fontId="50" fillId="0" borderId="858" applyNumberFormat="0" applyFill="0" applyAlignment="0" applyProtection="0">
      <alignment vertical="center"/>
    </xf>
    <xf numFmtId="0" fontId="50" fillId="0" borderId="858" applyNumberFormat="0" applyFill="0" applyAlignment="0" applyProtection="0">
      <alignment vertical="center"/>
    </xf>
    <xf numFmtId="0" fontId="93" fillId="33" borderId="869" applyNumberFormat="0" applyAlignment="0" applyProtection="0"/>
    <xf numFmtId="0" fontId="116" fillId="0" borderId="860">
      <alignment horizontal="left" vertical="center"/>
    </xf>
    <xf numFmtId="0" fontId="138" fillId="8" borderId="849" applyNumberFormat="0" applyAlignment="0" applyProtection="0">
      <alignment vertical="center"/>
    </xf>
    <xf numFmtId="0" fontId="138" fillId="8" borderId="842" applyNumberFormat="0" applyAlignment="0" applyProtection="0">
      <alignment vertical="center"/>
    </xf>
    <xf numFmtId="0" fontId="115" fillId="33" borderId="862" applyNumberFormat="0" applyAlignment="0" applyProtection="0">
      <alignment vertical="center"/>
    </xf>
    <xf numFmtId="0" fontId="93" fillId="33" borderId="855" applyNumberFormat="0" applyAlignment="0" applyProtection="0"/>
    <xf numFmtId="0" fontId="118" fillId="13" borderId="855" applyNumberFormat="0" applyAlignment="0" applyProtection="0">
      <alignment vertical="center"/>
    </xf>
    <xf numFmtId="0" fontId="115" fillId="19" borderId="841" applyNumberFormat="0" applyAlignment="0" applyProtection="0">
      <alignment vertical="center"/>
    </xf>
    <xf numFmtId="0" fontId="50" fillId="0" borderId="858" applyNumberFormat="0" applyFill="0" applyAlignment="0" applyProtection="0">
      <alignment vertical="center"/>
    </xf>
    <xf numFmtId="0" fontId="50" fillId="0" borderId="857" applyNumberFormat="0" applyFill="0" applyAlignment="0" applyProtection="0">
      <alignment vertical="center"/>
    </xf>
    <xf numFmtId="0" fontId="118" fillId="8" borderId="1213" applyNumberFormat="0" applyAlignment="0" applyProtection="0">
      <alignment vertical="center"/>
    </xf>
    <xf numFmtId="0" fontId="138" fillId="8" borderId="863" applyNumberFormat="0" applyAlignment="0" applyProtection="0">
      <alignment vertical="center"/>
    </xf>
    <xf numFmtId="10" fontId="72" fillId="13" borderId="824" applyNumberFormat="0" applyBorder="0" applyAlignment="0" applyProtection="0"/>
    <xf numFmtId="0" fontId="138" fillId="8" borderId="863" applyNumberFormat="0" applyAlignment="0" applyProtection="0">
      <alignment vertical="center"/>
    </xf>
    <xf numFmtId="0" fontId="50" fillId="0" borderId="850" applyNumberFormat="0" applyFill="0" applyAlignment="0" applyProtection="0">
      <alignment vertical="center"/>
    </xf>
    <xf numFmtId="0" fontId="95" fillId="31" borderId="870" applyNumberFormat="0" applyAlignment="0" applyProtection="0"/>
    <xf numFmtId="0" fontId="115" fillId="33" borderId="855" applyNumberFormat="0" applyAlignment="0" applyProtection="0">
      <alignment vertical="center"/>
    </xf>
    <xf numFmtId="0" fontId="118" fillId="8" borderId="841" applyNumberFormat="0" applyAlignment="0" applyProtection="0">
      <alignment vertical="center"/>
    </xf>
    <xf numFmtId="0" fontId="118" fillId="31" borderId="869" applyNumberFormat="0" applyAlignment="0" applyProtection="0">
      <alignment vertical="center"/>
    </xf>
    <xf numFmtId="0" fontId="138" fillId="8" borderId="856" applyNumberFormat="0" applyAlignment="0" applyProtection="0">
      <alignment vertical="center"/>
    </xf>
    <xf numFmtId="0" fontId="47" fillId="21" borderId="854" applyNumberFormat="0" applyAlignment="0" applyProtection="0">
      <alignment vertical="center"/>
    </xf>
    <xf numFmtId="0" fontId="77" fillId="0" borderId="867">
      <alignment horizontal="left" vertical="center"/>
    </xf>
    <xf numFmtId="0" fontId="115" fillId="33" borderId="848" applyNumberFormat="0" applyAlignment="0" applyProtection="0">
      <alignment vertical="center"/>
    </xf>
    <xf numFmtId="0" fontId="116" fillId="0" borderId="853">
      <alignment horizontal="left" vertical="center"/>
    </xf>
    <xf numFmtId="0" fontId="115" fillId="33" borderId="869" applyNumberFormat="0" applyAlignment="0" applyProtection="0">
      <alignment vertical="center"/>
    </xf>
    <xf numFmtId="0" fontId="47" fillId="21" borderId="854" applyNumberFormat="0" applyAlignment="0" applyProtection="0">
      <alignment vertical="center"/>
    </xf>
    <xf numFmtId="0" fontId="50" fillId="0" borderId="864" applyNumberFormat="0" applyFill="0" applyAlignment="0" applyProtection="0">
      <alignment vertical="center"/>
    </xf>
    <xf numFmtId="0" fontId="118" fillId="8" borderId="855" applyNumberFormat="0" applyAlignment="0" applyProtection="0">
      <alignment vertical="center"/>
    </xf>
    <xf numFmtId="0" fontId="118" fillId="31" borderId="848" applyNumberFormat="0" applyAlignment="0" applyProtection="0">
      <alignment vertical="center"/>
    </xf>
    <xf numFmtId="0" fontId="115" fillId="19" borderId="841" applyNumberFormat="0" applyAlignment="0" applyProtection="0">
      <alignment vertical="center"/>
    </xf>
    <xf numFmtId="0" fontId="50" fillId="0" borderId="857" applyNumberFormat="0" applyFill="0" applyAlignment="0" applyProtection="0">
      <alignment vertical="center"/>
    </xf>
    <xf numFmtId="0" fontId="138" fillId="8" borderId="842" applyNumberFormat="0" applyAlignment="0" applyProtection="0">
      <alignment vertical="center"/>
    </xf>
    <xf numFmtId="0" fontId="50" fillId="0" borderId="865" applyNumberFormat="0" applyFill="0" applyAlignment="0" applyProtection="0">
      <alignment vertical="center"/>
    </xf>
    <xf numFmtId="0" fontId="116" fillId="0" borderId="867">
      <alignment horizontal="left" vertical="center"/>
    </xf>
    <xf numFmtId="0" fontId="47" fillId="21" borderId="868" applyNumberFormat="0" applyAlignment="0" applyProtection="0">
      <alignment vertical="center"/>
    </xf>
    <xf numFmtId="0" fontId="118" fillId="8" borderId="869" applyNumberFormat="0" applyAlignment="0" applyProtection="0">
      <alignment vertical="center"/>
    </xf>
    <xf numFmtId="0" fontId="118" fillId="31" borderId="862" applyNumberFormat="0" applyAlignment="0" applyProtection="0">
      <alignment vertical="center"/>
    </xf>
    <xf numFmtId="0" fontId="115" fillId="19" borderId="855" applyNumberFormat="0" applyAlignment="0" applyProtection="0">
      <alignment vertical="center"/>
    </xf>
    <xf numFmtId="0" fontId="50" fillId="0" borderId="871" applyNumberFormat="0" applyFill="0" applyAlignment="0" applyProtection="0">
      <alignment vertical="center"/>
    </xf>
    <xf numFmtId="0" fontId="138" fillId="8" borderId="856" applyNumberFormat="0" applyAlignment="0" applyProtection="0">
      <alignment vertical="center"/>
    </xf>
    <xf numFmtId="0" fontId="47" fillId="21" borderId="903" applyNumberFormat="0" applyAlignment="0" applyProtection="0">
      <alignment vertical="center"/>
    </xf>
    <xf numFmtId="0" fontId="115" fillId="19" borderId="1376" applyNumberFormat="0" applyAlignment="0" applyProtection="0">
      <alignment vertical="center"/>
    </xf>
    <xf numFmtId="0" fontId="118" fillId="8" borderId="1274" applyNumberFormat="0" applyAlignment="0" applyProtection="0">
      <alignment vertical="center"/>
    </xf>
    <xf numFmtId="0" fontId="115" fillId="19" borderId="869" applyNumberFormat="0" applyAlignment="0" applyProtection="0">
      <alignment vertical="center"/>
    </xf>
    <xf numFmtId="0" fontId="115" fillId="19" borderId="1517" applyNumberFormat="0" applyAlignment="0" applyProtection="0">
      <alignment vertical="center"/>
    </xf>
    <xf numFmtId="0" fontId="118" fillId="13" borderId="869" applyNumberFormat="0" applyAlignment="0" applyProtection="0">
      <alignment vertical="center"/>
    </xf>
    <xf numFmtId="0" fontId="118" fillId="31" borderId="869" applyNumberFormat="0" applyAlignment="0" applyProtection="0">
      <alignment vertical="center"/>
    </xf>
    <xf numFmtId="0" fontId="118" fillId="31" borderId="869" applyNumberFormat="0" applyAlignment="0" applyProtection="0">
      <alignment vertical="center"/>
    </xf>
    <xf numFmtId="0" fontId="118" fillId="8" borderId="869" applyNumberFormat="0" applyAlignment="0" applyProtection="0">
      <alignment vertical="center"/>
    </xf>
    <xf numFmtId="0" fontId="118" fillId="8" borderId="869" applyNumberFormat="0" applyAlignment="0" applyProtection="0">
      <alignment vertical="center"/>
    </xf>
    <xf numFmtId="0" fontId="12" fillId="21" borderId="875" applyNumberFormat="0" applyAlignment="0" applyProtection="0"/>
    <xf numFmtId="0" fontId="54" fillId="0" borderId="943" applyNumberFormat="0" applyFill="0" applyAlignment="0" applyProtection="0"/>
    <xf numFmtId="0" fontId="118" fillId="8" borderId="1552" applyNumberFormat="0" applyAlignment="0" applyProtection="0">
      <alignment vertical="center"/>
    </xf>
    <xf numFmtId="0" fontId="95" fillId="31" borderId="877" applyNumberFormat="0" applyAlignment="0" applyProtection="0"/>
    <xf numFmtId="0" fontId="115" fillId="19" borderId="1320" applyNumberFormat="0" applyAlignment="0" applyProtection="0">
      <alignment vertical="center"/>
    </xf>
    <xf numFmtId="0" fontId="86" fillId="8" borderId="876" applyNumberFormat="0" applyAlignment="0" applyProtection="0"/>
    <xf numFmtId="0" fontId="50" fillId="0" borderId="1270" applyNumberFormat="0" applyFill="0" applyAlignment="0" applyProtection="0">
      <alignment vertical="center"/>
    </xf>
    <xf numFmtId="0" fontId="50" fillId="0" borderId="1284" applyNumberFormat="0" applyFill="0" applyAlignment="0" applyProtection="0">
      <alignment vertical="center"/>
    </xf>
    <xf numFmtId="0" fontId="118" fillId="13" borderId="876" applyNumberFormat="0" applyAlignment="0" applyProtection="0">
      <alignment vertical="center"/>
    </xf>
    <xf numFmtId="0" fontId="50" fillId="0" borderId="914" applyNumberFormat="0" applyFill="0" applyAlignment="0" applyProtection="0">
      <alignment vertical="center"/>
    </xf>
    <xf numFmtId="0" fontId="95" fillId="8" borderId="877" applyNumberFormat="0" applyAlignment="0" applyProtection="0"/>
    <xf numFmtId="0" fontId="138" fillId="8" borderId="1071" applyNumberFormat="0" applyAlignment="0" applyProtection="0">
      <alignment vertical="center"/>
    </xf>
    <xf numFmtId="0" fontId="47" fillId="21" borderId="868" applyNumberFormat="0" applyAlignment="0" applyProtection="0">
      <alignment vertical="center"/>
    </xf>
    <xf numFmtId="0" fontId="47" fillId="21" borderId="868" applyNumberFormat="0" applyAlignment="0" applyProtection="0">
      <alignment vertical="center"/>
    </xf>
    <xf numFmtId="0" fontId="115" fillId="19" borderId="869" applyNumberFormat="0" applyAlignment="0" applyProtection="0">
      <alignment vertical="center"/>
    </xf>
    <xf numFmtId="0" fontId="50" fillId="0" borderId="1211" applyNumberFormat="0" applyFill="0" applyAlignment="0" applyProtection="0">
      <alignment vertical="center"/>
    </xf>
    <xf numFmtId="0" fontId="115" fillId="33" borderId="869" applyNumberFormat="0" applyAlignment="0" applyProtection="0">
      <alignment vertical="center"/>
    </xf>
    <xf numFmtId="0" fontId="118" fillId="31" borderId="911" applyNumberFormat="0" applyAlignment="0" applyProtection="0">
      <alignment vertical="center"/>
    </xf>
    <xf numFmtId="0" fontId="115" fillId="19" borderId="904" applyNumberFormat="0" applyAlignment="0" applyProtection="0">
      <alignment vertical="center"/>
    </xf>
    <xf numFmtId="0" fontId="86" fillId="31" borderId="876" applyNumberFormat="0" applyAlignment="0" applyProtection="0"/>
    <xf numFmtId="0" fontId="12" fillId="21" borderId="1639" applyNumberFormat="0" applyAlignment="0" applyProtection="0"/>
    <xf numFmtId="0" fontId="50" fillId="0" borderId="913" applyNumberFormat="0" applyFill="0" applyAlignment="0" applyProtection="0">
      <alignment vertical="center"/>
    </xf>
    <xf numFmtId="0" fontId="115" fillId="33" borderId="869" applyNumberFormat="0" applyAlignment="0" applyProtection="0">
      <alignment vertical="center"/>
    </xf>
    <xf numFmtId="10" fontId="72" fillId="13" borderId="880" applyNumberFormat="0" applyBorder="0" applyAlignment="0" applyProtection="0"/>
    <xf numFmtId="0" fontId="115" fillId="19" borderId="904" applyNumberFormat="0" applyAlignment="0" applyProtection="0">
      <alignment vertical="center"/>
    </xf>
    <xf numFmtId="0" fontId="50" fillId="0" borderId="871" applyNumberFormat="0" applyFill="0" applyAlignment="0" applyProtection="0">
      <alignment vertical="center"/>
    </xf>
    <xf numFmtId="0" fontId="50" fillId="0" borderId="871" applyNumberFormat="0" applyFill="0" applyAlignment="0" applyProtection="0">
      <alignment vertical="center"/>
    </xf>
    <xf numFmtId="0" fontId="50" fillId="0" borderId="872" applyNumberFormat="0" applyFill="0" applyAlignment="0" applyProtection="0">
      <alignment vertical="center"/>
    </xf>
    <xf numFmtId="0" fontId="50" fillId="0" borderId="872" applyNumberFormat="0" applyFill="0" applyAlignment="0" applyProtection="0">
      <alignment vertical="center"/>
    </xf>
    <xf numFmtId="0" fontId="132" fillId="13" borderId="873" applyNumberFormat="0" applyBorder="0" applyAlignment="0" applyProtection="0">
      <alignment vertical="center"/>
    </xf>
    <xf numFmtId="0" fontId="118" fillId="13" borderId="1035" applyNumberFormat="0" applyAlignment="0" applyProtection="0">
      <alignment vertical="center"/>
    </xf>
    <xf numFmtId="0" fontId="115" fillId="19" borderId="869" applyNumberFormat="0" applyAlignment="0" applyProtection="0">
      <alignment vertical="center"/>
    </xf>
    <xf numFmtId="0" fontId="118" fillId="13" borderId="869" applyNumberFormat="0" applyAlignment="0" applyProtection="0">
      <alignment vertical="center"/>
    </xf>
    <xf numFmtId="0" fontId="118" fillId="31" borderId="869" applyNumberFormat="0" applyAlignment="0" applyProtection="0">
      <alignment vertical="center"/>
    </xf>
    <xf numFmtId="0" fontId="118" fillId="31" borderId="869" applyNumberFormat="0" applyAlignment="0" applyProtection="0">
      <alignment vertical="center"/>
    </xf>
    <xf numFmtId="0" fontId="118" fillId="8" borderId="869" applyNumberFormat="0" applyAlignment="0" applyProtection="0">
      <alignment vertical="center"/>
    </xf>
    <xf numFmtId="0" fontId="118" fillId="8" borderId="869" applyNumberFormat="0" applyAlignment="0" applyProtection="0">
      <alignment vertical="center"/>
    </xf>
    <xf numFmtId="0" fontId="12" fillId="21" borderId="1580" applyNumberFormat="0" applyAlignment="0" applyProtection="0"/>
    <xf numFmtId="0" fontId="132" fillId="13" borderId="958" applyNumberFormat="0" applyBorder="0" applyAlignment="0" applyProtection="0">
      <alignment vertical="center"/>
    </xf>
    <xf numFmtId="0" fontId="138" fillId="8" borderId="877" applyNumberFormat="0" applyAlignment="0" applyProtection="0">
      <alignment vertical="center"/>
    </xf>
    <xf numFmtId="0" fontId="138" fillId="8" borderId="877" applyNumberFormat="0" applyAlignment="0" applyProtection="0">
      <alignment vertical="center"/>
    </xf>
    <xf numFmtId="0" fontId="47" fillId="21" borderId="875" applyNumberFormat="0" applyAlignment="0" applyProtection="0">
      <alignment vertical="center"/>
    </xf>
    <xf numFmtId="0" fontId="116" fillId="0" borderId="1068">
      <alignment horizontal="left" vertical="center"/>
    </xf>
    <xf numFmtId="0" fontId="115" fillId="33" borderId="876" applyNumberFormat="0" applyAlignment="0" applyProtection="0">
      <alignment vertical="center"/>
    </xf>
    <xf numFmtId="0" fontId="118" fillId="31" borderId="876" applyNumberFormat="0" applyAlignment="0" applyProtection="0">
      <alignment vertical="center"/>
    </xf>
    <xf numFmtId="0" fontId="115" fillId="19" borderId="876" applyNumberFormat="0" applyAlignment="0" applyProtection="0">
      <alignment vertical="center"/>
    </xf>
    <xf numFmtId="0" fontId="47" fillId="21" borderId="875" applyNumberFormat="0" applyAlignment="0" applyProtection="0">
      <alignment vertical="center"/>
    </xf>
    <xf numFmtId="0" fontId="47" fillId="21" borderId="868" applyNumberFormat="0" applyAlignment="0" applyProtection="0">
      <alignment vertical="center"/>
    </xf>
    <xf numFmtId="0" fontId="47" fillId="21" borderId="868" applyNumberFormat="0" applyAlignment="0" applyProtection="0">
      <alignment vertical="center"/>
    </xf>
    <xf numFmtId="0" fontId="115" fillId="19" borderId="869" applyNumberFormat="0" applyAlignment="0" applyProtection="0">
      <alignment vertical="center"/>
    </xf>
    <xf numFmtId="0" fontId="115" fillId="33" borderId="869" applyNumberFormat="0" applyAlignment="0" applyProtection="0">
      <alignment vertical="center"/>
    </xf>
    <xf numFmtId="0" fontId="138" fillId="8" borderId="856" applyNumberFormat="0" applyAlignment="0" applyProtection="0">
      <alignment vertical="center"/>
    </xf>
    <xf numFmtId="0" fontId="138" fillId="8" borderId="856" applyNumberFormat="0" applyAlignment="0" applyProtection="0">
      <alignment vertical="center"/>
    </xf>
    <xf numFmtId="0" fontId="47" fillId="21" borderId="1017" applyNumberFormat="0" applyAlignment="0" applyProtection="0">
      <alignment vertical="center"/>
    </xf>
    <xf numFmtId="0" fontId="118" fillId="8" borderId="1313" applyNumberFormat="0" applyAlignment="0" applyProtection="0">
      <alignment vertical="center"/>
    </xf>
    <xf numFmtId="0" fontId="132" fillId="13" borderId="873" applyNumberFormat="0" applyBorder="0" applyAlignment="0" applyProtection="0">
      <alignment vertical="center"/>
    </xf>
    <xf numFmtId="0" fontId="116" fillId="0" borderId="783">
      <alignment horizontal="left" vertical="center"/>
    </xf>
    <xf numFmtId="0" fontId="115" fillId="33" borderId="869" applyNumberFormat="0" applyAlignment="0" applyProtection="0">
      <alignment vertical="center"/>
    </xf>
    <xf numFmtId="0" fontId="118" fillId="8" borderId="876" applyNumberFormat="0" applyAlignment="0" applyProtection="0">
      <alignment vertical="center"/>
    </xf>
    <xf numFmtId="0" fontId="118" fillId="8" borderId="876" applyNumberFormat="0" applyAlignment="0" applyProtection="0">
      <alignment vertical="center"/>
    </xf>
    <xf numFmtId="0" fontId="118" fillId="31" borderId="876" applyNumberFormat="0" applyAlignment="0" applyProtection="0">
      <alignment vertical="center"/>
    </xf>
    <xf numFmtId="0" fontId="118" fillId="13" borderId="876" applyNumberFormat="0" applyAlignment="0" applyProtection="0">
      <alignment vertical="center"/>
    </xf>
    <xf numFmtId="0" fontId="115" fillId="19" borderId="876" applyNumberFormat="0" applyAlignment="0" applyProtection="0">
      <alignment vertical="center"/>
    </xf>
    <xf numFmtId="0" fontId="138" fillId="31" borderId="856" applyNumberFormat="0" applyAlignment="0" applyProtection="0">
      <alignment vertical="center"/>
    </xf>
    <xf numFmtId="0" fontId="138" fillId="31" borderId="856" applyNumberFormat="0" applyAlignment="0" applyProtection="0">
      <alignment vertical="center"/>
    </xf>
    <xf numFmtId="0" fontId="50" fillId="0" borderId="871" applyNumberFormat="0" applyFill="0" applyAlignment="0" applyProtection="0">
      <alignment vertical="center"/>
    </xf>
    <xf numFmtId="0" fontId="50" fillId="0" borderId="871" applyNumberFormat="0" applyFill="0" applyAlignment="0" applyProtection="0">
      <alignment vertical="center"/>
    </xf>
    <xf numFmtId="0" fontId="50" fillId="0" borderId="872" applyNumberFormat="0" applyFill="0" applyAlignment="0" applyProtection="0">
      <alignment vertical="center"/>
    </xf>
    <xf numFmtId="0" fontId="50" fillId="0" borderId="872" applyNumberFormat="0" applyFill="0" applyAlignment="0" applyProtection="0">
      <alignment vertical="center"/>
    </xf>
    <xf numFmtId="0" fontId="116" fillId="0" borderId="874">
      <alignment horizontal="left" vertical="center"/>
    </xf>
    <xf numFmtId="0" fontId="115" fillId="33" borderId="876" applyNumberFormat="0" applyAlignment="0" applyProtection="0">
      <alignment vertical="center"/>
    </xf>
    <xf numFmtId="0" fontId="138" fillId="31" borderId="877" applyNumberFormat="0" applyAlignment="0" applyProtection="0">
      <alignment vertical="center"/>
    </xf>
    <xf numFmtId="0" fontId="138" fillId="31" borderId="877" applyNumberFormat="0" applyAlignment="0" applyProtection="0">
      <alignment vertical="center"/>
    </xf>
    <xf numFmtId="0" fontId="50" fillId="0" borderId="878" applyNumberFormat="0" applyFill="0" applyAlignment="0" applyProtection="0">
      <alignment vertical="center"/>
    </xf>
    <xf numFmtId="0" fontId="50" fillId="0" borderId="878" applyNumberFormat="0" applyFill="0" applyAlignment="0" applyProtection="0">
      <alignment vertical="center"/>
    </xf>
    <xf numFmtId="0" fontId="50" fillId="0" borderId="879" applyNumberFormat="0" applyFill="0" applyAlignment="0" applyProtection="0">
      <alignment vertical="center"/>
    </xf>
    <xf numFmtId="0" fontId="50" fillId="0" borderId="879" applyNumberFormat="0" applyFill="0" applyAlignment="0" applyProtection="0">
      <alignment vertical="center"/>
    </xf>
    <xf numFmtId="0" fontId="115" fillId="19" borderId="1626" applyNumberFormat="0" applyAlignment="0" applyProtection="0">
      <alignment vertical="center"/>
    </xf>
    <xf numFmtId="0" fontId="118" fillId="13" borderId="1710" applyNumberFormat="0" applyAlignment="0" applyProtection="0">
      <alignment vertical="center"/>
    </xf>
    <xf numFmtId="0" fontId="77" fillId="0" borderId="881">
      <alignment horizontal="left" vertical="center"/>
    </xf>
    <xf numFmtId="10" fontId="72" fillId="13" borderId="873" applyNumberFormat="0" applyBorder="0" applyAlignment="0" applyProtection="0"/>
    <xf numFmtId="0" fontId="118" fillId="13" borderId="1646" applyNumberFormat="0" applyAlignment="0" applyProtection="0">
      <alignment vertical="center"/>
    </xf>
    <xf numFmtId="0" fontId="118" fillId="31" borderId="911" applyNumberFormat="0" applyAlignment="0" applyProtection="0">
      <alignment vertical="center"/>
    </xf>
    <xf numFmtId="0" fontId="118" fillId="31" borderId="1056" applyNumberFormat="0" applyAlignment="0" applyProtection="0">
      <alignment vertical="center"/>
    </xf>
    <xf numFmtId="0" fontId="118" fillId="8" borderId="1246" applyNumberFormat="0" applyAlignment="0" applyProtection="0">
      <alignment vertical="center"/>
    </xf>
    <xf numFmtId="0" fontId="118" fillId="31" borderId="921" applyNumberFormat="0" applyAlignment="0" applyProtection="0">
      <alignment vertical="center"/>
    </xf>
    <xf numFmtId="0" fontId="50" fillId="0" borderId="1649" applyNumberFormat="0" applyFill="0" applyAlignment="0" applyProtection="0">
      <alignment vertical="center"/>
    </xf>
    <xf numFmtId="0" fontId="93" fillId="33" borderId="904" applyNumberFormat="0" applyAlignment="0" applyProtection="0"/>
    <xf numFmtId="0" fontId="118" fillId="13" borderId="911" applyNumberFormat="0" applyAlignment="0" applyProtection="0">
      <alignment vertical="center"/>
    </xf>
    <xf numFmtId="0" fontId="138" fillId="8" borderId="1289" applyNumberFormat="0" applyAlignment="0" applyProtection="0">
      <alignment vertical="center"/>
    </xf>
    <xf numFmtId="0" fontId="93" fillId="33" borderId="876" applyNumberFormat="0" applyAlignment="0" applyProtection="0"/>
    <xf numFmtId="0" fontId="115" fillId="33" borderId="897" applyNumberFormat="0" applyAlignment="0" applyProtection="0">
      <alignment vertical="center"/>
    </xf>
    <xf numFmtId="0" fontId="47" fillId="21" borderId="1537" applyNumberFormat="0" applyAlignment="0" applyProtection="0">
      <alignment vertical="center"/>
    </xf>
    <xf numFmtId="0" fontId="115" fillId="19" borderId="1294" applyNumberFormat="0" applyAlignment="0" applyProtection="0">
      <alignment vertical="center"/>
    </xf>
    <xf numFmtId="0" fontId="86" fillId="31" borderId="882" applyNumberFormat="0" applyAlignment="0" applyProtection="0"/>
    <xf numFmtId="0" fontId="93" fillId="19" borderId="882" applyNumberFormat="0" applyAlignment="0" applyProtection="0"/>
    <xf numFmtId="0" fontId="12" fillId="21" borderId="883" applyNumberFormat="0" applyAlignment="0" applyProtection="0"/>
    <xf numFmtId="0" fontId="95" fillId="31" borderId="884" applyNumberFormat="0" applyAlignment="0" applyProtection="0"/>
    <xf numFmtId="0" fontId="54" fillId="0" borderId="885" applyNumberFormat="0" applyFill="0" applyAlignment="0" applyProtection="0"/>
    <xf numFmtId="0" fontId="115" fillId="33" borderId="904" applyNumberFormat="0" applyAlignment="0" applyProtection="0">
      <alignment vertical="center"/>
    </xf>
    <xf numFmtId="0" fontId="54" fillId="0" borderId="879" applyNumberFormat="0" applyFill="0" applyAlignment="0" applyProtection="0"/>
    <xf numFmtId="0" fontId="77" fillId="0" borderId="1584">
      <alignment horizontal="left" vertical="center"/>
    </xf>
    <xf numFmtId="0" fontId="86" fillId="8" borderId="882" applyNumberFormat="0" applyAlignment="0" applyProtection="0"/>
    <xf numFmtId="0" fontId="93" fillId="33" borderId="882" applyNumberFormat="0" applyAlignment="0" applyProtection="0"/>
    <xf numFmtId="0" fontId="95" fillId="8" borderId="884" applyNumberFormat="0" applyAlignment="0" applyProtection="0"/>
    <xf numFmtId="0" fontId="54" fillId="0" borderId="886" applyNumberFormat="0" applyFill="0" applyAlignment="0" applyProtection="0"/>
    <xf numFmtId="0" fontId="86" fillId="31" borderId="911" applyNumberFormat="0" applyAlignment="0" applyProtection="0"/>
    <xf numFmtId="0" fontId="93" fillId="19" borderId="876" applyNumberFormat="0" applyAlignment="0" applyProtection="0"/>
    <xf numFmtId="0" fontId="118" fillId="13" borderId="904" applyNumberFormat="0" applyAlignment="0" applyProtection="0">
      <alignment vertical="center"/>
    </xf>
    <xf numFmtId="0" fontId="47" fillId="21" borderId="1245" applyNumberFormat="0" applyAlignment="0" applyProtection="0">
      <alignment vertical="center"/>
    </xf>
    <xf numFmtId="0" fontId="86" fillId="8" borderId="1016" applyNumberFormat="0" applyAlignment="0" applyProtection="0"/>
    <xf numFmtId="0" fontId="118" fillId="8" borderId="1305" applyNumberFormat="0" applyAlignment="0" applyProtection="0">
      <alignment vertical="center"/>
    </xf>
    <xf numFmtId="0" fontId="118" fillId="8" borderId="1646" applyNumberFormat="0" applyAlignment="0" applyProtection="0">
      <alignment vertical="center"/>
    </xf>
    <xf numFmtId="0" fontId="50" fillId="0" borderId="1594" applyNumberFormat="0" applyFill="0" applyAlignment="0" applyProtection="0">
      <alignment vertical="center"/>
    </xf>
    <xf numFmtId="0" fontId="118" fillId="8" borderId="1232" applyNumberFormat="0" applyAlignment="0" applyProtection="0">
      <alignment vertical="center"/>
    </xf>
    <xf numFmtId="0" fontId="50" fillId="0" borderId="1073" applyNumberFormat="0" applyFill="0" applyAlignment="0" applyProtection="0">
      <alignment vertical="center"/>
    </xf>
    <xf numFmtId="0" fontId="50" fillId="0" borderId="1594" applyNumberFormat="0" applyFill="0" applyAlignment="0" applyProtection="0">
      <alignment vertical="center"/>
    </xf>
    <xf numFmtId="0" fontId="47" fillId="21" borderId="1217" applyNumberFormat="0" applyAlignment="0" applyProtection="0">
      <alignment vertical="center"/>
    </xf>
    <xf numFmtId="0" fontId="115" fillId="19" borderId="968" applyNumberFormat="0" applyAlignment="0" applyProtection="0">
      <alignment vertical="center"/>
    </xf>
    <xf numFmtId="0" fontId="138" fillId="31" borderId="983" applyNumberFormat="0" applyAlignment="0" applyProtection="0">
      <alignment vertical="center"/>
    </xf>
    <xf numFmtId="0" fontId="50" fillId="0" borderId="992" applyNumberFormat="0" applyFill="0" applyAlignment="0" applyProtection="0">
      <alignment vertical="center"/>
    </xf>
    <xf numFmtId="0" fontId="50" fillId="0" borderId="1621" applyNumberFormat="0" applyFill="0" applyAlignment="0" applyProtection="0">
      <alignment vertical="center"/>
    </xf>
    <xf numFmtId="0" fontId="50" fillId="0" borderId="1263" applyNumberFormat="0" applyFill="0" applyAlignment="0" applyProtection="0">
      <alignment vertical="center"/>
    </xf>
    <xf numFmtId="0" fontId="116" fillId="0" borderId="1645">
      <alignment horizontal="left" vertical="center"/>
    </xf>
    <xf numFmtId="0" fontId="54" fillId="0" borderId="1774" applyNumberFormat="0" applyFill="0" applyAlignment="0" applyProtection="0"/>
    <xf numFmtId="0" fontId="138" fillId="8" borderId="1574" applyNumberFormat="0" applyAlignment="0" applyProtection="0">
      <alignment vertical="center"/>
    </xf>
    <xf numFmtId="0" fontId="115" fillId="33" borderId="1218" applyNumberFormat="0" applyAlignment="0" applyProtection="0">
      <alignment vertical="center"/>
    </xf>
    <xf numFmtId="0" fontId="47" fillId="21" borderId="917" applyNumberFormat="0" applyAlignment="0" applyProtection="0">
      <alignment vertical="center"/>
    </xf>
    <xf numFmtId="0" fontId="50" fillId="0" borderId="991" applyNumberFormat="0" applyFill="0" applyAlignment="0" applyProtection="0">
      <alignment vertical="center"/>
    </xf>
    <xf numFmtId="0" fontId="50" fillId="0" borderId="1534" applyNumberFormat="0" applyFill="0" applyAlignment="0" applyProtection="0">
      <alignment vertical="center"/>
    </xf>
    <xf numFmtId="0" fontId="47" fillId="21" borderId="1333" applyNumberFormat="0" applyAlignment="0" applyProtection="0">
      <alignment vertical="center"/>
    </xf>
    <xf numFmtId="0" fontId="132" fillId="13" borderId="1478" applyNumberFormat="0" applyBorder="0" applyAlignment="0" applyProtection="0">
      <alignment vertical="center"/>
    </xf>
    <xf numFmtId="0" fontId="50" fillId="0" borderId="913" applyNumberFormat="0" applyFill="0" applyAlignment="0" applyProtection="0">
      <alignment vertical="center"/>
    </xf>
    <xf numFmtId="0" fontId="118" fillId="8" borderId="1334" applyNumberFormat="0" applyAlignment="0" applyProtection="0">
      <alignment vertical="center"/>
    </xf>
    <xf numFmtId="0" fontId="115" fillId="33" borderId="947" applyNumberFormat="0" applyAlignment="0" applyProtection="0">
      <alignment vertical="center"/>
    </xf>
    <xf numFmtId="0" fontId="115" fillId="19" borderId="1056" applyNumberFormat="0" applyAlignment="0" applyProtection="0">
      <alignment vertical="center"/>
    </xf>
    <xf numFmtId="0" fontId="47" fillId="21" borderId="974" applyNumberFormat="0" applyAlignment="0" applyProtection="0">
      <alignment vertical="center"/>
    </xf>
    <xf numFmtId="0" fontId="118" fillId="13" borderId="1294" applyNumberFormat="0" applyAlignment="0" applyProtection="0">
      <alignment vertical="center"/>
    </xf>
    <xf numFmtId="0" fontId="115" fillId="19" borderId="1070" applyNumberFormat="0" applyAlignment="0" applyProtection="0">
      <alignment vertical="center"/>
    </xf>
    <xf numFmtId="0" fontId="118" fillId="31" borderId="1294" applyNumberFormat="0" applyAlignment="0" applyProtection="0">
      <alignment vertical="center"/>
    </xf>
    <xf numFmtId="0" fontId="50" fillId="0" borderId="1656" applyNumberFormat="0" applyFill="0" applyAlignment="0" applyProtection="0">
      <alignment vertical="center"/>
    </xf>
    <xf numFmtId="0" fontId="118" fillId="8" borderId="1049" applyNumberFormat="0" applyAlignment="0" applyProtection="0">
      <alignment vertical="center"/>
    </xf>
    <xf numFmtId="0" fontId="93" fillId="33" borderId="1294" applyNumberFormat="0" applyAlignment="0" applyProtection="0"/>
    <xf numFmtId="0" fontId="116" fillId="0" borderId="881">
      <alignment horizontal="left" vertical="center"/>
    </xf>
    <xf numFmtId="0" fontId="132" fillId="13" borderId="1514" applyNumberFormat="0" applyBorder="0" applyAlignment="0" applyProtection="0">
      <alignment vertical="center"/>
    </xf>
    <xf numFmtId="0" fontId="95" fillId="31" borderId="1553" applyNumberFormat="0" applyAlignment="0" applyProtection="0"/>
    <xf numFmtId="0" fontId="118" fillId="31" borderId="1294" applyNumberFormat="0" applyAlignment="0" applyProtection="0">
      <alignment vertical="center"/>
    </xf>
    <xf numFmtId="0" fontId="95" fillId="8" borderId="1261" applyNumberFormat="0" applyAlignment="0" applyProtection="0"/>
    <xf numFmtId="0" fontId="54" fillId="0" borderId="1044" applyNumberFormat="0" applyFill="0" applyAlignment="0" applyProtection="0"/>
    <xf numFmtId="0" fontId="47" fillId="21" borderId="1326" applyNumberFormat="0" applyAlignment="0" applyProtection="0">
      <alignment vertical="center"/>
    </xf>
    <xf numFmtId="0" fontId="54" fillId="0" borderId="1255" applyNumberFormat="0" applyFill="0" applyAlignment="0" applyProtection="0"/>
    <xf numFmtId="0" fontId="54" fillId="0" borderId="1582" applyNumberFormat="0" applyFill="0" applyAlignment="0" applyProtection="0"/>
    <xf numFmtId="0" fontId="138" fillId="31" borderId="1261" applyNumberFormat="0" applyAlignment="0" applyProtection="0">
      <alignment vertical="center"/>
    </xf>
    <xf numFmtId="0" fontId="118" fillId="31" borderId="1027" applyNumberFormat="0" applyAlignment="0" applyProtection="0">
      <alignment vertical="center"/>
    </xf>
    <xf numFmtId="0" fontId="115" fillId="33" borderId="1491" applyNumberFormat="0" applyAlignment="0" applyProtection="0">
      <alignment vertical="center"/>
    </xf>
    <xf numFmtId="0" fontId="50" fillId="0" borderId="1283" applyNumberFormat="0" applyFill="0" applyAlignment="0" applyProtection="0">
      <alignment vertical="center"/>
    </xf>
    <xf numFmtId="0" fontId="50" fillId="0" borderId="1044" applyNumberFormat="0" applyFill="0" applyAlignment="0" applyProtection="0">
      <alignment vertical="center"/>
    </xf>
    <xf numFmtId="0" fontId="50" fillId="0" borderId="1635" applyNumberFormat="0" applyFill="0" applyAlignment="0" applyProtection="0">
      <alignment vertical="center"/>
    </xf>
    <xf numFmtId="0" fontId="115" fillId="33" borderId="1566" applyNumberFormat="0" applyAlignment="0" applyProtection="0">
      <alignment vertical="center"/>
    </xf>
    <xf numFmtId="0" fontId="115" fillId="33" borderId="1646" applyNumberFormat="0" applyAlignment="0" applyProtection="0">
      <alignment vertical="center"/>
    </xf>
    <xf numFmtId="0" fontId="118" fillId="8" borderId="1016" applyNumberFormat="0" applyAlignment="0" applyProtection="0">
      <alignment vertical="center"/>
    </xf>
    <xf numFmtId="10" fontId="72" fillId="13" borderId="782" applyNumberFormat="0" applyBorder="0" applyAlignment="0" applyProtection="0"/>
    <xf numFmtId="0" fontId="54" fillId="0" borderId="878" applyNumberFormat="0" applyFill="0" applyAlignment="0" applyProtection="0"/>
    <xf numFmtId="0" fontId="50" fillId="0" borderId="900" applyNumberFormat="0" applyFill="0" applyAlignment="0" applyProtection="0">
      <alignment vertical="center"/>
    </xf>
    <xf numFmtId="0" fontId="138" fillId="31" borderId="912" applyNumberFormat="0" applyAlignment="0" applyProtection="0">
      <alignment vertical="center"/>
    </xf>
    <xf numFmtId="0" fontId="138" fillId="31" borderId="898" applyNumberFormat="0" applyAlignment="0" applyProtection="0">
      <alignment vertical="center"/>
    </xf>
    <xf numFmtId="0" fontId="138" fillId="8" borderId="898" applyNumberFormat="0" applyAlignment="0" applyProtection="0">
      <alignment vertical="center"/>
    </xf>
    <xf numFmtId="0" fontId="115" fillId="19" borderId="897" applyNumberFormat="0" applyAlignment="0" applyProtection="0">
      <alignment vertical="center"/>
    </xf>
    <xf numFmtId="0" fontId="132" fillId="13" borderId="887" applyNumberFormat="0" applyBorder="0" applyAlignment="0" applyProtection="0">
      <alignment vertical="center"/>
    </xf>
    <xf numFmtId="0" fontId="115" fillId="19" borderId="882" applyNumberFormat="0" applyAlignment="0" applyProtection="0">
      <alignment vertical="center"/>
    </xf>
    <xf numFmtId="0" fontId="118" fillId="13" borderId="882" applyNumberFormat="0" applyAlignment="0" applyProtection="0">
      <alignment vertical="center"/>
    </xf>
    <xf numFmtId="0" fontId="118" fillId="31" borderId="882" applyNumberFormat="0" applyAlignment="0" applyProtection="0">
      <alignment vertical="center"/>
    </xf>
    <xf numFmtId="0" fontId="118" fillId="31" borderId="882" applyNumberFormat="0" applyAlignment="0" applyProtection="0">
      <alignment vertical="center"/>
    </xf>
    <xf numFmtId="0" fontId="118" fillId="8" borderId="882" applyNumberFormat="0" applyAlignment="0" applyProtection="0">
      <alignment vertical="center"/>
    </xf>
    <xf numFmtId="0" fontId="118" fillId="8" borderId="882" applyNumberFormat="0" applyAlignment="0" applyProtection="0">
      <alignment vertical="center"/>
    </xf>
    <xf numFmtId="0" fontId="138" fillId="8" borderId="891" applyNumberFormat="0" applyAlignment="0" applyProtection="0">
      <alignment vertical="center"/>
    </xf>
    <xf numFmtId="0" fontId="138" fillId="8" borderId="891" applyNumberFormat="0" applyAlignment="0" applyProtection="0">
      <alignment vertical="center"/>
    </xf>
    <xf numFmtId="0" fontId="47" fillId="21" borderId="889" applyNumberFormat="0" applyAlignment="0" applyProtection="0">
      <alignment vertical="center"/>
    </xf>
    <xf numFmtId="0" fontId="115" fillId="33" borderId="890" applyNumberFormat="0" applyAlignment="0" applyProtection="0">
      <alignment vertical="center"/>
    </xf>
    <xf numFmtId="0" fontId="118" fillId="31" borderId="890" applyNumberFormat="0" applyAlignment="0" applyProtection="0">
      <alignment vertical="center"/>
    </xf>
    <xf numFmtId="0" fontId="115" fillId="19" borderId="890" applyNumberFormat="0" applyAlignment="0" applyProtection="0">
      <alignment vertical="center"/>
    </xf>
    <xf numFmtId="0" fontId="47" fillId="21" borderId="889" applyNumberFormat="0" applyAlignment="0" applyProtection="0">
      <alignment vertical="center"/>
    </xf>
    <xf numFmtId="0" fontId="47" fillId="21" borderId="883" applyNumberFormat="0" applyAlignment="0" applyProtection="0">
      <alignment vertical="center"/>
    </xf>
    <xf numFmtId="0" fontId="47" fillId="21" borderId="883" applyNumberFormat="0" applyAlignment="0" applyProtection="0">
      <alignment vertical="center"/>
    </xf>
    <xf numFmtId="0" fontId="115" fillId="19" borderId="882" applyNumberFormat="0" applyAlignment="0" applyProtection="0">
      <alignment vertical="center"/>
    </xf>
    <xf numFmtId="0" fontId="115" fillId="33" borderId="882" applyNumberFormat="0" applyAlignment="0" applyProtection="0">
      <alignment vertical="center"/>
    </xf>
    <xf numFmtId="0" fontId="138" fillId="8" borderId="884" applyNumberFormat="0" applyAlignment="0" applyProtection="0">
      <alignment vertical="center"/>
    </xf>
    <xf numFmtId="0" fontId="138" fillId="8" borderId="884" applyNumberFormat="0" applyAlignment="0" applyProtection="0">
      <alignment vertical="center"/>
    </xf>
    <xf numFmtId="0" fontId="95" fillId="8" borderId="912" applyNumberFormat="0" applyAlignment="0" applyProtection="0"/>
    <xf numFmtId="0" fontId="54" fillId="0" borderId="913" applyNumberFormat="0" applyFill="0" applyAlignment="0" applyProtection="0"/>
    <xf numFmtId="0" fontId="132" fillId="13" borderId="880" applyNumberFormat="0" applyBorder="0" applyAlignment="0" applyProtection="0">
      <alignment vertical="center"/>
    </xf>
    <xf numFmtId="0" fontId="116" fillId="0" borderId="881">
      <alignment horizontal="left" vertical="center"/>
    </xf>
    <xf numFmtId="0" fontId="115" fillId="33" borderId="882" applyNumberFormat="0" applyAlignment="0" applyProtection="0">
      <alignment vertical="center"/>
    </xf>
    <xf numFmtId="0" fontId="118" fillId="8" borderId="890" applyNumberFormat="0" applyAlignment="0" applyProtection="0">
      <alignment vertical="center"/>
    </xf>
    <xf numFmtId="0" fontId="118" fillId="8" borderId="890" applyNumberFormat="0" applyAlignment="0" applyProtection="0">
      <alignment vertical="center"/>
    </xf>
    <xf numFmtId="0" fontId="118" fillId="31" borderId="890" applyNumberFormat="0" applyAlignment="0" applyProtection="0">
      <alignment vertical="center"/>
    </xf>
    <xf numFmtId="0" fontId="118" fillId="13" borderId="890" applyNumberFormat="0" applyAlignment="0" applyProtection="0">
      <alignment vertical="center"/>
    </xf>
    <xf numFmtId="0" fontId="115" fillId="19" borderId="890" applyNumberFormat="0" applyAlignment="0" applyProtection="0">
      <alignment vertical="center"/>
    </xf>
    <xf numFmtId="0" fontId="138" fillId="31" borderId="884" applyNumberFormat="0" applyAlignment="0" applyProtection="0">
      <alignment vertical="center"/>
    </xf>
    <xf numFmtId="0" fontId="138" fillId="31" borderId="884" applyNumberFormat="0" applyAlignment="0" applyProtection="0">
      <alignment vertical="center"/>
    </xf>
    <xf numFmtId="0" fontId="50" fillId="0" borderId="885" applyNumberFormat="0" applyFill="0" applyAlignment="0" applyProtection="0">
      <alignment vertical="center"/>
    </xf>
    <xf numFmtId="0" fontId="50" fillId="0" borderId="885" applyNumberFormat="0" applyFill="0" applyAlignment="0" applyProtection="0">
      <alignment vertical="center"/>
    </xf>
    <xf numFmtId="0" fontId="50" fillId="0" borderId="886" applyNumberFormat="0" applyFill="0" applyAlignment="0" applyProtection="0">
      <alignment vertical="center"/>
    </xf>
    <xf numFmtId="0" fontId="50" fillId="0" borderId="886" applyNumberFormat="0" applyFill="0" applyAlignment="0" applyProtection="0">
      <alignment vertical="center"/>
    </xf>
    <xf numFmtId="0" fontId="116" fillId="0" borderId="888">
      <alignment horizontal="left" vertical="center"/>
    </xf>
    <xf numFmtId="0" fontId="115" fillId="33" borderId="890" applyNumberFormat="0" applyAlignment="0" applyProtection="0">
      <alignment vertical="center"/>
    </xf>
    <xf numFmtId="0" fontId="138" fillId="31" borderId="891" applyNumberFormat="0" applyAlignment="0" applyProtection="0">
      <alignment vertical="center"/>
    </xf>
    <xf numFmtId="0" fontId="138" fillId="31" borderId="891" applyNumberFormat="0" applyAlignment="0" applyProtection="0">
      <alignment vertical="center"/>
    </xf>
    <xf numFmtId="0" fontId="50" fillId="0" borderId="892" applyNumberFormat="0" applyFill="0" applyAlignment="0" applyProtection="0">
      <alignment vertical="center"/>
    </xf>
    <xf numFmtId="0" fontId="50" fillId="0" borderId="892" applyNumberFormat="0" applyFill="0" applyAlignment="0" applyProtection="0">
      <alignment vertical="center"/>
    </xf>
    <xf numFmtId="0" fontId="50" fillId="0" borderId="893" applyNumberFormat="0" applyFill="0" applyAlignment="0" applyProtection="0">
      <alignment vertical="center"/>
    </xf>
    <xf numFmtId="0" fontId="50" fillId="0" borderId="893" applyNumberFormat="0" applyFill="0" applyAlignment="0" applyProtection="0">
      <alignment vertical="center"/>
    </xf>
    <xf numFmtId="0" fontId="77" fillId="0" borderId="888">
      <alignment horizontal="left" vertical="center"/>
    </xf>
    <xf numFmtId="10" fontId="72" fillId="13" borderId="880" applyNumberFormat="0" applyBorder="0" applyAlignment="0" applyProtection="0"/>
    <xf numFmtId="0" fontId="50" fillId="0" borderId="913" applyNumberFormat="0" applyFill="0" applyAlignment="0" applyProtection="0">
      <alignment vertical="center"/>
    </xf>
    <xf numFmtId="0" fontId="115" fillId="19" borderId="911" applyNumberFormat="0" applyAlignment="0" applyProtection="0">
      <alignment vertical="center"/>
    </xf>
    <xf numFmtId="0" fontId="47" fillId="21" borderId="910" applyNumberFormat="0" applyAlignment="0" applyProtection="0">
      <alignment vertical="center"/>
    </xf>
    <xf numFmtId="0" fontId="138" fillId="31" borderId="905" applyNumberFormat="0" applyAlignment="0" applyProtection="0">
      <alignment vertical="center"/>
    </xf>
    <xf numFmtId="0" fontId="86" fillId="8" borderId="911" applyNumberFormat="0" applyAlignment="0" applyProtection="0"/>
    <xf numFmtId="0" fontId="47" fillId="21" borderId="910" applyNumberFormat="0" applyAlignment="0" applyProtection="0">
      <alignment vertical="center"/>
    </xf>
    <xf numFmtId="0" fontId="86" fillId="31" borderId="890" applyNumberFormat="0" applyAlignment="0" applyProtection="0"/>
    <xf numFmtId="0" fontId="93" fillId="19" borderId="890" applyNumberFormat="0" applyAlignment="0" applyProtection="0"/>
    <xf numFmtId="0" fontId="12" fillId="21" borderId="889" applyNumberFormat="0" applyAlignment="0" applyProtection="0"/>
    <xf numFmtId="0" fontId="95" fillId="31" borderId="891" applyNumberFormat="0" applyAlignment="0" applyProtection="0"/>
    <xf numFmtId="0" fontId="54" fillId="0" borderId="892" applyNumberFormat="0" applyFill="0" applyAlignment="0" applyProtection="0"/>
    <xf numFmtId="0" fontId="86" fillId="8" borderId="890" applyNumberFormat="0" applyAlignment="0" applyProtection="0"/>
    <xf numFmtId="0" fontId="93" fillId="33" borderId="890" applyNumberFormat="0" applyAlignment="0" applyProtection="0"/>
    <xf numFmtId="0" fontId="95" fillId="8" borderId="891" applyNumberFormat="0" applyAlignment="0" applyProtection="0"/>
    <xf numFmtId="0" fontId="54" fillId="0" borderId="893" applyNumberFormat="0" applyFill="0" applyAlignment="0" applyProtection="0"/>
    <xf numFmtId="0" fontId="138" fillId="8" borderId="905" applyNumberFormat="0" applyAlignment="0" applyProtection="0">
      <alignment vertical="center"/>
    </xf>
    <xf numFmtId="0" fontId="132" fillId="13" borderId="908" applyNumberFormat="0" applyBorder="0" applyAlignment="0" applyProtection="0">
      <alignment vertical="center"/>
    </xf>
    <xf numFmtId="10" fontId="72" fillId="13" borderId="915" applyNumberFormat="0" applyBorder="0" applyAlignment="0" applyProtection="0"/>
    <xf numFmtId="0" fontId="50" fillId="0" borderId="906" applyNumberFormat="0" applyFill="0" applyAlignment="0" applyProtection="0">
      <alignment vertical="center"/>
    </xf>
    <xf numFmtId="10" fontId="72" fillId="13" borderId="894" applyNumberFormat="0" applyBorder="0" applyAlignment="0" applyProtection="0"/>
    <xf numFmtId="0" fontId="118" fillId="31" borderId="904" applyNumberFormat="0" applyAlignment="0" applyProtection="0">
      <alignment vertical="center"/>
    </xf>
    <xf numFmtId="0" fontId="93" fillId="19" borderId="911" applyNumberFormat="0" applyAlignment="0" applyProtection="0"/>
    <xf numFmtId="0" fontId="50" fillId="0" borderId="899" applyNumberFormat="0" applyFill="0" applyAlignment="0" applyProtection="0">
      <alignment vertical="center"/>
    </xf>
    <xf numFmtId="0" fontId="50" fillId="0" borderId="907" applyNumberFormat="0" applyFill="0" applyAlignment="0" applyProtection="0">
      <alignment vertical="center"/>
    </xf>
    <xf numFmtId="0" fontId="118" fillId="8" borderId="904" applyNumberFormat="0" applyAlignment="0" applyProtection="0">
      <alignment vertical="center"/>
    </xf>
    <xf numFmtId="0" fontId="118" fillId="13" borderId="897" applyNumberFormat="0" applyAlignment="0" applyProtection="0">
      <alignment vertical="center"/>
    </xf>
    <xf numFmtId="0" fontId="12" fillId="21" borderId="910" applyNumberFormat="0" applyAlignment="0" applyProtection="0"/>
    <xf numFmtId="10" fontId="72" fillId="13" borderId="901" applyNumberFormat="0" applyBorder="0" applyAlignment="0" applyProtection="0"/>
    <xf numFmtId="0" fontId="116" fillId="0" borderId="909">
      <alignment horizontal="left" vertical="center"/>
    </xf>
    <xf numFmtId="0" fontId="116" fillId="0" borderId="902">
      <alignment horizontal="left" vertical="center"/>
    </xf>
    <xf numFmtId="0" fontId="118" fillId="31" borderId="897" applyNumberFormat="0" applyAlignment="0" applyProtection="0">
      <alignment vertical="center"/>
    </xf>
    <xf numFmtId="0" fontId="118" fillId="31" borderId="904" applyNumberFormat="0" applyAlignment="0" applyProtection="0">
      <alignment vertical="center"/>
    </xf>
    <xf numFmtId="0" fontId="77" fillId="0" borderId="916">
      <alignment horizontal="left" vertical="center"/>
    </xf>
    <xf numFmtId="0" fontId="50" fillId="0" borderId="900" applyNumberFormat="0" applyFill="0" applyAlignment="0" applyProtection="0">
      <alignment vertical="center"/>
    </xf>
    <xf numFmtId="0" fontId="50" fillId="0" borderId="906" applyNumberFormat="0" applyFill="0" applyAlignment="0" applyProtection="0">
      <alignment vertical="center"/>
    </xf>
    <xf numFmtId="0" fontId="118" fillId="8" borderId="904" applyNumberFormat="0" applyAlignment="0" applyProtection="0">
      <alignment vertical="center"/>
    </xf>
    <xf numFmtId="0" fontId="54" fillId="0" borderId="914" applyNumberFormat="0" applyFill="0" applyAlignment="0" applyProtection="0"/>
    <xf numFmtId="0" fontId="138" fillId="31" borderId="912" applyNumberFormat="0" applyAlignment="0" applyProtection="0">
      <alignment vertical="center"/>
    </xf>
    <xf numFmtId="0" fontId="118" fillId="8" borderId="911" applyNumberFormat="0" applyAlignment="0" applyProtection="0">
      <alignment vertical="center"/>
    </xf>
    <xf numFmtId="0" fontId="118" fillId="8" borderId="897" applyNumberFormat="0" applyAlignment="0" applyProtection="0">
      <alignment vertical="center"/>
    </xf>
    <xf numFmtId="0" fontId="47" fillId="21" borderId="896" applyNumberFormat="0" applyAlignment="0" applyProtection="0">
      <alignment vertical="center"/>
    </xf>
    <xf numFmtId="0" fontId="93" fillId="33" borderId="911" applyNumberFormat="0" applyAlignment="0" applyProtection="0"/>
    <xf numFmtId="0" fontId="138" fillId="31" borderId="905" applyNumberFormat="0" applyAlignment="0" applyProtection="0">
      <alignment vertical="center"/>
    </xf>
    <xf numFmtId="0" fontId="118" fillId="13" borderId="904" applyNumberFormat="0" applyAlignment="0" applyProtection="0">
      <alignment vertical="center"/>
    </xf>
    <xf numFmtId="0" fontId="115" fillId="33" borderId="904" applyNumberFormat="0" applyAlignment="0" applyProtection="0">
      <alignment vertical="center"/>
    </xf>
    <xf numFmtId="0" fontId="115" fillId="19" borderId="897" applyNumberFormat="0" applyAlignment="0" applyProtection="0">
      <alignment vertical="center"/>
    </xf>
    <xf numFmtId="0" fontId="95" fillId="31" borderId="912" applyNumberFormat="0" applyAlignment="0" applyProtection="0"/>
    <xf numFmtId="0" fontId="115" fillId="33" borderId="897" applyNumberFormat="0" applyAlignment="0" applyProtection="0">
      <alignment vertical="center"/>
    </xf>
    <xf numFmtId="0" fontId="115" fillId="33" borderId="911" applyNumberFormat="0" applyAlignment="0" applyProtection="0">
      <alignment vertical="center"/>
    </xf>
    <xf numFmtId="0" fontId="118" fillId="8" borderId="897" applyNumberFormat="0" applyAlignment="0" applyProtection="0">
      <alignment vertical="center"/>
    </xf>
    <xf numFmtId="0" fontId="118" fillId="8" borderId="911" applyNumberFormat="0" applyAlignment="0" applyProtection="0">
      <alignment vertical="center"/>
    </xf>
    <xf numFmtId="0" fontId="138" fillId="8" borderId="912" applyNumberFormat="0" applyAlignment="0" applyProtection="0">
      <alignment vertical="center"/>
    </xf>
    <xf numFmtId="0" fontId="132" fillId="13" borderId="901" applyNumberFormat="0" applyBorder="0" applyAlignment="0" applyProtection="0">
      <alignment vertical="center"/>
    </xf>
    <xf numFmtId="0" fontId="132" fillId="13" borderId="894" applyNumberFormat="0" applyBorder="0" applyAlignment="0" applyProtection="0">
      <alignment vertical="center"/>
    </xf>
    <xf numFmtId="0" fontId="47" fillId="21" borderId="896" applyNumberFormat="0" applyAlignment="0" applyProtection="0">
      <alignment vertical="center"/>
    </xf>
    <xf numFmtId="0" fontId="50" fillId="0" borderId="914" applyNumberFormat="0" applyFill="0" applyAlignment="0" applyProtection="0">
      <alignment vertical="center"/>
    </xf>
    <xf numFmtId="0" fontId="138" fillId="8" borderId="905" applyNumberFormat="0" applyAlignment="0" applyProtection="0">
      <alignment vertical="center"/>
    </xf>
    <xf numFmtId="0" fontId="138" fillId="31" borderId="898" applyNumberFormat="0" applyAlignment="0" applyProtection="0">
      <alignment vertical="center"/>
    </xf>
    <xf numFmtId="0" fontId="118" fillId="31" borderId="897" applyNumberFormat="0" applyAlignment="0" applyProtection="0">
      <alignment vertical="center"/>
    </xf>
    <xf numFmtId="0" fontId="138" fillId="8" borderId="912" applyNumberFormat="0" applyAlignment="0" applyProtection="0">
      <alignment vertical="center"/>
    </xf>
    <xf numFmtId="0" fontId="138" fillId="8" borderId="898" applyNumberFormat="0" applyAlignment="0" applyProtection="0">
      <alignment vertical="center"/>
    </xf>
    <xf numFmtId="0" fontId="50" fillId="0" borderId="899" applyNumberFormat="0" applyFill="0" applyAlignment="0" applyProtection="0">
      <alignment vertical="center"/>
    </xf>
    <xf numFmtId="0" fontId="50" fillId="0" borderId="907" applyNumberFormat="0" applyFill="0" applyAlignment="0" applyProtection="0">
      <alignment vertical="center"/>
    </xf>
    <xf numFmtId="0" fontId="77" fillId="0" borderId="909">
      <alignment horizontal="left" vertical="center"/>
    </xf>
    <xf numFmtId="0" fontId="115" fillId="33" borderId="911" applyNumberFormat="0" applyAlignment="0" applyProtection="0">
      <alignment vertical="center"/>
    </xf>
    <xf numFmtId="0" fontId="47" fillId="21" borderId="903" applyNumberFormat="0" applyAlignment="0" applyProtection="0">
      <alignment vertical="center"/>
    </xf>
    <xf numFmtId="0" fontId="115" fillId="19" borderId="911" applyNumberFormat="0" applyAlignment="0" applyProtection="0">
      <alignment vertical="center"/>
    </xf>
    <xf numFmtId="0" fontId="116" fillId="0" borderId="895">
      <alignment horizontal="left" vertical="center"/>
    </xf>
    <xf numFmtId="0" fontId="47" fillId="21" borderId="1295" applyNumberFormat="0" applyAlignment="0" applyProtection="0">
      <alignment vertical="center"/>
    </xf>
    <xf numFmtId="0" fontId="50" fillId="0" borderId="1483" applyNumberFormat="0" applyFill="0" applyAlignment="0" applyProtection="0">
      <alignment vertical="center"/>
    </xf>
    <xf numFmtId="0" fontId="118" fillId="31" borderId="1491" applyNumberFormat="0" applyAlignment="0" applyProtection="0">
      <alignment vertical="center"/>
    </xf>
    <xf numFmtId="0" fontId="118" fillId="8" borderId="921" applyNumberFormat="0" applyAlignment="0" applyProtection="0">
      <alignment vertical="center"/>
    </xf>
    <xf numFmtId="0" fontId="95" fillId="8" borderId="1296" applyNumberFormat="0" applyAlignment="0" applyProtection="0"/>
    <xf numFmtId="0" fontId="116" fillId="0" borderId="1054">
      <alignment horizontal="left" vertical="center"/>
    </xf>
    <xf numFmtId="0" fontId="12" fillId="21" borderId="1017" applyNumberFormat="0" applyAlignment="0" applyProtection="0"/>
    <xf numFmtId="0" fontId="115" fillId="33" borderId="1612" applyNumberFormat="0" applyAlignment="0" applyProtection="0">
      <alignment vertical="center"/>
    </xf>
    <xf numFmtId="0" fontId="86" fillId="31" borderId="921" applyNumberFormat="0" applyAlignment="0" applyProtection="0"/>
    <xf numFmtId="0" fontId="93" fillId="19" borderId="921" applyNumberFormat="0" applyAlignment="0" applyProtection="0"/>
    <xf numFmtId="0" fontId="86" fillId="8" borderId="921" applyNumberFormat="0" applyAlignment="0" applyProtection="0"/>
    <xf numFmtId="0" fontId="118" fillId="31" borderId="1605" applyNumberFormat="0" applyAlignment="0" applyProtection="0">
      <alignment vertical="center"/>
    </xf>
    <xf numFmtId="0" fontId="47" fillId="21" borderId="1280" applyNumberFormat="0" applyAlignment="0" applyProtection="0">
      <alignment vertical="center"/>
    </xf>
    <xf numFmtId="0" fontId="93" fillId="33" borderId="921" applyNumberFormat="0" applyAlignment="0" applyProtection="0"/>
    <xf numFmtId="0" fontId="138" fillId="8" borderId="948" applyNumberFormat="0" applyAlignment="0" applyProtection="0">
      <alignment vertical="center"/>
    </xf>
    <xf numFmtId="0" fontId="115" fillId="33" borderId="1341" applyNumberFormat="0" applyAlignment="0" applyProtection="0">
      <alignment vertical="center"/>
    </xf>
    <xf numFmtId="0" fontId="50" fillId="0" borderId="1308" applyNumberFormat="0" applyFill="0" applyAlignment="0" applyProtection="0">
      <alignment vertical="center"/>
    </xf>
    <xf numFmtId="0" fontId="138" fillId="8" borderId="1384" applyNumberFormat="0" applyAlignment="0" applyProtection="0">
      <alignment vertical="center"/>
    </xf>
    <xf numFmtId="0" fontId="118" fillId="13" borderId="1681" applyNumberFormat="0" applyAlignment="0" applyProtection="0">
      <alignment vertical="center"/>
    </xf>
    <xf numFmtId="0" fontId="118" fillId="31" borderId="1246" applyNumberFormat="0" applyAlignment="0" applyProtection="0">
      <alignment vertical="center"/>
    </xf>
    <xf numFmtId="10" fontId="72" fillId="13" borderId="1236" applyNumberFormat="0" applyBorder="0" applyAlignment="0" applyProtection="0"/>
    <xf numFmtId="0" fontId="77" fillId="0" borderId="1617">
      <alignment horizontal="left" vertical="center"/>
    </xf>
    <xf numFmtId="0" fontId="93" fillId="33" borderId="1579" applyNumberFormat="0" applyAlignment="0" applyProtection="0"/>
    <xf numFmtId="0" fontId="12" fillId="21" borderId="1295" applyNumberFormat="0" applyAlignment="0" applyProtection="0"/>
    <xf numFmtId="0" fontId="115" fillId="19" borderId="1035" applyNumberFormat="0" applyAlignment="0" applyProtection="0">
      <alignment vertical="center"/>
    </xf>
    <xf numFmtId="0" fontId="138" fillId="8" borderId="1641" applyNumberFormat="0" applyAlignment="0" applyProtection="0">
      <alignment vertical="center"/>
    </xf>
    <xf numFmtId="0" fontId="47" fillId="21" borderId="1487" applyNumberFormat="0" applyAlignment="0" applyProtection="0">
      <alignment vertical="center"/>
    </xf>
    <xf numFmtId="0" fontId="86" fillId="31" borderId="1646" applyNumberFormat="0" applyAlignment="0" applyProtection="0"/>
    <xf numFmtId="0" fontId="138" fillId="8" borderId="1683" applyNumberFormat="0" applyAlignment="0" applyProtection="0">
      <alignment vertical="center"/>
    </xf>
    <xf numFmtId="0" fontId="115" fillId="33" borderId="1348" applyNumberFormat="0" applyAlignment="0" applyProtection="0">
      <alignment vertical="center"/>
    </xf>
    <xf numFmtId="0" fontId="54" fillId="0" borderId="1533" applyNumberFormat="0" applyFill="0" applyAlignment="0" applyProtection="0"/>
    <xf numFmtId="0" fontId="47" fillId="21" borderId="1002" applyNumberFormat="0" applyAlignment="0" applyProtection="0">
      <alignment vertical="center"/>
    </xf>
    <xf numFmtId="0" fontId="54" fillId="0" borderId="1297" applyNumberFormat="0" applyFill="0" applyAlignment="0" applyProtection="0"/>
    <xf numFmtId="0" fontId="47" fillId="21" borderId="974" applyNumberFormat="0" applyAlignment="0" applyProtection="0">
      <alignment vertical="center"/>
    </xf>
    <xf numFmtId="0" fontId="118" fillId="31" borderId="904" applyNumberFormat="0" applyAlignment="0" applyProtection="0">
      <alignment vertical="center"/>
    </xf>
    <xf numFmtId="0" fontId="132" fillId="13" borderId="1528" applyNumberFormat="0" applyBorder="0" applyAlignment="0" applyProtection="0">
      <alignment vertical="center"/>
    </xf>
    <xf numFmtId="0" fontId="138" fillId="8" borderId="1078" applyNumberFormat="0" applyAlignment="0" applyProtection="0">
      <alignment vertical="center"/>
    </xf>
    <xf numFmtId="0" fontId="47" fillId="21" borderId="1084" applyNumberFormat="0" applyAlignment="0" applyProtection="0">
      <alignment vertical="center"/>
    </xf>
    <xf numFmtId="0" fontId="115" fillId="33" borderId="1083" applyNumberFormat="0" applyAlignment="0" applyProtection="0">
      <alignment vertical="center"/>
    </xf>
    <xf numFmtId="0" fontId="118" fillId="31" borderId="1083" applyNumberFormat="0" applyAlignment="0" applyProtection="0">
      <alignment vertical="center"/>
    </xf>
    <xf numFmtId="0" fontId="115" fillId="19" borderId="1083" applyNumberFormat="0" applyAlignment="0" applyProtection="0">
      <alignment vertical="center"/>
    </xf>
    <xf numFmtId="0" fontId="47" fillId="21" borderId="1084" applyNumberFormat="0" applyAlignment="0" applyProtection="0">
      <alignment vertical="center"/>
    </xf>
    <xf numFmtId="0" fontId="50" fillId="0" borderId="1582" applyNumberFormat="0" applyFill="0" applyAlignment="0" applyProtection="0">
      <alignment vertical="center"/>
    </xf>
    <xf numFmtId="0" fontId="132" fillId="13" borderId="1074" applyNumberFormat="0" applyBorder="0" applyAlignment="0" applyProtection="0">
      <alignment vertical="center"/>
    </xf>
    <xf numFmtId="0" fontId="118" fillId="8" borderId="1083" applyNumberFormat="0" applyAlignment="0" applyProtection="0">
      <alignment vertical="center"/>
    </xf>
    <xf numFmtId="0" fontId="118" fillId="8" borderId="1083" applyNumberFormat="0" applyAlignment="0" applyProtection="0">
      <alignment vertical="center"/>
    </xf>
    <xf numFmtId="0" fontId="118" fillId="31" borderId="1083" applyNumberFormat="0" applyAlignment="0" applyProtection="0">
      <alignment vertical="center"/>
    </xf>
    <xf numFmtId="0" fontId="118" fillId="13" borderId="1083" applyNumberFormat="0" applyAlignment="0" applyProtection="0">
      <alignment vertical="center"/>
    </xf>
    <xf numFmtId="0" fontId="115" fillId="19" borderId="1083" applyNumberFormat="0" applyAlignment="0" applyProtection="0">
      <alignment vertical="center"/>
    </xf>
    <xf numFmtId="0" fontId="116" fillId="0" borderId="1075">
      <alignment horizontal="left" vertical="center"/>
    </xf>
    <xf numFmtId="0" fontId="115" fillId="33" borderId="1083" applyNumberFormat="0" applyAlignment="0" applyProtection="0">
      <alignment vertical="center"/>
    </xf>
    <xf numFmtId="0" fontId="138" fillId="31" borderId="1078" applyNumberFormat="0" applyAlignment="0" applyProtection="0">
      <alignment vertical="center"/>
    </xf>
    <xf numFmtId="0" fontId="138" fillId="31" borderId="1078" applyNumberFormat="0" applyAlignment="0" applyProtection="0">
      <alignment vertical="center"/>
    </xf>
    <xf numFmtId="0" fontId="50" fillId="0" borderId="1086" applyNumberFormat="0" applyFill="0" applyAlignment="0" applyProtection="0">
      <alignment vertical="center"/>
    </xf>
    <xf numFmtId="0" fontId="50" fillId="0" borderId="1086" applyNumberFormat="0" applyFill="0" applyAlignment="0" applyProtection="0">
      <alignment vertical="center"/>
    </xf>
    <xf numFmtId="0" fontId="50" fillId="0" borderId="1087" applyNumberFormat="0" applyFill="0" applyAlignment="0" applyProtection="0">
      <alignment vertical="center"/>
    </xf>
    <xf numFmtId="0" fontId="50" fillId="0" borderId="1087" applyNumberFormat="0" applyFill="0" applyAlignment="0" applyProtection="0">
      <alignment vertical="center"/>
    </xf>
    <xf numFmtId="0" fontId="138" fillId="31" borderId="1676" applyNumberFormat="0" applyAlignment="0" applyProtection="0">
      <alignment vertical="center"/>
    </xf>
    <xf numFmtId="0" fontId="138" fillId="8" borderId="1296" applyNumberFormat="0" applyAlignment="0" applyProtection="0">
      <alignment vertical="center"/>
    </xf>
    <xf numFmtId="0" fontId="95" fillId="8" borderId="884" applyNumberFormat="0" applyAlignment="0" applyProtection="0"/>
    <xf numFmtId="0" fontId="77" fillId="0" borderId="1117">
      <alignment horizontal="left" vertical="center"/>
    </xf>
    <xf numFmtId="10" fontId="72" fillId="13" borderId="1074" applyNumberFormat="0" applyBorder="0" applyAlignment="0" applyProtection="0"/>
    <xf numFmtId="0" fontId="115" fillId="33" borderId="1253" applyNumberFormat="0" applyAlignment="0" applyProtection="0">
      <alignment vertical="center"/>
    </xf>
    <xf numFmtId="0" fontId="118" fillId="31" borderId="1579" applyNumberFormat="0" applyAlignment="0" applyProtection="0">
      <alignment vertical="center"/>
    </xf>
    <xf numFmtId="0" fontId="115" fillId="19" borderId="1633" applyNumberFormat="0" applyAlignment="0" applyProtection="0">
      <alignment vertical="center"/>
    </xf>
    <xf numFmtId="0" fontId="118" fillId="8" borderId="1675" applyNumberFormat="0" applyAlignment="0" applyProtection="0">
      <alignment vertical="center"/>
    </xf>
    <xf numFmtId="0" fontId="116" fillId="0" borderId="1571">
      <alignment horizontal="left" vertical="center"/>
    </xf>
    <xf numFmtId="0" fontId="86" fillId="31" borderId="1118" applyNumberFormat="0" applyAlignment="0" applyProtection="0"/>
    <xf numFmtId="0" fontId="93" fillId="19" borderId="1118" applyNumberFormat="0" applyAlignment="0" applyProtection="0"/>
    <xf numFmtId="0" fontId="12" fillId="21" borderId="1119" applyNumberFormat="0" applyAlignment="0" applyProtection="0"/>
    <xf numFmtId="0" fontId="95" fillId="31" borderId="1120" applyNumberFormat="0" applyAlignment="0" applyProtection="0"/>
    <xf numFmtId="0" fontId="54" fillId="0" borderId="1121" applyNumberFormat="0" applyFill="0" applyAlignment="0" applyProtection="0"/>
    <xf numFmtId="0" fontId="86" fillId="8" borderId="1118" applyNumberFormat="0" applyAlignment="0" applyProtection="0"/>
    <xf numFmtId="0" fontId="93" fillId="33" borderId="1118" applyNumberFormat="0" applyAlignment="0" applyProtection="0"/>
    <xf numFmtId="0" fontId="95" fillId="8" borderId="1120" applyNumberFormat="0" applyAlignment="0" applyProtection="0"/>
    <xf numFmtId="10" fontId="72" fillId="13" borderId="1200" applyNumberFormat="0" applyBorder="0" applyAlignment="0" applyProtection="0"/>
    <xf numFmtId="0" fontId="54" fillId="0" borderId="1122" applyNumberFormat="0" applyFill="0" applyAlignment="0" applyProtection="0"/>
    <xf numFmtId="0" fontId="118" fillId="13" borderId="1274" applyNumberFormat="0" applyAlignment="0" applyProtection="0">
      <alignment vertical="center"/>
    </xf>
    <xf numFmtId="0" fontId="47" fillId="21" borderId="1487" applyNumberFormat="0" applyAlignment="0" applyProtection="0">
      <alignment vertical="center"/>
    </xf>
    <xf numFmtId="0" fontId="47" fillId="21" borderId="1217" applyNumberFormat="0" applyAlignment="0" applyProtection="0">
      <alignment vertical="center"/>
    </xf>
    <xf numFmtId="0" fontId="138" fillId="31" borderId="1349" applyNumberFormat="0" applyAlignment="0" applyProtection="0">
      <alignment vertical="center"/>
    </xf>
    <xf numFmtId="0" fontId="50" fillId="0" borderId="1506" applyNumberFormat="0" applyFill="0" applyAlignment="0" applyProtection="0">
      <alignment vertical="center"/>
    </xf>
    <xf numFmtId="10" fontId="72" fillId="13" borderId="1609" applyNumberFormat="0" applyBorder="0" applyAlignment="0" applyProtection="0"/>
    <xf numFmtId="0" fontId="95" fillId="31" borderId="1296" applyNumberFormat="0" applyAlignment="0" applyProtection="0"/>
    <xf numFmtId="0" fontId="138" fillId="31" borderId="1504" applyNumberFormat="0" applyAlignment="0" applyProtection="0">
      <alignment vertical="center"/>
    </xf>
    <xf numFmtId="10" fontId="72" fillId="13" borderId="1303" applyNumberFormat="0" applyBorder="0" applyAlignment="0" applyProtection="0"/>
    <xf numFmtId="0" fontId="86" fillId="8" borderId="1196" applyNumberFormat="0" applyAlignment="0" applyProtection="0"/>
    <xf numFmtId="0" fontId="138" fillId="31" borderId="1296" applyNumberFormat="0" applyAlignment="0" applyProtection="0">
      <alignment vertical="center"/>
    </xf>
    <xf numFmtId="0" fontId="54" fillId="0" borderId="906" applyNumberFormat="0" applyFill="0" applyAlignment="0" applyProtection="0"/>
    <xf numFmtId="0" fontId="115" fillId="33" borderId="1491" applyNumberFormat="0" applyAlignment="0" applyProtection="0">
      <alignment vertical="center"/>
    </xf>
    <xf numFmtId="0" fontId="138" fillId="8" borderId="1504" applyNumberFormat="0" applyAlignment="0" applyProtection="0">
      <alignment vertical="center"/>
    </xf>
    <xf numFmtId="0" fontId="138" fillId="31" borderId="1296" applyNumberFormat="0" applyAlignment="0" applyProtection="0">
      <alignment vertical="center"/>
    </xf>
    <xf numFmtId="0" fontId="115" fillId="33" borderId="1294" applyNumberFormat="0" applyAlignment="0" applyProtection="0">
      <alignment vertical="center"/>
    </xf>
    <xf numFmtId="0" fontId="115" fillId="19" borderId="1605" applyNumberFormat="0" applyAlignment="0" applyProtection="0">
      <alignment vertical="center"/>
    </xf>
    <xf numFmtId="0" fontId="12" fillId="21" borderId="1674" applyNumberFormat="0" applyAlignment="0" applyProtection="0"/>
    <xf numFmtId="10" fontId="72" fillId="13" borderId="1679" applyNumberFormat="0" applyBorder="0" applyAlignment="0" applyProtection="0"/>
    <xf numFmtId="0" fontId="118" fillId="31" borderId="1517" applyNumberFormat="0" applyAlignment="0" applyProtection="0">
      <alignment vertical="center"/>
    </xf>
    <xf numFmtId="0" fontId="50" fillId="0" borderId="1671" applyNumberFormat="0" applyFill="0" applyAlignment="0" applyProtection="0">
      <alignment vertical="center"/>
    </xf>
    <xf numFmtId="0" fontId="118" fillId="8" borderId="1579" applyNumberFormat="0" applyAlignment="0" applyProtection="0">
      <alignment vertical="center"/>
    </xf>
    <xf numFmtId="0" fontId="132" fillId="13" borderId="1214" applyNumberFormat="0" applyBorder="0" applyAlignment="0" applyProtection="0">
      <alignment vertical="center"/>
    </xf>
    <xf numFmtId="0" fontId="118" fillId="31" borderId="1668" applyNumberFormat="0" applyAlignment="0" applyProtection="0">
      <alignment vertical="center"/>
    </xf>
    <xf numFmtId="0" fontId="50" fillId="0" borderId="1276" applyNumberFormat="0" applyFill="0" applyAlignment="0" applyProtection="0">
      <alignment vertical="center"/>
    </xf>
    <xf numFmtId="0" fontId="138" fillId="31" borderId="1296" applyNumberFormat="0" applyAlignment="0" applyProtection="0">
      <alignment vertical="center"/>
    </xf>
    <xf numFmtId="0" fontId="86" fillId="31" borderId="1196" applyNumberFormat="0" applyAlignment="0" applyProtection="0"/>
    <xf numFmtId="0" fontId="132" fillId="13" borderId="1345" applyNumberFormat="0" applyBorder="0" applyAlignment="0" applyProtection="0">
      <alignment vertical="center"/>
    </xf>
    <xf numFmtId="0" fontId="118" fillId="8" borderId="1259" applyNumberFormat="0" applyAlignment="0" applyProtection="0">
      <alignment vertical="center"/>
    </xf>
    <xf numFmtId="0" fontId="12" fillId="21" borderId="1209" applyNumberFormat="0" applyAlignment="0" applyProtection="0"/>
    <xf numFmtId="0" fontId="118" fillId="31" borderId="1327" applyNumberFormat="0" applyAlignment="0" applyProtection="0">
      <alignment vertical="center"/>
    </xf>
    <xf numFmtId="0" fontId="93" fillId="19" borderId="1253" applyNumberFormat="0" applyAlignment="0" applyProtection="0"/>
    <xf numFmtId="0" fontId="93" fillId="33" borderId="1294" applyNumberFormat="0" applyAlignment="0" applyProtection="0"/>
    <xf numFmtId="0" fontId="93" fillId="33" borderId="1246" applyNumberFormat="0" applyAlignment="0" applyProtection="0"/>
    <xf numFmtId="0" fontId="118" fillId="31" borderId="904" applyNumberFormat="0" applyAlignment="0" applyProtection="0">
      <alignment vertical="center"/>
    </xf>
    <xf numFmtId="0" fontId="50" fillId="0" borderId="1650" applyNumberFormat="0" applyFill="0" applyAlignment="0" applyProtection="0">
      <alignment vertical="center"/>
    </xf>
    <xf numFmtId="0" fontId="86" fillId="31" borderId="1218" applyNumberFormat="0" applyAlignment="0" applyProtection="0"/>
    <xf numFmtId="0" fontId="47" fillId="21" borderId="1487" applyNumberFormat="0" applyAlignment="0" applyProtection="0">
      <alignment vertical="center"/>
    </xf>
    <xf numFmtId="0" fontId="93" fillId="19" borderId="1196" applyNumberFormat="0" applyAlignment="0" applyProtection="0"/>
    <xf numFmtId="0" fontId="115" fillId="33" borderId="904" applyNumberFormat="0" applyAlignment="0" applyProtection="0">
      <alignment vertical="center"/>
    </xf>
    <xf numFmtId="0" fontId="118" fillId="8" borderId="1218" applyNumberFormat="0" applyAlignment="0" applyProtection="0">
      <alignment vertical="center"/>
    </xf>
    <xf numFmtId="0" fontId="118" fillId="31" borderId="1573" applyNumberFormat="0" applyAlignment="0" applyProtection="0">
      <alignment vertical="center"/>
    </xf>
    <xf numFmtId="10" fontId="72" fillId="13" borderId="1074" applyNumberFormat="0" applyBorder="0" applyAlignment="0" applyProtection="0"/>
    <xf numFmtId="0" fontId="95" fillId="8" borderId="1148" applyNumberFormat="0" applyAlignment="0" applyProtection="0"/>
    <xf numFmtId="0" fontId="138" fillId="31" borderId="1148" applyNumberFormat="0" applyAlignment="0" applyProtection="0">
      <alignment vertical="center"/>
    </xf>
    <xf numFmtId="0" fontId="132" fillId="13" borderId="1116" applyNumberFormat="0" applyBorder="0" applyAlignment="0" applyProtection="0">
      <alignment vertical="center"/>
    </xf>
    <xf numFmtId="0" fontId="47" fillId="21" borderId="1709" applyNumberFormat="0" applyAlignment="0" applyProtection="0">
      <alignment vertical="center"/>
    </xf>
    <xf numFmtId="0" fontId="132" fillId="13" borderId="1158" applyNumberFormat="0" applyBorder="0" applyAlignment="0" applyProtection="0">
      <alignment vertical="center"/>
    </xf>
    <xf numFmtId="0" fontId="118" fillId="31" borderId="1154" applyNumberFormat="0" applyAlignment="0" applyProtection="0">
      <alignment vertical="center"/>
    </xf>
    <xf numFmtId="0" fontId="138" fillId="8" borderId="1162" applyNumberFormat="0" applyAlignment="0" applyProtection="0">
      <alignment vertical="center"/>
    </xf>
    <xf numFmtId="0" fontId="118" fillId="13" borderId="1154" applyNumberFormat="0" applyAlignment="0" applyProtection="0">
      <alignment vertical="center"/>
    </xf>
    <xf numFmtId="0" fontId="116" fillId="0" borderId="1117">
      <alignment horizontal="left" vertical="center"/>
    </xf>
    <xf numFmtId="0" fontId="86" fillId="31" borderId="1161" applyNumberFormat="0" applyAlignment="0" applyProtection="0"/>
    <xf numFmtId="0" fontId="115" fillId="33" borderId="1118" applyNumberFormat="0" applyAlignment="0" applyProtection="0">
      <alignment vertical="center"/>
    </xf>
    <xf numFmtId="0" fontId="138" fillId="31" borderId="1148" applyNumberFormat="0" applyAlignment="0" applyProtection="0">
      <alignment vertical="center"/>
    </xf>
    <xf numFmtId="0" fontId="50" fillId="0" borderId="1143" applyNumberFormat="0" applyFill="0" applyAlignment="0" applyProtection="0">
      <alignment vertical="center"/>
    </xf>
    <xf numFmtId="0" fontId="138" fillId="31" borderId="1141" applyNumberFormat="0" applyAlignment="0" applyProtection="0">
      <alignment vertical="center"/>
    </xf>
    <xf numFmtId="0" fontId="118" fillId="31" borderId="1161" applyNumberFormat="0" applyAlignment="0" applyProtection="0">
      <alignment vertical="center"/>
    </xf>
    <xf numFmtId="0" fontId="47" fillId="21" borderId="1146" applyNumberFormat="0" applyAlignment="0" applyProtection="0">
      <alignment vertical="center"/>
    </xf>
    <xf numFmtId="0" fontId="115" fillId="33" borderId="1147" applyNumberFormat="0" applyAlignment="0" applyProtection="0">
      <alignment vertical="center"/>
    </xf>
    <xf numFmtId="0" fontId="138" fillId="31" borderId="1162" applyNumberFormat="0" applyAlignment="0" applyProtection="0">
      <alignment vertical="center"/>
    </xf>
    <xf numFmtId="0" fontId="12" fillId="21" borderId="1160" applyNumberFormat="0" applyAlignment="0" applyProtection="0"/>
    <xf numFmtId="0" fontId="115" fillId="33" borderId="1133" applyNumberFormat="0" applyAlignment="0" applyProtection="0">
      <alignment vertical="center"/>
    </xf>
    <xf numFmtId="0" fontId="138" fillId="31" borderId="1148" applyNumberFormat="0" applyAlignment="0" applyProtection="0">
      <alignment vertical="center"/>
    </xf>
    <xf numFmtId="0" fontId="138" fillId="31" borderId="1155" applyNumberFormat="0" applyAlignment="0" applyProtection="0">
      <alignment vertical="center"/>
    </xf>
    <xf numFmtId="0" fontId="138" fillId="31" borderId="1120" applyNumberFormat="0" applyAlignment="0" applyProtection="0">
      <alignment vertical="center"/>
    </xf>
    <xf numFmtId="0" fontId="138" fillId="31" borderId="1120" applyNumberFormat="0" applyAlignment="0" applyProtection="0">
      <alignment vertical="center"/>
    </xf>
    <xf numFmtId="0" fontId="50" fillId="0" borderId="1121" applyNumberFormat="0" applyFill="0" applyAlignment="0" applyProtection="0">
      <alignment vertical="center"/>
    </xf>
    <xf numFmtId="0" fontId="50" fillId="0" borderId="1121" applyNumberFormat="0" applyFill="0" applyAlignment="0" applyProtection="0">
      <alignment vertical="center"/>
    </xf>
    <xf numFmtId="0" fontId="50" fillId="0" borderId="1122" applyNumberFormat="0" applyFill="0" applyAlignment="0" applyProtection="0">
      <alignment vertical="center"/>
    </xf>
    <xf numFmtId="0" fontId="50" fillId="0" borderId="1122" applyNumberFormat="0" applyFill="0" applyAlignment="0" applyProtection="0">
      <alignment vertical="center"/>
    </xf>
    <xf numFmtId="0" fontId="132" fillId="13" borderId="1130" applyNumberFormat="0" applyBorder="0" applyAlignment="0" applyProtection="0">
      <alignment vertical="center"/>
    </xf>
    <xf numFmtId="0" fontId="115" fillId="19" borderId="1126" applyNumberFormat="0" applyAlignment="0" applyProtection="0">
      <alignment vertical="center"/>
    </xf>
    <xf numFmtId="0" fontId="115" fillId="33" borderId="1161" applyNumberFormat="0" applyAlignment="0" applyProtection="0">
      <alignment vertical="center"/>
    </xf>
    <xf numFmtId="0" fontId="118" fillId="13" borderId="1126" applyNumberFormat="0" applyAlignment="0" applyProtection="0">
      <alignment vertical="center"/>
    </xf>
    <xf numFmtId="0" fontId="118" fillId="31" borderId="1126" applyNumberFormat="0" applyAlignment="0" applyProtection="0">
      <alignment vertical="center"/>
    </xf>
    <xf numFmtId="0" fontId="118" fillId="31" borderId="1126" applyNumberFormat="0" applyAlignment="0" applyProtection="0">
      <alignment vertical="center"/>
    </xf>
    <xf numFmtId="0" fontId="118" fillId="8" borderId="1126" applyNumberFormat="0" applyAlignment="0" applyProtection="0">
      <alignment vertical="center"/>
    </xf>
    <xf numFmtId="0" fontId="118" fillId="8" borderId="1126" applyNumberFormat="0" applyAlignment="0" applyProtection="0">
      <alignment vertical="center"/>
    </xf>
    <xf numFmtId="0" fontId="50" fillId="0" borderId="1164" applyNumberFormat="0" applyFill="0" applyAlignment="0" applyProtection="0">
      <alignment vertical="center"/>
    </xf>
    <xf numFmtId="0" fontId="138" fillId="8" borderId="1148" applyNumberFormat="0" applyAlignment="0" applyProtection="0">
      <alignment vertical="center"/>
    </xf>
    <xf numFmtId="0" fontId="138" fillId="8" borderId="1134" applyNumberFormat="0" applyAlignment="0" applyProtection="0">
      <alignment vertical="center"/>
    </xf>
    <xf numFmtId="0" fontId="138" fillId="8" borderId="1134" applyNumberFormat="0" applyAlignment="0" applyProtection="0">
      <alignment vertical="center"/>
    </xf>
    <xf numFmtId="0" fontId="47" fillId="21" borderId="1132" applyNumberFormat="0" applyAlignment="0" applyProtection="0">
      <alignment vertical="center"/>
    </xf>
    <xf numFmtId="0" fontId="115" fillId="33" borderId="1133" applyNumberFormat="0" applyAlignment="0" applyProtection="0">
      <alignment vertical="center"/>
    </xf>
    <xf numFmtId="0" fontId="118" fillId="31" borderId="1133" applyNumberFormat="0" applyAlignment="0" applyProtection="0">
      <alignment vertical="center"/>
    </xf>
    <xf numFmtId="0" fontId="115" fillId="19" borderId="1133" applyNumberFormat="0" applyAlignment="0" applyProtection="0">
      <alignment vertical="center"/>
    </xf>
    <xf numFmtId="0" fontId="47" fillId="21" borderId="1132" applyNumberFormat="0" applyAlignment="0" applyProtection="0">
      <alignment vertical="center"/>
    </xf>
    <xf numFmtId="0" fontId="47" fillId="21" borderId="1125" applyNumberFormat="0" applyAlignment="0" applyProtection="0">
      <alignment vertical="center"/>
    </xf>
    <xf numFmtId="0" fontId="47" fillId="21" borderId="1125" applyNumberFormat="0" applyAlignment="0" applyProtection="0">
      <alignment vertical="center"/>
    </xf>
    <xf numFmtId="0" fontId="115" fillId="19" borderId="1126" applyNumberFormat="0" applyAlignment="0" applyProtection="0">
      <alignment vertical="center"/>
    </xf>
    <xf numFmtId="0" fontId="115" fillId="33" borderId="1126" applyNumberFormat="0" applyAlignment="0" applyProtection="0">
      <alignment vertical="center"/>
    </xf>
    <xf numFmtId="0" fontId="138" fillId="8" borderId="1127" applyNumberFormat="0" applyAlignment="0" applyProtection="0">
      <alignment vertical="center"/>
    </xf>
    <xf numFmtId="0" fontId="138" fillId="8" borderId="1127" applyNumberFormat="0" applyAlignment="0" applyProtection="0">
      <alignment vertical="center"/>
    </xf>
    <xf numFmtId="0" fontId="93" fillId="19" borderId="1147" applyNumberFormat="0" applyAlignment="0" applyProtection="0"/>
    <xf numFmtId="0" fontId="132" fillId="13" borderId="1123" applyNumberFormat="0" applyBorder="0" applyAlignment="0" applyProtection="0">
      <alignment vertical="center"/>
    </xf>
    <xf numFmtId="0" fontId="116" fillId="0" borderId="1124">
      <alignment horizontal="left" vertical="center"/>
    </xf>
    <xf numFmtId="0" fontId="115" fillId="33" borderId="1126" applyNumberFormat="0" applyAlignment="0" applyProtection="0">
      <alignment vertical="center"/>
    </xf>
    <xf numFmtId="0" fontId="118" fillId="8" borderId="1133" applyNumberFormat="0" applyAlignment="0" applyProtection="0">
      <alignment vertical="center"/>
    </xf>
    <xf numFmtId="0" fontId="118" fillId="8" borderId="1133" applyNumberFormat="0" applyAlignment="0" applyProtection="0">
      <alignment vertical="center"/>
    </xf>
    <xf numFmtId="0" fontId="118" fillId="31" borderId="1133" applyNumberFormat="0" applyAlignment="0" applyProtection="0">
      <alignment vertical="center"/>
    </xf>
    <xf numFmtId="0" fontId="118" fillId="13" borderId="1133" applyNumberFormat="0" applyAlignment="0" applyProtection="0">
      <alignment vertical="center"/>
    </xf>
    <xf numFmtId="0" fontId="115" fillId="19" borderId="1133" applyNumberFormat="0" applyAlignment="0" applyProtection="0">
      <alignment vertical="center"/>
    </xf>
    <xf numFmtId="0" fontId="138" fillId="31" borderId="1127" applyNumberFormat="0" applyAlignment="0" applyProtection="0">
      <alignment vertical="center"/>
    </xf>
    <xf numFmtId="0" fontId="138" fillId="31" borderId="1127" applyNumberFormat="0" applyAlignment="0" applyProtection="0">
      <alignment vertical="center"/>
    </xf>
    <xf numFmtId="0" fontId="50" fillId="0" borderId="1128" applyNumberFormat="0" applyFill="0" applyAlignment="0" applyProtection="0">
      <alignment vertical="center"/>
    </xf>
    <xf numFmtId="0" fontId="50" fillId="0" borderId="1128" applyNumberFormat="0" applyFill="0" applyAlignment="0" applyProtection="0">
      <alignment vertical="center"/>
    </xf>
    <xf numFmtId="0" fontId="50" fillId="0" borderId="1129" applyNumberFormat="0" applyFill="0" applyAlignment="0" applyProtection="0">
      <alignment vertical="center"/>
    </xf>
    <xf numFmtId="0" fontId="50" fillId="0" borderId="1129" applyNumberFormat="0" applyFill="0" applyAlignment="0" applyProtection="0">
      <alignment vertical="center"/>
    </xf>
    <xf numFmtId="0" fontId="116" fillId="0" borderId="1131">
      <alignment horizontal="left" vertical="center"/>
    </xf>
    <xf numFmtId="0" fontId="115" fillId="33" borderId="1133" applyNumberFormat="0" applyAlignment="0" applyProtection="0">
      <alignment vertical="center"/>
    </xf>
    <xf numFmtId="0" fontId="138" fillId="31" borderId="1134" applyNumberFormat="0" applyAlignment="0" applyProtection="0">
      <alignment vertical="center"/>
    </xf>
    <xf numFmtId="0" fontId="138" fillId="31" borderId="1134" applyNumberFormat="0" applyAlignment="0" applyProtection="0">
      <alignment vertical="center"/>
    </xf>
    <xf numFmtId="0" fontId="50" fillId="0" borderId="1135" applyNumberFormat="0" applyFill="0" applyAlignment="0" applyProtection="0">
      <alignment vertical="center"/>
    </xf>
    <xf numFmtId="0" fontId="50" fillId="0" borderId="1135" applyNumberFormat="0" applyFill="0" applyAlignment="0" applyProtection="0">
      <alignment vertical="center"/>
    </xf>
    <xf numFmtId="0" fontId="50" fillId="0" borderId="1136" applyNumberFormat="0" applyFill="0" applyAlignment="0" applyProtection="0">
      <alignment vertical="center"/>
    </xf>
    <xf numFmtId="0" fontId="50" fillId="0" borderId="1136" applyNumberFormat="0" applyFill="0" applyAlignment="0" applyProtection="0">
      <alignment vertical="center"/>
    </xf>
    <xf numFmtId="0" fontId="138" fillId="31" borderId="905" applyNumberFormat="0" applyAlignment="0" applyProtection="0">
      <alignment vertical="center"/>
    </xf>
    <xf numFmtId="0" fontId="50" fillId="0" borderId="1164" applyNumberFormat="0" applyFill="0" applyAlignment="0" applyProtection="0">
      <alignment vertical="center"/>
    </xf>
    <xf numFmtId="0" fontId="47" fillId="21" borderId="1153" applyNumberFormat="0" applyAlignment="0" applyProtection="0">
      <alignment vertical="center"/>
    </xf>
    <xf numFmtId="0" fontId="77" fillId="0" borderId="1131">
      <alignment horizontal="left" vertical="center"/>
    </xf>
    <xf numFmtId="10" fontId="72" fillId="13" borderId="1123" applyNumberFormat="0" applyBorder="0" applyAlignment="0" applyProtection="0"/>
    <xf numFmtId="0" fontId="77" fillId="0" borderId="1145">
      <alignment horizontal="left" vertical="center"/>
    </xf>
    <xf numFmtId="0" fontId="50" fillId="0" borderId="1143" applyNumberFormat="0" applyFill="0" applyAlignment="0" applyProtection="0">
      <alignment vertical="center"/>
    </xf>
    <xf numFmtId="0" fontId="138" fillId="31" borderId="1155" applyNumberFormat="0" applyAlignment="0" applyProtection="0">
      <alignment vertical="center"/>
    </xf>
    <xf numFmtId="0" fontId="50" fillId="0" borderId="1135" applyNumberFormat="0" applyFill="0" applyAlignment="0" applyProtection="0">
      <alignment vertical="center"/>
    </xf>
    <xf numFmtId="0" fontId="115" fillId="19" borderId="1147" applyNumberFormat="0" applyAlignment="0" applyProtection="0">
      <alignment vertical="center"/>
    </xf>
    <xf numFmtId="0" fontId="138" fillId="8" borderId="1148" applyNumberFormat="0" applyAlignment="0" applyProtection="0">
      <alignment vertical="center"/>
    </xf>
    <xf numFmtId="0" fontId="118" fillId="31" borderId="1140" applyNumberFormat="0" applyAlignment="0" applyProtection="0">
      <alignment vertical="center"/>
    </xf>
    <xf numFmtId="0" fontId="12" fillId="21" borderId="1146" applyNumberFormat="0" applyAlignment="0" applyProtection="0"/>
    <xf numFmtId="0" fontId="132" fillId="13" borderId="1144" applyNumberFormat="0" applyBorder="0" applyAlignment="0" applyProtection="0">
      <alignment vertical="center"/>
    </xf>
    <xf numFmtId="0" fontId="115" fillId="19" borderId="1147" applyNumberFormat="0" applyAlignment="0" applyProtection="0">
      <alignment vertical="center"/>
    </xf>
    <xf numFmtId="0" fontId="138" fillId="8" borderId="1162" applyNumberFormat="0" applyAlignment="0" applyProtection="0">
      <alignment vertical="center"/>
    </xf>
    <xf numFmtId="0" fontId="86" fillId="31" borderId="1133" applyNumberFormat="0" applyAlignment="0" applyProtection="0"/>
    <xf numFmtId="0" fontId="50" fillId="0" borderId="1149" applyNumberFormat="0" applyFill="0" applyAlignment="0" applyProtection="0">
      <alignment vertical="center"/>
    </xf>
    <xf numFmtId="0" fontId="93" fillId="19" borderId="1133" applyNumberFormat="0" applyAlignment="0" applyProtection="0"/>
    <xf numFmtId="0" fontId="12" fillId="21" borderId="1132" applyNumberFormat="0" applyAlignment="0" applyProtection="0"/>
    <xf numFmtId="0" fontId="95" fillId="31" borderId="1134" applyNumberFormat="0" applyAlignment="0" applyProtection="0"/>
    <xf numFmtId="0" fontId="54" fillId="0" borderId="1135" applyNumberFormat="0" applyFill="0" applyAlignment="0" applyProtection="0"/>
    <xf numFmtId="0" fontId="50" fillId="0" borderId="1156" applyNumberFormat="0" applyFill="0" applyAlignment="0" applyProtection="0">
      <alignment vertical="center"/>
    </xf>
    <xf numFmtId="10" fontId="72" fillId="13" borderId="1144" applyNumberFormat="0" applyBorder="0" applyAlignment="0" applyProtection="0"/>
    <xf numFmtId="0" fontId="86" fillId="8" borderId="1133" applyNumberFormat="0" applyAlignment="0" applyProtection="0"/>
    <xf numFmtId="0" fontId="93" fillId="33" borderId="1133" applyNumberFormat="0" applyAlignment="0" applyProtection="0"/>
    <xf numFmtId="0" fontId="95" fillId="8" borderId="1134" applyNumberFormat="0" applyAlignment="0" applyProtection="0"/>
    <xf numFmtId="0" fontId="54" fillId="0" borderId="1136" applyNumberFormat="0" applyFill="0" applyAlignment="0" applyProtection="0"/>
    <xf numFmtId="0" fontId="115" fillId="33" borderId="1147" applyNumberFormat="0" applyAlignment="0" applyProtection="0">
      <alignment vertical="center"/>
    </xf>
    <xf numFmtId="0" fontId="47" fillId="21" borderId="1160" applyNumberFormat="0" applyAlignment="0" applyProtection="0">
      <alignment vertical="center"/>
    </xf>
    <xf numFmtId="0" fontId="47" fillId="21" borderId="1139" applyNumberFormat="0" applyAlignment="0" applyProtection="0">
      <alignment vertical="center"/>
    </xf>
    <xf numFmtId="0" fontId="118" fillId="31" borderId="1147" applyNumberFormat="0" applyAlignment="0" applyProtection="0">
      <alignment vertical="center"/>
    </xf>
    <xf numFmtId="0" fontId="50" fillId="0" borderId="1136" applyNumberFormat="0" applyFill="0" applyAlignment="0" applyProtection="0">
      <alignment vertical="center"/>
    </xf>
    <xf numFmtId="0" fontId="118" fillId="31" borderId="1133" applyNumberFormat="0" applyAlignment="0" applyProtection="0">
      <alignment vertical="center"/>
    </xf>
    <xf numFmtId="0" fontId="116" fillId="0" borderId="1138">
      <alignment horizontal="left" vertical="center"/>
    </xf>
    <xf numFmtId="0" fontId="115" fillId="19" borderId="1154" applyNumberFormat="0" applyAlignment="0" applyProtection="0">
      <alignment vertical="center"/>
    </xf>
    <xf numFmtId="0" fontId="54" fillId="0" borderId="1149" applyNumberFormat="0" applyFill="0" applyAlignment="0" applyProtection="0"/>
    <xf numFmtId="0" fontId="118" fillId="8" borderId="1154" applyNumberFormat="0" applyAlignment="0" applyProtection="0">
      <alignment vertical="center"/>
    </xf>
    <xf numFmtId="0" fontId="138" fillId="31" borderId="1148" applyNumberFormat="0" applyAlignment="0" applyProtection="0">
      <alignment vertical="center"/>
    </xf>
    <xf numFmtId="0" fontId="118" fillId="8" borderId="1133" applyNumberFormat="0" applyAlignment="0" applyProtection="0">
      <alignment vertical="center"/>
    </xf>
    <xf numFmtId="0" fontId="118" fillId="8" borderId="1147" applyNumberFormat="0" applyAlignment="0" applyProtection="0">
      <alignment vertical="center"/>
    </xf>
    <xf numFmtId="0" fontId="115" fillId="33" borderId="1133" applyNumberFormat="0" applyAlignment="0" applyProtection="0">
      <alignment vertical="center"/>
    </xf>
    <xf numFmtId="0" fontId="93" fillId="19" borderId="1161" applyNumberFormat="0" applyAlignment="0" applyProtection="0"/>
    <xf numFmtId="0" fontId="138" fillId="8" borderId="1141" applyNumberFormat="0" applyAlignment="0" applyProtection="0">
      <alignment vertical="center"/>
    </xf>
    <xf numFmtId="0" fontId="118" fillId="8" borderId="1161" applyNumberFormat="0" applyAlignment="0" applyProtection="0">
      <alignment vertical="center"/>
    </xf>
    <xf numFmtId="0" fontId="118" fillId="31" borderId="1147" applyNumberFormat="0" applyAlignment="0" applyProtection="0">
      <alignment vertical="center"/>
    </xf>
    <xf numFmtId="0" fontId="95" fillId="8" borderId="1162" applyNumberFormat="0" applyAlignment="0" applyProtection="0"/>
    <xf numFmtId="0" fontId="115" fillId="19" borderId="1140" applyNumberFormat="0" applyAlignment="0" applyProtection="0">
      <alignment vertical="center"/>
    </xf>
    <xf numFmtId="0" fontId="54" fillId="0" borderId="1163" applyNumberFormat="0" applyFill="0" applyAlignment="0" applyProtection="0"/>
    <xf numFmtId="0" fontId="115" fillId="19" borderId="1154" applyNumberFormat="0" applyAlignment="0" applyProtection="0">
      <alignment vertical="center"/>
    </xf>
    <xf numFmtId="0" fontId="118" fillId="13" borderId="1161" applyNumberFormat="0" applyAlignment="0" applyProtection="0">
      <alignment vertical="center"/>
    </xf>
    <xf numFmtId="0" fontId="47" fillId="21" borderId="1153" applyNumberFormat="0" applyAlignment="0" applyProtection="0">
      <alignment vertical="center"/>
    </xf>
    <xf numFmtId="0" fontId="86" fillId="31" borderId="1147" applyNumberFormat="0" applyAlignment="0" applyProtection="0"/>
    <xf numFmtId="0" fontId="50" fillId="0" borderId="1136" applyNumberFormat="0" applyFill="0" applyAlignment="0" applyProtection="0">
      <alignment vertical="center"/>
    </xf>
    <xf numFmtId="0" fontId="118" fillId="13" borderId="1133" applyNumberFormat="0" applyAlignment="0" applyProtection="0">
      <alignment vertical="center"/>
    </xf>
    <xf numFmtId="0" fontId="54" fillId="0" borderId="1150" applyNumberFormat="0" applyFill="0" applyAlignment="0" applyProtection="0"/>
    <xf numFmtId="0" fontId="132" fillId="13" borderId="1137" applyNumberFormat="0" applyBorder="0" applyAlignment="0" applyProtection="0">
      <alignment vertical="center"/>
    </xf>
    <xf numFmtId="0" fontId="118" fillId="8" borderId="1140" applyNumberFormat="0" applyAlignment="0" applyProtection="0">
      <alignment vertical="center"/>
    </xf>
    <xf numFmtId="10" fontId="72" fillId="13" borderId="1151" applyNumberFormat="0" applyBorder="0" applyAlignment="0" applyProtection="0"/>
    <xf numFmtId="0" fontId="132" fillId="13" borderId="1151" applyNumberFormat="0" applyBorder="0" applyAlignment="0" applyProtection="0">
      <alignment vertical="center"/>
    </xf>
    <xf numFmtId="0" fontId="86" fillId="8" borderId="1161" applyNumberFormat="0" applyAlignment="0" applyProtection="0"/>
    <xf numFmtId="0" fontId="138" fillId="31" borderId="1134" applyNumberFormat="0" applyAlignment="0" applyProtection="0">
      <alignment vertical="center"/>
    </xf>
    <xf numFmtId="0" fontId="118" fillId="31" borderId="1133" applyNumberFormat="0" applyAlignment="0" applyProtection="0">
      <alignment vertical="center"/>
    </xf>
    <xf numFmtId="0" fontId="50" fillId="0" borderId="1149" applyNumberFormat="0" applyFill="0" applyAlignment="0" applyProtection="0">
      <alignment vertical="center"/>
    </xf>
    <xf numFmtId="0" fontId="118" fillId="31" borderId="1147" applyNumberFormat="0" applyAlignment="0" applyProtection="0">
      <alignment vertical="center"/>
    </xf>
    <xf numFmtId="0" fontId="86" fillId="8" borderId="1147" applyNumberFormat="0" applyAlignment="0" applyProtection="0"/>
    <xf numFmtId="0" fontId="115" fillId="33" borderId="1140" applyNumberFormat="0" applyAlignment="0" applyProtection="0">
      <alignment vertical="center"/>
    </xf>
    <xf numFmtId="0" fontId="47" fillId="21" borderId="1132" applyNumberFormat="0" applyAlignment="0" applyProtection="0">
      <alignment vertical="center"/>
    </xf>
    <xf numFmtId="0" fontId="115" fillId="19" borderId="1161" applyNumberFormat="0" applyAlignment="0" applyProtection="0">
      <alignment vertical="center"/>
    </xf>
    <xf numFmtId="0" fontId="115" fillId="19" borderId="1147" applyNumberFormat="0" applyAlignment="0" applyProtection="0">
      <alignment vertical="center"/>
    </xf>
    <xf numFmtId="0" fontId="118" fillId="8" borderId="1147" applyNumberFormat="0" applyAlignment="0" applyProtection="0">
      <alignment vertical="center"/>
    </xf>
    <xf numFmtId="10" fontId="72" fillId="13" borderId="1137" applyNumberFormat="0" applyBorder="0" applyAlignment="0" applyProtection="0"/>
    <xf numFmtId="0" fontId="115" fillId="19" borderId="1140" applyNumberFormat="0" applyAlignment="0" applyProtection="0">
      <alignment vertical="center"/>
    </xf>
    <xf numFmtId="0" fontId="50" fillId="0" borderId="1135" applyNumberFormat="0" applyFill="0" applyAlignment="0" applyProtection="0">
      <alignment vertical="center"/>
    </xf>
    <xf numFmtId="0" fontId="115" fillId="33" borderId="1147" applyNumberFormat="0" applyAlignment="0" applyProtection="0">
      <alignment vertical="center"/>
    </xf>
    <xf numFmtId="0" fontId="50" fillId="0" borderId="1150" applyNumberFormat="0" applyFill="0" applyAlignment="0" applyProtection="0">
      <alignment vertical="center"/>
    </xf>
    <xf numFmtId="0" fontId="118" fillId="8" borderId="1140" applyNumberFormat="0" applyAlignment="0" applyProtection="0">
      <alignment vertical="center"/>
    </xf>
    <xf numFmtId="0" fontId="95" fillId="31" borderId="1148" applyNumberFormat="0" applyAlignment="0" applyProtection="0"/>
    <xf numFmtId="0" fontId="118" fillId="31" borderId="1348" applyNumberFormat="0" applyAlignment="0" applyProtection="0">
      <alignment vertical="center"/>
    </xf>
    <xf numFmtId="0" fontId="50" fillId="0" borderId="1150" applyNumberFormat="0" applyFill="0" applyAlignment="0" applyProtection="0">
      <alignment vertical="center"/>
    </xf>
    <xf numFmtId="0" fontId="50" fillId="0" borderId="1150" applyNumberFormat="0" applyFill="0" applyAlignment="0" applyProtection="0">
      <alignment vertical="center"/>
    </xf>
    <xf numFmtId="0" fontId="93" fillId="33" borderId="1161" applyNumberFormat="0" applyAlignment="0" applyProtection="0"/>
    <xf numFmtId="0" fontId="116" fillId="0" borderId="1152">
      <alignment horizontal="left" vertical="center"/>
    </xf>
    <xf numFmtId="0" fontId="138" fillId="8" borderId="1141" applyNumberFormat="0" applyAlignment="0" applyProtection="0">
      <alignment vertical="center"/>
    </xf>
    <xf numFmtId="0" fontId="138" fillId="8" borderId="1134" applyNumberFormat="0" applyAlignment="0" applyProtection="0">
      <alignment vertical="center"/>
    </xf>
    <xf numFmtId="0" fontId="115" fillId="33" borderId="1154" applyNumberFormat="0" applyAlignment="0" applyProtection="0">
      <alignment vertical="center"/>
    </xf>
    <xf numFmtId="0" fontId="93" fillId="33" borderId="1147" applyNumberFormat="0" applyAlignment="0" applyProtection="0"/>
    <xf numFmtId="0" fontId="118" fillId="13" borderId="1147" applyNumberFormat="0" applyAlignment="0" applyProtection="0">
      <alignment vertical="center"/>
    </xf>
    <xf numFmtId="0" fontId="115" fillId="19" borderId="1133" applyNumberFormat="0" applyAlignment="0" applyProtection="0">
      <alignment vertical="center"/>
    </xf>
    <xf numFmtId="0" fontId="50" fillId="0" borderId="1150" applyNumberFormat="0" applyFill="0" applyAlignment="0" applyProtection="0">
      <alignment vertical="center"/>
    </xf>
    <xf numFmtId="0" fontId="50" fillId="0" borderId="1149" applyNumberFormat="0" applyFill="0" applyAlignment="0" applyProtection="0">
      <alignment vertical="center"/>
    </xf>
    <xf numFmtId="0" fontId="138" fillId="8" borderId="1155" applyNumberFormat="0" applyAlignment="0" applyProtection="0">
      <alignment vertical="center"/>
    </xf>
    <xf numFmtId="0" fontId="118" fillId="31" borderId="1544" applyNumberFormat="0" applyAlignment="0" applyProtection="0">
      <alignment vertical="center"/>
    </xf>
    <xf numFmtId="10" fontId="72" fillId="13" borderId="1116" applyNumberFormat="0" applyBorder="0" applyAlignment="0" applyProtection="0"/>
    <xf numFmtId="0" fontId="138" fillId="8" borderId="1155" applyNumberFormat="0" applyAlignment="0" applyProtection="0">
      <alignment vertical="center"/>
    </xf>
    <xf numFmtId="0" fontId="50" fillId="0" borderId="1142" applyNumberFormat="0" applyFill="0" applyAlignment="0" applyProtection="0">
      <alignment vertical="center"/>
    </xf>
    <xf numFmtId="0" fontId="95" fillId="31" borderId="1162" applyNumberFormat="0" applyAlignment="0" applyProtection="0"/>
    <xf numFmtId="0" fontId="115" fillId="33" borderId="1147" applyNumberFormat="0" applyAlignment="0" applyProtection="0">
      <alignment vertical="center"/>
    </xf>
    <xf numFmtId="0" fontId="118" fillId="8" borderId="1133" applyNumberFormat="0" applyAlignment="0" applyProtection="0">
      <alignment vertical="center"/>
    </xf>
    <xf numFmtId="0" fontId="118" fillId="31" borderId="1161" applyNumberFormat="0" applyAlignment="0" applyProtection="0">
      <alignment vertical="center"/>
    </xf>
    <xf numFmtId="0" fontId="138" fillId="8" borderId="1148" applyNumberFormat="0" applyAlignment="0" applyProtection="0">
      <alignment vertical="center"/>
    </xf>
    <xf numFmtId="0" fontId="47" fillId="21" borderId="1146" applyNumberFormat="0" applyAlignment="0" applyProtection="0">
      <alignment vertical="center"/>
    </xf>
    <xf numFmtId="0" fontId="77" fillId="0" borderId="1159">
      <alignment horizontal="left" vertical="center"/>
    </xf>
    <xf numFmtId="0" fontId="115" fillId="33" borderId="1140" applyNumberFormat="0" applyAlignment="0" applyProtection="0">
      <alignment vertical="center"/>
    </xf>
    <xf numFmtId="0" fontId="116" fillId="0" borderId="1145">
      <alignment horizontal="left" vertical="center"/>
    </xf>
    <xf numFmtId="0" fontId="115" fillId="33" borderId="1161" applyNumberFormat="0" applyAlignment="0" applyProtection="0">
      <alignment vertical="center"/>
    </xf>
    <xf numFmtId="0" fontId="47" fillId="21" borderId="1146" applyNumberFormat="0" applyAlignment="0" applyProtection="0">
      <alignment vertical="center"/>
    </xf>
    <xf numFmtId="0" fontId="50" fillId="0" borderId="1156" applyNumberFormat="0" applyFill="0" applyAlignment="0" applyProtection="0">
      <alignment vertical="center"/>
    </xf>
    <xf numFmtId="0" fontId="118" fillId="8" borderId="1147" applyNumberFormat="0" applyAlignment="0" applyProtection="0">
      <alignment vertical="center"/>
    </xf>
    <xf numFmtId="0" fontId="118" fillId="31" borderId="1140" applyNumberFormat="0" applyAlignment="0" applyProtection="0">
      <alignment vertical="center"/>
    </xf>
    <xf numFmtId="0" fontId="115" fillId="19" borderId="1133" applyNumberFormat="0" applyAlignment="0" applyProtection="0">
      <alignment vertical="center"/>
    </xf>
    <xf numFmtId="0" fontId="50" fillId="0" borderId="1149" applyNumberFormat="0" applyFill="0" applyAlignment="0" applyProtection="0">
      <alignment vertical="center"/>
    </xf>
    <xf numFmtId="0" fontId="138" fillId="8" borderId="1134" applyNumberFormat="0" applyAlignment="0" applyProtection="0">
      <alignment vertical="center"/>
    </xf>
    <xf numFmtId="0" fontId="50" fillId="0" borderId="1157" applyNumberFormat="0" applyFill="0" applyAlignment="0" applyProtection="0">
      <alignment vertical="center"/>
    </xf>
    <xf numFmtId="0" fontId="116" fillId="0" borderId="1159">
      <alignment horizontal="left" vertical="center"/>
    </xf>
    <xf numFmtId="0" fontId="47" fillId="21" borderId="1160" applyNumberFormat="0" applyAlignment="0" applyProtection="0">
      <alignment vertical="center"/>
    </xf>
    <xf numFmtId="0" fontId="118" fillId="8" borderId="1161" applyNumberFormat="0" applyAlignment="0" applyProtection="0">
      <alignment vertical="center"/>
    </xf>
    <xf numFmtId="0" fontId="118" fillId="31" borderId="1154" applyNumberFormat="0" applyAlignment="0" applyProtection="0">
      <alignment vertical="center"/>
    </xf>
    <xf numFmtId="0" fontId="115" fillId="19" borderId="1147" applyNumberFormat="0" applyAlignment="0" applyProtection="0">
      <alignment vertical="center"/>
    </xf>
    <xf numFmtId="0" fontId="50" fillId="0" borderId="1163" applyNumberFormat="0" applyFill="0" applyAlignment="0" applyProtection="0">
      <alignment vertical="center"/>
    </xf>
    <xf numFmtId="0" fontId="138" fillId="8" borderId="1148" applyNumberFormat="0" applyAlignment="0" applyProtection="0">
      <alignment vertical="center"/>
    </xf>
    <xf numFmtId="0" fontId="47" fillId="21" borderId="1195" applyNumberFormat="0" applyAlignment="0" applyProtection="0">
      <alignment vertical="center"/>
    </xf>
    <xf numFmtId="0" fontId="138" fillId="31" borderId="1648" applyNumberFormat="0" applyAlignment="0" applyProtection="0">
      <alignment vertical="center"/>
    </xf>
    <xf numFmtId="0" fontId="115" fillId="19" borderId="1161" applyNumberFormat="0" applyAlignment="0" applyProtection="0">
      <alignment vertical="center"/>
    </xf>
    <xf numFmtId="0" fontId="118" fillId="13" borderId="1161" applyNumberFormat="0" applyAlignment="0" applyProtection="0">
      <alignment vertical="center"/>
    </xf>
    <xf numFmtId="0" fontId="118" fillId="31" borderId="1161" applyNumberFormat="0" applyAlignment="0" applyProtection="0">
      <alignment vertical="center"/>
    </xf>
    <xf numFmtId="0" fontId="118" fillId="31" borderId="1161" applyNumberFormat="0" applyAlignment="0" applyProtection="0">
      <alignment vertical="center"/>
    </xf>
    <xf numFmtId="0" fontId="118" fillId="8" borderId="1161" applyNumberFormat="0" applyAlignment="0" applyProtection="0">
      <alignment vertical="center"/>
    </xf>
    <xf numFmtId="0" fontId="118" fillId="8" borderId="1161" applyNumberFormat="0" applyAlignment="0" applyProtection="0">
      <alignment vertical="center"/>
    </xf>
    <xf numFmtId="0" fontId="12" fillId="21" borderId="1167" applyNumberFormat="0" applyAlignment="0" applyProtection="0"/>
    <xf numFmtId="0" fontId="115" fillId="33" borderId="1232" applyNumberFormat="0" applyAlignment="0" applyProtection="0">
      <alignment vertical="center"/>
    </xf>
    <xf numFmtId="0" fontId="95" fillId="31" borderId="1169" applyNumberFormat="0" applyAlignment="0" applyProtection="0"/>
    <xf numFmtId="0" fontId="86" fillId="8" borderId="1168" applyNumberFormat="0" applyAlignment="0" applyProtection="0"/>
    <xf numFmtId="0" fontId="118" fillId="8" borderId="904" applyNumberFormat="0" applyAlignment="0" applyProtection="0">
      <alignment vertical="center"/>
    </xf>
    <xf numFmtId="0" fontId="118" fillId="13" borderId="1168" applyNumberFormat="0" applyAlignment="0" applyProtection="0">
      <alignment vertical="center"/>
    </xf>
    <xf numFmtId="0" fontId="50" fillId="0" borderId="1206" applyNumberFormat="0" applyFill="0" applyAlignment="0" applyProtection="0">
      <alignment vertical="center"/>
    </xf>
    <xf numFmtId="0" fontId="95" fillId="8" borderId="1169" applyNumberFormat="0" applyAlignment="0" applyProtection="0"/>
    <xf numFmtId="0" fontId="118" fillId="13" borderId="1341" applyNumberFormat="0" applyAlignment="0" applyProtection="0">
      <alignment vertical="center"/>
    </xf>
    <xf numFmtId="0" fontId="47" fillId="21" borderId="1160" applyNumberFormat="0" applyAlignment="0" applyProtection="0">
      <alignment vertical="center"/>
    </xf>
    <xf numFmtId="0" fontId="47" fillId="21" borderId="1160" applyNumberFormat="0" applyAlignment="0" applyProtection="0">
      <alignment vertical="center"/>
    </xf>
    <xf numFmtId="0" fontId="115" fillId="19" borderId="1161" applyNumberFormat="0" applyAlignment="0" applyProtection="0">
      <alignment vertical="center"/>
    </xf>
    <xf numFmtId="0" fontId="115" fillId="33" borderId="1161" applyNumberFormat="0" applyAlignment="0" applyProtection="0">
      <alignment vertical="center"/>
    </xf>
    <xf numFmtId="0" fontId="118" fillId="31" borderId="1203" applyNumberFormat="0" applyAlignment="0" applyProtection="0">
      <alignment vertical="center"/>
    </xf>
    <xf numFmtId="0" fontId="115" fillId="19" borderId="1196" applyNumberFormat="0" applyAlignment="0" applyProtection="0">
      <alignment vertical="center"/>
    </xf>
    <xf numFmtId="0" fontId="50" fillId="0" borderId="1506" applyNumberFormat="0" applyFill="0" applyAlignment="0" applyProtection="0">
      <alignment vertical="center"/>
    </xf>
    <xf numFmtId="0" fontId="86" fillId="31" borderId="1168" applyNumberFormat="0" applyAlignment="0" applyProtection="0"/>
    <xf numFmtId="0" fontId="50" fillId="0" borderId="1205" applyNumberFormat="0" applyFill="0" applyAlignment="0" applyProtection="0">
      <alignment vertical="center"/>
    </xf>
    <xf numFmtId="0" fontId="115" fillId="33" borderId="1161" applyNumberFormat="0" applyAlignment="0" applyProtection="0">
      <alignment vertical="center"/>
    </xf>
    <xf numFmtId="10" fontId="72" fillId="13" borderId="1172" applyNumberFormat="0" applyBorder="0" applyAlignment="0" applyProtection="0"/>
    <xf numFmtId="0" fontId="115" fillId="19" borderId="1196" applyNumberFormat="0" applyAlignment="0" applyProtection="0">
      <alignment vertical="center"/>
    </xf>
    <xf numFmtId="0" fontId="50" fillId="0" borderId="1163" applyNumberFormat="0" applyFill="0" applyAlignment="0" applyProtection="0">
      <alignment vertical="center"/>
    </xf>
    <xf numFmtId="0" fontId="50" fillId="0" borderId="1163" applyNumberFormat="0" applyFill="0" applyAlignment="0" applyProtection="0">
      <alignment vertical="center"/>
    </xf>
    <xf numFmtId="0" fontId="50" fillId="0" borderId="1164" applyNumberFormat="0" applyFill="0" applyAlignment="0" applyProtection="0">
      <alignment vertical="center"/>
    </xf>
    <xf numFmtId="0" fontId="50" fillId="0" borderId="1164" applyNumberFormat="0" applyFill="0" applyAlignment="0" applyProtection="0">
      <alignment vertical="center"/>
    </xf>
    <xf numFmtId="0" fontId="132" fillId="13" borderId="1165" applyNumberFormat="0" applyBorder="0" applyAlignment="0" applyProtection="0">
      <alignment vertical="center"/>
    </xf>
    <xf numFmtId="0" fontId="118" fillId="31" borderId="1313" applyNumberFormat="0" applyAlignment="0" applyProtection="0">
      <alignment vertical="center"/>
    </xf>
    <xf numFmtId="0" fontId="115" fillId="19" borderId="1161" applyNumberFormat="0" applyAlignment="0" applyProtection="0">
      <alignment vertical="center"/>
    </xf>
    <xf numFmtId="0" fontId="118" fillId="13" borderId="1161" applyNumberFormat="0" applyAlignment="0" applyProtection="0">
      <alignment vertical="center"/>
    </xf>
    <xf numFmtId="0" fontId="118" fillId="31" borderId="1161" applyNumberFormat="0" applyAlignment="0" applyProtection="0">
      <alignment vertical="center"/>
    </xf>
    <xf numFmtId="0" fontId="118" fillId="31" borderId="1161" applyNumberFormat="0" applyAlignment="0" applyProtection="0">
      <alignment vertical="center"/>
    </xf>
    <xf numFmtId="0" fontId="118" fillId="8" borderId="1161" applyNumberFormat="0" applyAlignment="0" applyProtection="0">
      <alignment vertical="center"/>
    </xf>
    <xf numFmtId="0" fontId="118" fillId="8" borderId="1161" applyNumberFormat="0" applyAlignment="0" applyProtection="0">
      <alignment vertical="center"/>
    </xf>
    <xf numFmtId="0" fontId="50" fillId="0" borderId="1649" applyNumberFormat="0" applyFill="0" applyAlignment="0" applyProtection="0">
      <alignment vertical="center"/>
    </xf>
    <xf numFmtId="0" fontId="115" fillId="33" borderId="1579" applyNumberFormat="0" applyAlignment="0" applyProtection="0">
      <alignment vertical="center"/>
    </xf>
    <xf numFmtId="0" fontId="86" fillId="8" borderId="1246" applyNumberFormat="0" applyAlignment="0" applyProtection="0"/>
    <xf numFmtId="0" fontId="138" fillId="8" borderId="1169" applyNumberFormat="0" applyAlignment="0" applyProtection="0">
      <alignment vertical="center"/>
    </xf>
    <xf numFmtId="0" fontId="138" fillId="8" borderId="1169" applyNumberFormat="0" applyAlignment="0" applyProtection="0">
      <alignment vertical="center"/>
    </xf>
    <xf numFmtId="0" fontId="47" fillId="21" borderId="1167" applyNumberFormat="0" applyAlignment="0" applyProtection="0">
      <alignment vertical="center"/>
    </xf>
    <xf numFmtId="0" fontId="50" fillId="0" borderId="1483" applyNumberFormat="0" applyFill="0" applyAlignment="0" applyProtection="0">
      <alignment vertical="center"/>
    </xf>
    <xf numFmtId="0" fontId="47" fillId="21" borderId="1347" applyNumberFormat="0" applyAlignment="0" applyProtection="0">
      <alignment vertical="center"/>
    </xf>
    <xf numFmtId="0" fontId="50" fillId="0" borderId="1568" applyNumberFormat="0" applyFill="0" applyAlignment="0" applyProtection="0">
      <alignment vertical="center"/>
    </xf>
    <xf numFmtId="0" fontId="115" fillId="33" borderId="1168" applyNumberFormat="0" applyAlignment="0" applyProtection="0">
      <alignment vertical="center"/>
    </xf>
    <xf numFmtId="0" fontId="118" fillId="31" borderId="1168" applyNumberFormat="0" applyAlignment="0" applyProtection="0">
      <alignment vertical="center"/>
    </xf>
    <xf numFmtId="0" fontId="115" fillId="19" borderId="1168" applyNumberFormat="0" applyAlignment="0" applyProtection="0">
      <alignment vertical="center"/>
    </xf>
    <xf numFmtId="0" fontId="47" fillId="21" borderId="1167" applyNumberFormat="0" applyAlignment="0" applyProtection="0">
      <alignment vertical="center"/>
    </xf>
    <xf numFmtId="0" fontId="47" fillId="21" borderId="1160" applyNumberFormat="0" applyAlignment="0" applyProtection="0">
      <alignment vertical="center"/>
    </xf>
    <xf numFmtId="0" fontId="47" fillId="21" borderId="1160" applyNumberFormat="0" applyAlignment="0" applyProtection="0">
      <alignment vertical="center"/>
    </xf>
    <xf numFmtId="0" fontId="115" fillId="19" borderId="1161" applyNumberFormat="0" applyAlignment="0" applyProtection="0">
      <alignment vertical="center"/>
    </xf>
    <xf numFmtId="0" fontId="115" fillId="33" borderId="1161" applyNumberFormat="0" applyAlignment="0" applyProtection="0">
      <alignment vertical="center"/>
    </xf>
    <xf numFmtId="0" fontId="115" fillId="33" borderId="1633" applyNumberFormat="0" applyAlignment="0" applyProtection="0">
      <alignment vertical="center"/>
    </xf>
    <xf numFmtId="0" fontId="138" fillId="8" borderId="1148" applyNumberFormat="0" applyAlignment="0" applyProtection="0">
      <alignment vertical="center"/>
    </xf>
    <xf numFmtId="0" fontId="138" fillId="8" borderId="1148" applyNumberFormat="0" applyAlignment="0" applyProtection="0">
      <alignment vertical="center"/>
    </xf>
    <xf numFmtId="0" fontId="47" fillId="21" borderId="1295" applyNumberFormat="0" applyAlignment="0" applyProtection="0">
      <alignment vertical="center"/>
    </xf>
    <xf numFmtId="0" fontId="132" fillId="13" borderId="1165" applyNumberFormat="0" applyBorder="0" applyAlignment="0" applyProtection="0">
      <alignment vertical="center"/>
    </xf>
    <xf numFmtId="0" fontId="116" fillId="0" borderId="1075">
      <alignment horizontal="left" vertical="center"/>
    </xf>
    <xf numFmtId="0" fontId="115" fillId="33" borderId="1161" applyNumberFormat="0" applyAlignment="0" applyProtection="0">
      <alignment vertical="center"/>
    </xf>
    <xf numFmtId="0" fontId="118" fillId="8" borderId="1168" applyNumberFormat="0" applyAlignment="0" applyProtection="0">
      <alignment vertical="center"/>
    </xf>
    <xf numFmtId="0" fontId="118" fillId="8" borderId="1168" applyNumberFormat="0" applyAlignment="0" applyProtection="0">
      <alignment vertical="center"/>
    </xf>
    <xf numFmtId="0" fontId="118" fillId="31" borderId="1168" applyNumberFormat="0" applyAlignment="0" applyProtection="0">
      <alignment vertical="center"/>
    </xf>
    <xf numFmtId="0" fontId="118" fillId="13" borderId="1168" applyNumberFormat="0" applyAlignment="0" applyProtection="0">
      <alignment vertical="center"/>
    </xf>
    <xf numFmtId="0" fontId="115" fillId="19" borderId="1168" applyNumberFormat="0" applyAlignment="0" applyProtection="0">
      <alignment vertical="center"/>
    </xf>
    <xf numFmtId="0" fontId="138" fillId="31" borderId="1148" applyNumberFormat="0" applyAlignment="0" applyProtection="0">
      <alignment vertical="center"/>
    </xf>
    <xf numFmtId="0" fontId="138" fillId="31" borderId="1148" applyNumberFormat="0" applyAlignment="0" applyProtection="0">
      <alignment vertical="center"/>
    </xf>
    <xf numFmtId="0" fontId="50" fillId="0" borderId="1163" applyNumberFormat="0" applyFill="0" applyAlignment="0" applyProtection="0">
      <alignment vertical="center"/>
    </xf>
    <xf numFmtId="0" fontId="50" fillId="0" borderId="1163" applyNumberFormat="0" applyFill="0" applyAlignment="0" applyProtection="0">
      <alignment vertical="center"/>
    </xf>
    <xf numFmtId="0" fontId="50" fillId="0" borderId="1164" applyNumberFormat="0" applyFill="0" applyAlignment="0" applyProtection="0">
      <alignment vertical="center"/>
    </xf>
    <xf numFmtId="0" fontId="50" fillId="0" borderId="1164" applyNumberFormat="0" applyFill="0" applyAlignment="0" applyProtection="0">
      <alignment vertical="center"/>
    </xf>
    <xf numFmtId="0" fontId="116" fillId="0" borderId="1166">
      <alignment horizontal="left" vertical="center"/>
    </xf>
    <xf numFmtId="0" fontId="115" fillId="33" borderId="1168" applyNumberFormat="0" applyAlignment="0" applyProtection="0">
      <alignment vertical="center"/>
    </xf>
    <xf numFmtId="0" fontId="138" fillId="31" borderId="1169" applyNumberFormat="0" applyAlignment="0" applyProtection="0">
      <alignment vertical="center"/>
    </xf>
    <xf numFmtId="0" fontId="138" fillId="31" borderId="1169" applyNumberFormat="0" applyAlignment="0" applyProtection="0">
      <alignment vertical="center"/>
    </xf>
    <xf numFmtId="0" fontId="50" fillId="0" borderId="1170" applyNumberFormat="0" applyFill="0" applyAlignment="0" applyProtection="0">
      <alignment vertical="center"/>
    </xf>
    <xf numFmtId="0" fontId="50" fillId="0" borderId="1170" applyNumberFormat="0" applyFill="0" applyAlignment="0" applyProtection="0">
      <alignment vertical="center"/>
    </xf>
    <xf numFmtId="0" fontId="50" fillId="0" borderId="1171" applyNumberFormat="0" applyFill="0" applyAlignment="0" applyProtection="0">
      <alignment vertical="center"/>
    </xf>
    <xf numFmtId="0" fontId="50" fillId="0" borderId="1171" applyNumberFormat="0" applyFill="0" applyAlignment="0" applyProtection="0">
      <alignment vertical="center"/>
    </xf>
    <xf numFmtId="0" fontId="93" fillId="33" borderId="1579" applyNumberFormat="0" applyAlignment="0" applyProtection="0"/>
    <xf numFmtId="0" fontId="50" fillId="0" borderId="1615" applyNumberFormat="0" applyFill="0" applyAlignment="0" applyProtection="0">
      <alignment vertical="center"/>
    </xf>
    <xf numFmtId="0" fontId="138" fillId="31" borderId="1511" applyNumberFormat="0" applyAlignment="0" applyProtection="0">
      <alignment vertical="center"/>
    </xf>
    <xf numFmtId="0" fontId="77" fillId="0" borderId="1173">
      <alignment horizontal="left" vertical="center"/>
    </xf>
    <xf numFmtId="10" fontId="72" fillId="13" borderId="1165" applyNumberFormat="0" applyBorder="0" applyAlignment="0" applyProtection="0"/>
    <xf numFmtId="0" fontId="118" fillId="31" borderId="1203" applyNumberFormat="0" applyAlignment="0" applyProtection="0">
      <alignment vertical="center"/>
    </xf>
    <xf numFmtId="0" fontId="138" fillId="31" borderId="1553" applyNumberFormat="0" applyAlignment="0" applyProtection="0">
      <alignment vertical="center"/>
    </xf>
    <xf numFmtId="0" fontId="93" fillId="33" borderId="1196" applyNumberFormat="0" applyAlignment="0" applyProtection="0"/>
    <xf numFmtId="0" fontId="118" fillId="13" borderId="1203" applyNumberFormat="0" applyAlignment="0" applyProtection="0">
      <alignment vertical="center"/>
    </xf>
    <xf numFmtId="0" fontId="93" fillId="33" borderId="1168" applyNumberFormat="0" applyAlignment="0" applyProtection="0"/>
    <xf numFmtId="0" fontId="115" fillId="33" borderId="1189" applyNumberFormat="0" applyAlignment="0" applyProtection="0">
      <alignment vertical="center"/>
    </xf>
    <xf numFmtId="10" fontId="72" fillId="13" borderId="1478" applyNumberFormat="0" applyBorder="0" applyAlignment="0" applyProtection="0"/>
    <xf numFmtId="0" fontId="138" fillId="8" borderId="1289" applyNumberFormat="0" applyAlignment="0" applyProtection="0">
      <alignment vertical="center"/>
    </xf>
    <xf numFmtId="0" fontId="86" fillId="31" borderId="1174" applyNumberFormat="0" applyAlignment="0" applyProtection="0"/>
    <xf numFmtId="0" fontId="93" fillId="19" borderId="1174" applyNumberFormat="0" applyAlignment="0" applyProtection="0"/>
    <xf numFmtId="0" fontId="12" fillId="21" borderId="1175" applyNumberFormat="0" applyAlignment="0" applyProtection="0"/>
    <xf numFmtId="0" fontId="95" fillId="31" borderId="1176" applyNumberFormat="0" applyAlignment="0" applyProtection="0"/>
    <xf numFmtId="0" fontId="54" fillId="0" borderId="1177" applyNumberFormat="0" applyFill="0" applyAlignment="0" applyProtection="0"/>
    <xf numFmtId="0" fontId="115" fillId="33" borderId="1196" applyNumberFormat="0" applyAlignment="0" applyProtection="0">
      <alignment vertical="center"/>
    </xf>
    <xf numFmtId="0" fontId="54" fillId="0" borderId="1171" applyNumberFormat="0" applyFill="0" applyAlignment="0" applyProtection="0"/>
    <xf numFmtId="0" fontId="86" fillId="8" borderId="1174" applyNumberFormat="0" applyAlignment="0" applyProtection="0"/>
    <xf numFmtId="0" fontId="93" fillId="33" borderId="1174" applyNumberFormat="0" applyAlignment="0" applyProtection="0"/>
    <xf numFmtId="0" fontId="95" fillId="8" borderId="1176" applyNumberFormat="0" applyAlignment="0" applyProtection="0"/>
    <xf numFmtId="0" fontId="54" fillId="0" borderId="1178" applyNumberFormat="0" applyFill="0" applyAlignment="0" applyProtection="0"/>
    <xf numFmtId="0" fontId="86" fillId="31" borderId="1203" applyNumberFormat="0" applyAlignment="0" applyProtection="0"/>
    <xf numFmtId="0" fontId="93" fillId="19" borderId="1168" applyNumberFormat="0" applyAlignment="0" applyProtection="0"/>
    <xf numFmtId="0" fontId="115" fillId="19" borderId="1646" applyNumberFormat="0" applyAlignment="0" applyProtection="0">
      <alignment vertical="center"/>
    </xf>
    <xf numFmtId="0" fontId="12" fillId="21" borderId="903" applyNumberFormat="0" applyAlignment="0" applyProtection="0"/>
    <xf numFmtId="0" fontId="95" fillId="31" borderId="1335" applyNumberFormat="0" applyAlignment="0" applyProtection="0"/>
    <xf numFmtId="0" fontId="86" fillId="8" borderId="1294" applyNumberFormat="0" applyAlignment="0" applyProtection="0"/>
    <xf numFmtId="0" fontId="138" fillId="31" borderId="1620" applyNumberFormat="0" applyAlignment="0" applyProtection="0">
      <alignment vertical="center"/>
    </xf>
    <xf numFmtId="0" fontId="50" fillId="0" borderId="1554" applyNumberFormat="0" applyFill="0" applyAlignment="0" applyProtection="0">
      <alignment vertical="center"/>
    </xf>
    <xf numFmtId="0" fontId="86" fillId="31" borderId="1259" applyNumberFormat="0" applyAlignment="0" applyProtection="0"/>
    <xf numFmtId="0" fontId="118" fillId="31" borderId="1232" applyNumberFormat="0" applyAlignment="0" applyProtection="0">
      <alignment vertical="center"/>
    </xf>
    <xf numFmtId="0" fontId="47" fillId="21" borderId="1340" applyNumberFormat="0" applyAlignment="0" applyProtection="0">
      <alignment vertical="center"/>
    </xf>
    <xf numFmtId="0" fontId="50" fillId="0" borderId="1519" applyNumberFormat="0" applyFill="0" applyAlignment="0" applyProtection="0">
      <alignment vertical="center"/>
    </xf>
    <xf numFmtId="0" fontId="47" fillId="21" borderId="1231" applyNumberFormat="0" applyAlignment="0" applyProtection="0">
      <alignment vertical="center"/>
    </xf>
    <xf numFmtId="0" fontId="50" fillId="0" borderId="1262" applyNumberFormat="0" applyFill="0" applyAlignment="0" applyProtection="0">
      <alignment vertical="center"/>
    </xf>
    <xf numFmtId="0" fontId="77" fillId="0" borderId="1265">
      <alignment horizontal="left" vertical="center"/>
    </xf>
    <xf numFmtId="0" fontId="138" fillId="8" borderId="1641" applyNumberFormat="0" applyAlignment="0" applyProtection="0">
      <alignment vertical="center"/>
    </xf>
    <xf numFmtId="0" fontId="138" fillId="8" borderId="1240" applyNumberFormat="0" applyAlignment="0" applyProtection="0">
      <alignment vertical="center"/>
    </xf>
    <xf numFmtId="0" fontId="116" fillId="0" borderId="1536">
      <alignment horizontal="left" vertical="center"/>
    </xf>
    <xf numFmtId="0" fontId="50" fillId="0" borderId="1269" applyNumberFormat="0" applyFill="0" applyAlignment="0" applyProtection="0">
      <alignment vertical="center"/>
    </xf>
    <xf numFmtId="0" fontId="178" fillId="31" borderId="1579" applyNumberFormat="0" applyAlignment="0" applyProtection="0"/>
    <xf numFmtId="0" fontId="50" fillId="0" borderId="906" applyNumberFormat="0" applyFill="0" applyAlignment="0" applyProtection="0">
      <alignment vertical="center"/>
    </xf>
    <xf numFmtId="0" fontId="116" fillId="0" borderId="1230">
      <alignment horizontal="left" vertical="center"/>
    </xf>
    <xf numFmtId="10" fontId="72" fillId="13" borderId="1338" applyNumberFormat="0" applyBorder="0" applyAlignment="0" applyProtection="0"/>
    <xf numFmtId="0" fontId="54" fillId="0" borderId="1727" applyNumberFormat="0" applyFill="0" applyAlignment="0" applyProtection="0"/>
    <xf numFmtId="0" fontId="138" fillId="8" borderId="1518" applyNumberFormat="0" applyAlignment="0" applyProtection="0">
      <alignment vertical="center"/>
    </xf>
    <xf numFmtId="0" fontId="50" fillId="0" borderId="1343" applyNumberFormat="0" applyFill="0" applyAlignment="0" applyProtection="0">
      <alignment vertical="center"/>
    </xf>
    <xf numFmtId="0" fontId="132" fillId="13" borderId="1623" applyNumberFormat="0" applyBorder="0" applyAlignment="0" applyProtection="0">
      <alignment vertical="center"/>
    </xf>
    <xf numFmtId="0" fontId="50" fillId="0" borderId="1607" applyNumberFormat="0" applyFill="0" applyAlignment="0" applyProtection="0">
      <alignment vertical="center"/>
    </xf>
    <xf numFmtId="0" fontId="118" fillId="31" borderId="1305" applyNumberFormat="0" applyAlignment="0" applyProtection="0">
      <alignment vertical="center"/>
    </xf>
    <xf numFmtId="0" fontId="115" fillId="19" borderId="1334" applyNumberFormat="0" applyAlignment="0" applyProtection="0">
      <alignment vertical="center"/>
    </xf>
    <xf numFmtId="0" fontId="118" fillId="13" borderId="1327" applyNumberFormat="0" applyAlignment="0" applyProtection="0">
      <alignment vertical="center"/>
    </xf>
    <xf numFmtId="0" fontId="118" fillId="8" borderId="1294" applyNumberFormat="0" applyAlignment="0" applyProtection="0">
      <alignment vertical="center"/>
    </xf>
    <xf numFmtId="0" fontId="118" fillId="8" borderId="1633" applyNumberFormat="0" applyAlignment="0" applyProtection="0">
      <alignment vertical="center"/>
    </xf>
    <xf numFmtId="10" fontId="72" fillId="13" borderId="1074" applyNumberFormat="0" applyBorder="0" applyAlignment="0" applyProtection="0"/>
    <xf numFmtId="0" fontId="54" fillId="0" borderId="1170" applyNumberFormat="0" applyFill="0" applyAlignment="0" applyProtection="0"/>
    <xf numFmtId="0" fontId="50" fillId="0" borderId="1192" applyNumberFormat="0" applyFill="0" applyAlignment="0" applyProtection="0">
      <alignment vertical="center"/>
    </xf>
    <xf numFmtId="0" fontId="138" fillId="31" borderId="1204" applyNumberFormat="0" applyAlignment="0" applyProtection="0">
      <alignment vertical="center"/>
    </xf>
    <xf numFmtId="0" fontId="138" fillId="31" borderId="1190" applyNumberFormat="0" applyAlignment="0" applyProtection="0">
      <alignment vertical="center"/>
    </xf>
    <xf numFmtId="0" fontId="138" fillId="8" borderId="1190" applyNumberFormat="0" applyAlignment="0" applyProtection="0">
      <alignment vertical="center"/>
    </xf>
    <xf numFmtId="0" fontId="115" fillId="19" borderId="1189" applyNumberFormat="0" applyAlignment="0" applyProtection="0">
      <alignment vertical="center"/>
    </xf>
    <xf numFmtId="0" fontId="132" fillId="13" borderId="1179" applyNumberFormat="0" applyBorder="0" applyAlignment="0" applyProtection="0">
      <alignment vertical="center"/>
    </xf>
    <xf numFmtId="0" fontId="115" fillId="19" borderId="1174" applyNumberFormat="0" applyAlignment="0" applyProtection="0">
      <alignment vertical="center"/>
    </xf>
    <xf numFmtId="0" fontId="118" fillId="13" borderId="1174" applyNumberFormat="0" applyAlignment="0" applyProtection="0">
      <alignment vertical="center"/>
    </xf>
    <xf numFmtId="0" fontId="118" fillId="31" borderId="1174" applyNumberFormat="0" applyAlignment="0" applyProtection="0">
      <alignment vertical="center"/>
    </xf>
    <xf numFmtId="0" fontId="118" fillId="31" borderId="1174" applyNumberFormat="0" applyAlignment="0" applyProtection="0">
      <alignment vertical="center"/>
    </xf>
    <xf numFmtId="0" fontId="118" fillId="8" borderId="1174" applyNumberFormat="0" applyAlignment="0" applyProtection="0">
      <alignment vertical="center"/>
    </xf>
    <xf numFmtId="0" fontId="118" fillId="8" borderId="1174" applyNumberFormat="0" applyAlignment="0" applyProtection="0">
      <alignment vertical="center"/>
    </xf>
    <xf numFmtId="0" fontId="138" fillId="8" borderId="1183" applyNumberFormat="0" applyAlignment="0" applyProtection="0">
      <alignment vertical="center"/>
    </xf>
    <xf numFmtId="0" fontId="138" fillId="8" borderId="1183" applyNumberFormat="0" applyAlignment="0" applyProtection="0">
      <alignment vertical="center"/>
    </xf>
    <xf numFmtId="0" fontId="47" fillId="21" borderId="1181" applyNumberFormat="0" applyAlignment="0" applyProtection="0">
      <alignment vertical="center"/>
    </xf>
    <xf numFmtId="0" fontId="115" fillId="33" borderId="1182" applyNumberFormat="0" applyAlignment="0" applyProtection="0">
      <alignment vertical="center"/>
    </xf>
    <xf numFmtId="0" fontId="118" fillId="31" borderId="1182" applyNumberFormat="0" applyAlignment="0" applyProtection="0">
      <alignment vertical="center"/>
    </xf>
    <xf numFmtId="0" fontId="115" fillId="19" borderId="1182" applyNumberFormat="0" applyAlignment="0" applyProtection="0">
      <alignment vertical="center"/>
    </xf>
    <xf numFmtId="0" fontId="47" fillId="21" borderId="1181" applyNumberFormat="0" applyAlignment="0" applyProtection="0">
      <alignment vertical="center"/>
    </xf>
    <xf numFmtId="0" fontId="47" fillId="21" borderId="1175" applyNumberFormat="0" applyAlignment="0" applyProtection="0">
      <alignment vertical="center"/>
    </xf>
    <xf numFmtId="0" fontId="47" fillId="21" borderId="1175" applyNumberFormat="0" applyAlignment="0" applyProtection="0">
      <alignment vertical="center"/>
    </xf>
    <xf numFmtId="0" fontId="115" fillId="19" borderId="1174" applyNumberFormat="0" applyAlignment="0" applyProtection="0">
      <alignment vertical="center"/>
    </xf>
    <xf numFmtId="0" fontId="115" fillId="33" borderId="1174" applyNumberFormat="0" applyAlignment="0" applyProtection="0">
      <alignment vertical="center"/>
    </xf>
    <xf numFmtId="0" fontId="138" fillId="8" borderId="1176" applyNumberFormat="0" applyAlignment="0" applyProtection="0">
      <alignment vertical="center"/>
    </xf>
    <xf numFmtId="0" fontId="138" fillId="8" borderId="1176" applyNumberFormat="0" applyAlignment="0" applyProtection="0">
      <alignment vertical="center"/>
    </xf>
    <xf numFmtId="0" fontId="95" fillId="8" borderId="1204" applyNumberFormat="0" applyAlignment="0" applyProtection="0"/>
    <xf numFmtId="0" fontId="54" fillId="0" borderId="1205" applyNumberFormat="0" applyFill="0" applyAlignment="0" applyProtection="0"/>
    <xf numFmtId="0" fontId="132" fillId="13" borderId="1172" applyNumberFormat="0" applyBorder="0" applyAlignment="0" applyProtection="0">
      <alignment vertical="center"/>
    </xf>
    <xf numFmtId="0" fontId="116" fillId="0" borderId="1173">
      <alignment horizontal="left" vertical="center"/>
    </xf>
    <xf numFmtId="0" fontId="115" fillId="33" borderId="1174" applyNumberFormat="0" applyAlignment="0" applyProtection="0">
      <alignment vertical="center"/>
    </xf>
    <xf numFmtId="0" fontId="118" fillId="8" borderId="1182" applyNumberFormat="0" applyAlignment="0" applyProtection="0">
      <alignment vertical="center"/>
    </xf>
    <xf numFmtId="0" fontId="118" fillId="8" borderId="1182" applyNumberFormat="0" applyAlignment="0" applyProtection="0">
      <alignment vertical="center"/>
    </xf>
    <xf numFmtId="0" fontId="118" fillId="31" borderId="1182" applyNumberFormat="0" applyAlignment="0" applyProtection="0">
      <alignment vertical="center"/>
    </xf>
    <xf numFmtId="0" fontId="118" fillId="13" borderId="1182" applyNumberFormat="0" applyAlignment="0" applyProtection="0">
      <alignment vertical="center"/>
    </xf>
    <xf numFmtId="0" fontId="115" fillId="19" borderId="1182" applyNumberFormat="0" applyAlignment="0" applyProtection="0">
      <alignment vertical="center"/>
    </xf>
    <xf numFmtId="0" fontId="138" fillId="31" borderId="1176" applyNumberFormat="0" applyAlignment="0" applyProtection="0">
      <alignment vertical="center"/>
    </xf>
    <xf numFmtId="0" fontId="138" fillId="31" borderId="1176" applyNumberFormat="0" applyAlignment="0" applyProtection="0">
      <alignment vertical="center"/>
    </xf>
    <xf numFmtId="0" fontId="50" fillId="0" borderId="1177" applyNumberFormat="0" applyFill="0" applyAlignment="0" applyProtection="0">
      <alignment vertical="center"/>
    </xf>
    <xf numFmtId="0" fontId="50" fillId="0" borderId="1177" applyNumberFormat="0" applyFill="0" applyAlignment="0" applyProtection="0">
      <alignment vertical="center"/>
    </xf>
    <xf numFmtId="0" fontId="50" fillId="0" borderId="1178" applyNumberFormat="0" applyFill="0" applyAlignment="0" applyProtection="0">
      <alignment vertical="center"/>
    </xf>
    <xf numFmtId="0" fontId="50" fillId="0" borderId="1178" applyNumberFormat="0" applyFill="0" applyAlignment="0" applyProtection="0">
      <alignment vertical="center"/>
    </xf>
    <xf numFmtId="0" fontId="116" fillId="0" borderId="1180">
      <alignment horizontal="left" vertical="center"/>
    </xf>
    <xf numFmtId="0" fontId="115" fillId="33" borderId="1182" applyNumberFormat="0" applyAlignment="0" applyProtection="0">
      <alignment vertical="center"/>
    </xf>
    <xf numFmtId="0" fontId="138" fillId="31" borderId="1183" applyNumberFormat="0" applyAlignment="0" applyProtection="0">
      <alignment vertical="center"/>
    </xf>
    <xf numFmtId="0" fontId="138" fillId="31" borderId="1183" applyNumberFormat="0" applyAlignment="0" applyProtection="0">
      <alignment vertical="center"/>
    </xf>
    <xf numFmtId="0" fontId="50" fillId="0" borderId="1184" applyNumberFormat="0" applyFill="0" applyAlignment="0" applyProtection="0">
      <alignment vertical="center"/>
    </xf>
    <xf numFmtId="0" fontId="50" fillId="0" borderId="1184" applyNumberFormat="0" applyFill="0" applyAlignment="0" applyProtection="0">
      <alignment vertical="center"/>
    </xf>
    <xf numFmtId="0" fontId="50" fillId="0" borderId="1185" applyNumberFormat="0" applyFill="0" applyAlignment="0" applyProtection="0">
      <alignment vertical="center"/>
    </xf>
    <xf numFmtId="0" fontId="50" fillId="0" borderId="1185" applyNumberFormat="0" applyFill="0" applyAlignment="0" applyProtection="0">
      <alignment vertical="center"/>
    </xf>
    <xf numFmtId="0" fontId="77" fillId="0" borderId="1180">
      <alignment horizontal="left" vertical="center"/>
    </xf>
    <xf numFmtId="10" fontId="72" fillId="13" borderId="1172" applyNumberFormat="0" applyBorder="0" applyAlignment="0" applyProtection="0"/>
    <xf numFmtId="0" fontId="50" fillId="0" borderId="1205" applyNumberFormat="0" applyFill="0" applyAlignment="0" applyProtection="0">
      <alignment vertical="center"/>
    </xf>
    <xf numFmtId="0" fontId="115" fillId="19" borderId="1203" applyNumberFormat="0" applyAlignment="0" applyProtection="0">
      <alignment vertical="center"/>
    </xf>
    <xf numFmtId="0" fontId="47" fillId="21" borderId="1202" applyNumberFormat="0" applyAlignment="0" applyProtection="0">
      <alignment vertical="center"/>
    </xf>
    <xf numFmtId="0" fontId="138" fillId="31" borderId="1197" applyNumberFormat="0" applyAlignment="0" applyProtection="0">
      <alignment vertical="center"/>
    </xf>
    <xf numFmtId="0" fontId="86" fillId="8" borderId="1203" applyNumberFormat="0" applyAlignment="0" applyProtection="0"/>
    <xf numFmtId="0" fontId="47" fillId="21" borderId="1202" applyNumberFormat="0" applyAlignment="0" applyProtection="0">
      <alignment vertical="center"/>
    </xf>
    <xf numFmtId="0" fontId="86" fillId="31" borderId="1182" applyNumberFormat="0" applyAlignment="0" applyProtection="0"/>
    <xf numFmtId="0" fontId="93" fillId="19" borderId="1182" applyNumberFormat="0" applyAlignment="0" applyProtection="0"/>
    <xf numFmtId="0" fontId="12" fillId="21" borderId="1181" applyNumberFormat="0" applyAlignment="0" applyProtection="0"/>
    <xf numFmtId="0" fontId="95" fillId="31" borderId="1183" applyNumberFormat="0" applyAlignment="0" applyProtection="0"/>
    <xf numFmtId="0" fontId="54" fillId="0" borderId="1184" applyNumberFormat="0" applyFill="0" applyAlignment="0" applyProtection="0"/>
    <xf numFmtId="0" fontId="86" fillId="8" borderId="1182" applyNumberFormat="0" applyAlignment="0" applyProtection="0"/>
    <xf numFmtId="0" fontId="93" fillId="33" borderId="1182" applyNumberFormat="0" applyAlignment="0" applyProtection="0"/>
    <xf numFmtId="0" fontId="95" fillId="8" borderId="1183" applyNumberFormat="0" applyAlignment="0" applyProtection="0"/>
    <xf numFmtId="0" fontId="54" fillId="0" borderId="1185" applyNumberFormat="0" applyFill="0" applyAlignment="0" applyProtection="0"/>
    <xf numFmtId="0" fontId="138" fillId="8" borderId="1197" applyNumberFormat="0" applyAlignment="0" applyProtection="0">
      <alignment vertical="center"/>
    </xf>
    <xf numFmtId="0" fontId="132" fillId="13" borderId="1200" applyNumberFormat="0" applyBorder="0" applyAlignment="0" applyProtection="0">
      <alignment vertical="center"/>
    </xf>
    <xf numFmtId="10" fontId="72" fillId="13" borderId="1207" applyNumberFormat="0" applyBorder="0" applyAlignment="0" applyProtection="0"/>
    <xf numFmtId="0" fontId="50" fillId="0" borderId="1198" applyNumberFormat="0" applyFill="0" applyAlignment="0" applyProtection="0">
      <alignment vertical="center"/>
    </xf>
    <xf numFmtId="10" fontId="72" fillId="13" borderId="1186" applyNumberFormat="0" applyBorder="0" applyAlignment="0" applyProtection="0"/>
    <xf numFmtId="0" fontId="118" fillId="31" borderId="1196" applyNumberFormat="0" applyAlignment="0" applyProtection="0">
      <alignment vertical="center"/>
    </xf>
    <xf numFmtId="0" fontId="93" fillId="19" borderId="1203" applyNumberFormat="0" applyAlignment="0" applyProtection="0"/>
    <xf numFmtId="0" fontId="50" fillId="0" borderId="1191" applyNumberFormat="0" applyFill="0" applyAlignment="0" applyProtection="0">
      <alignment vertical="center"/>
    </xf>
    <xf numFmtId="0" fontId="50" fillId="0" borderId="1199" applyNumberFormat="0" applyFill="0" applyAlignment="0" applyProtection="0">
      <alignment vertical="center"/>
    </xf>
    <xf numFmtId="0" fontId="118" fillId="8" borderId="1196" applyNumberFormat="0" applyAlignment="0" applyProtection="0">
      <alignment vertical="center"/>
    </xf>
    <xf numFmtId="0" fontId="118" fillId="13" borderId="1189" applyNumberFormat="0" applyAlignment="0" applyProtection="0">
      <alignment vertical="center"/>
    </xf>
    <xf numFmtId="0" fontId="12" fillId="21" borderId="1202" applyNumberFormat="0" applyAlignment="0" applyProtection="0"/>
    <xf numFmtId="10" fontId="72" fillId="13" borderId="1193" applyNumberFormat="0" applyBorder="0" applyAlignment="0" applyProtection="0"/>
    <xf numFmtId="0" fontId="116" fillId="0" borderId="1201">
      <alignment horizontal="left" vertical="center"/>
    </xf>
    <xf numFmtId="0" fontId="116" fillId="0" borderId="1194">
      <alignment horizontal="left" vertical="center"/>
    </xf>
    <xf numFmtId="0" fontId="118" fillId="31" borderId="1189" applyNumberFormat="0" applyAlignment="0" applyProtection="0">
      <alignment vertical="center"/>
    </xf>
    <xf numFmtId="0" fontId="118" fillId="31" borderId="1196" applyNumberFormat="0" applyAlignment="0" applyProtection="0">
      <alignment vertical="center"/>
    </xf>
    <xf numFmtId="0" fontId="77" fillId="0" borderId="1208">
      <alignment horizontal="left" vertical="center"/>
    </xf>
    <xf numFmtId="0" fontId="50" fillId="0" borderId="1192" applyNumberFormat="0" applyFill="0" applyAlignment="0" applyProtection="0">
      <alignment vertical="center"/>
    </xf>
    <xf numFmtId="0" fontId="50" fillId="0" borderId="1198" applyNumberFormat="0" applyFill="0" applyAlignment="0" applyProtection="0">
      <alignment vertical="center"/>
    </xf>
    <xf numFmtId="0" fontId="118" fillId="8" borderId="1196" applyNumberFormat="0" applyAlignment="0" applyProtection="0">
      <alignment vertical="center"/>
    </xf>
    <xf numFmtId="0" fontId="54" fillId="0" borderId="1206" applyNumberFormat="0" applyFill="0" applyAlignment="0" applyProtection="0"/>
    <xf numFmtId="0" fontId="138" fillId="31" borderId="1204" applyNumberFormat="0" applyAlignment="0" applyProtection="0">
      <alignment vertical="center"/>
    </xf>
    <xf numFmtId="0" fontId="118" fillId="8" borderId="1203" applyNumberFormat="0" applyAlignment="0" applyProtection="0">
      <alignment vertical="center"/>
    </xf>
    <xf numFmtId="0" fontId="118" fillId="8" borderId="1189" applyNumberFormat="0" applyAlignment="0" applyProtection="0">
      <alignment vertical="center"/>
    </xf>
    <xf numFmtId="0" fontId="47" fillId="21" borderId="1188" applyNumberFormat="0" applyAlignment="0" applyProtection="0">
      <alignment vertical="center"/>
    </xf>
    <xf numFmtId="0" fontId="93" fillId="33" borderId="1203" applyNumberFormat="0" applyAlignment="0" applyProtection="0"/>
    <xf numFmtId="0" fontId="138" fillId="31" borderId="1197" applyNumberFormat="0" applyAlignment="0" applyProtection="0">
      <alignment vertical="center"/>
    </xf>
    <xf numFmtId="0" fontId="118" fillId="13" borderId="1196" applyNumberFormat="0" applyAlignment="0" applyProtection="0">
      <alignment vertical="center"/>
    </xf>
    <xf numFmtId="0" fontId="115" fillId="33" borderId="1196" applyNumberFormat="0" applyAlignment="0" applyProtection="0">
      <alignment vertical="center"/>
    </xf>
    <xf numFmtId="0" fontId="115" fillId="19" borderId="1189" applyNumberFormat="0" applyAlignment="0" applyProtection="0">
      <alignment vertical="center"/>
    </xf>
    <xf numFmtId="0" fontId="95" fillId="31" borderId="1204" applyNumberFormat="0" applyAlignment="0" applyProtection="0"/>
    <xf numFmtId="0" fontId="115" fillId="33" borderId="1189" applyNumberFormat="0" applyAlignment="0" applyProtection="0">
      <alignment vertical="center"/>
    </xf>
    <xf numFmtId="0" fontId="115" fillId="33" borderId="1203" applyNumberFormat="0" applyAlignment="0" applyProtection="0">
      <alignment vertical="center"/>
    </xf>
    <xf numFmtId="0" fontId="118" fillId="8" borderId="1189" applyNumberFormat="0" applyAlignment="0" applyProtection="0">
      <alignment vertical="center"/>
    </xf>
    <xf numFmtId="0" fontId="118" fillId="8" borderId="1203" applyNumberFormat="0" applyAlignment="0" applyProtection="0">
      <alignment vertical="center"/>
    </xf>
    <xf numFmtId="0" fontId="138" fillId="8" borderId="1204" applyNumberFormat="0" applyAlignment="0" applyProtection="0">
      <alignment vertical="center"/>
    </xf>
    <xf numFmtId="0" fontId="132" fillId="13" borderId="1193" applyNumberFormat="0" applyBorder="0" applyAlignment="0" applyProtection="0">
      <alignment vertical="center"/>
    </xf>
    <xf numFmtId="0" fontId="132" fillId="13" borderId="1186" applyNumberFormat="0" applyBorder="0" applyAlignment="0" applyProtection="0">
      <alignment vertical="center"/>
    </xf>
    <xf numFmtId="0" fontId="47" fillId="21" borderId="1188" applyNumberFormat="0" applyAlignment="0" applyProtection="0">
      <alignment vertical="center"/>
    </xf>
    <xf numFmtId="0" fontId="50" fillId="0" borderId="1206" applyNumberFormat="0" applyFill="0" applyAlignment="0" applyProtection="0">
      <alignment vertical="center"/>
    </xf>
    <xf numFmtId="0" fontId="138" fillId="8" borderId="1197" applyNumberFormat="0" applyAlignment="0" applyProtection="0">
      <alignment vertical="center"/>
    </xf>
    <xf numFmtId="0" fontId="138" fillId="31" borderId="1190" applyNumberFormat="0" applyAlignment="0" applyProtection="0">
      <alignment vertical="center"/>
    </xf>
    <xf numFmtId="0" fontId="118" fillId="31" borderId="1189" applyNumberFormat="0" applyAlignment="0" applyProtection="0">
      <alignment vertical="center"/>
    </xf>
    <xf numFmtId="0" fontId="138" fillId="8" borderId="1204" applyNumberFormat="0" applyAlignment="0" applyProtection="0">
      <alignment vertical="center"/>
    </xf>
    <xf numFmtId="0" fontId="138" fillId="8" borderId="1190" applyNumberFormat="0" applyAlignment="0" applyProtection="0">
      <alignment vertical="center"/>
    </xf>
    <xf numFmtId="0" fontId="50" fillId="0" borderId="1191" applyNumberFormat="0" applyFill="0" applyAlignment="0" applyProtection="0">
      <alignment vertical="center"/>
    </xf>
    <xf numFmtId="0" fontId="50" fillId="0" borderId="1199" applyNumberFormat="0" applyFill="0" applyAlignment="0" applyProtection="0">
      <alignment vertical="center"/>
    </xf>
    <xf numFmtId="0" fontId="77" fillId="0" borderId="1201">
      <alignment horizontal="left" vertical="center"/>
    </xf>
    <xf numFmtId="0" fontId="115" fillId="33" borderId="1203" applyNumberFormat="0" applyAlignment="0" applyProtection="0">
      <alignment vertical="center"/>
    </xf>
    <xf numFmtId="0" fontId="47" fillId="21" borderId="1195" applyNumberFormat="0" applyAlignment="0" applyProtection="0">
      <alignment vertical="center"/>
    </xf>
    <xf numFmtId="0" fontId="115" fillId="19" borderId="1203" applyNumberFormat="0" applyAlignment="0" applyProtection="0">
      <alignment vertical="center"/>
    </xf>
    <xf numFmtId="0" fontId="116" fillId="0" borderId="1187">
      <alignment horizontal="left" vertical="center"/>
    </xf>
    <xf numFmtId="0" fontId="93" fillId="19" borderId="1590" applyNumberFormat="0" applyAlignment="0" applyProtection="0"/>
    <xf numFmtId="0" fontId="118" fillId="8" borderId="1491" applyNumberFormat="0" applyAlignment="0" applyProtection="0">
      <alignment vertical="center"/>
    </xf>
    <xf numFmtId="0" fontId="50" fillId="0" borderId="1336" applyNumberFormat="0" applyFill="0" applyAlignment="0" applyProtection="0">
      <alignment vertical="center"/>
    </xf>
    <xf numFmtId="0" fontId="115" fillId="33" borderId="1348" applyNumberFormat="0" applyAlignment="0" applyProtection="0">
      <alignment vertical="center"/>
    </xf>
    <xf numFmtId="0" fontId="12" fillId="21" borderId="1295" applyNumberFormat="0" applyAlignment="0" applyProtection="0"/>
    <xf numFmtId="0" fontId="47" fillId="21" borderId="1632" applyNumberFormat="0" applyAlignment="0" applyProtection="0">
      <alignment vertical="center"/>
    </xf>
    <xf numFmtId="0" fontId="86" fillId="31" borderId="1213" applyNumberFormat="0" applyAlignment="0" applyProtection="0"/>
    <xf numFmtId="0" fontId="93" fillId="19" borderId="1213" applyNumberFormat="0" applyAlignment="0" applyProtection="0"/>
    <xf numFmtId="0" fontId="86" fillId="8" borderId="1213" applyNumberFormat="0" applyAlignment="0" applyProtection="0"/>
    <xf numFmtId="0" fontId="93" fillId="33" borderId="1213" applyNumberFormat="0" applyAlignment="0" applyProtection="0"/>
    <xf numFmtId="0" fontId="118" fillId="8" borderId="1246" applyNumberFormat="0" applyAlignment="0" applyProtection="0">
      <alignment vertical="center"/>
    </xf>
    <xf numFmtId="0" fontId="12" fillId="21" borderId="1580" applyNumberFormat="0" applyAlignment="0" applyProtection="0"/>
    <xf numFmtId="0" fontId="50" fillId="0" borderId="1283" applyNumberFormat="0" applyFill="0" applyAlignment="0" applyProtection="0">
      <alignment vertical="center"/>
    </xf>
    <xf numFmtId="0" fontId="118" fillId="13" borderId="1361" applyNumberFormat="0" applyAlignment="0" applyProtection="0">
      <alignment vertical="center"/>
    </xf>
    <xf numFmtId="0" fontId="138" fillId="8" borderId="1648" applyNumberFormat="0" applyAlignment="0" applyProtection="0">
      <alignment vertical="center"/>
    </xf>
    <xf numFmtId="0" fontId="95" fillId="44" borderId="1581" applyNumberFormat="0" applyAlignment="0" applyProtection="0"/>
    <xf numFmtId="0" fontId="115" fillId="33" borderId="1491" applyNumberFormat="0" applyAlignment="0" applyProtection="0">
      <alignment vertical="center"/>
    </xf>
    <xf numFmtId="0" fontId="93" fillId="19" borderId="1552" applyNumberFormat="0" applyAlignment="0" applyProtection="0"/>
    <xf numFmtId="0" fontId="115" fillId="33" borderId="1313" applyNumberFormat="0" applyAlignment="0" applyProtection="0">
      <alignment vertical="center"/>
    </xf>
    <xf numFmtId="0" fontId="77" fillId="0" borderId="1346">
      <alignment horizontal="left" vertical="center"/>
    </xf>
    <xf numFmtId="0" fontId="40" fillId="21" borderId="1295" applyNumberFormat="0" applyAlignment="0" applyProtection="0"/>
    <xf numFmtId="0" fontId="115" fillId="19" borderId="1288" applyNumberFormat="0" applyAlignment="0" applyProtection="0">
      <alignment vertical="center"/>
    </xf>
    <xf numFmtId="0" fontId="93" fillId="19" borderId="1246" applyNumberFormat="0" applyAlignment="0" applyProtection="0"/>
    <xf numFmtId="0" fontId="47" fillId="21" borderId="1362" applyNumberFormat="0" applyAlignment="0" applyProtection="0">
      <alignment vertical="center"/>
    </xf>
    <xf numFmtId="0" fontId="115" fillId="33" borderId="1361" applyNumberFormat="0" applyAlignment="0" applyProtection="0">
      <alignment vertical="center"/>
    </xf>
    <xf numFmtId="0" fontId="118" fillId="31" borderId="1361" applyNumberFormat="0" applyAlignment="0" applyProtection="0">
      <alignment vertical="center"/>
    </xf>
    <xf numFmtId="0" fontId="115" fillId="19" borderId="1361" applyNumberFormat="0" applyAlignment="0" applyProtection="0">
      <alignment vertical="center"/>
    </xf>
    <xf numFmtId="0" fontId="47" fillId="21" borderId="1362" applyNumberFormat="0" applyAlignment="0" applyProtection="0">
      <alignment vertical="center"/>
    </xf>
    <xf numFmtId="0" fontId="132" fillId="13" borderId="1352" applyNumberFormat="0" applyBorder="0" applyAlignment="0" applyProtection="0">
      <alignment vertical="center"/>
    </xf>
    <xf numFmtId="0" fontId="118" fillId="8" borderId="1361" applyNumberFormat="0" applyAlignment="0" applyProtection="0">
      <alignment vertical="center"/>
    </xf>
    <xf numFmtId="0" fontId="118" fillId="8" borderId="1361" applyNumberFormat="0" applyAlignment="0" applyProtection="0">
      <alignment vertical="center"/>
    </xf>
    <xf numFmtId="0" fontId="118" fillId="31" borderId="1361" applyNumberFormat="0" applyAlignment="0" applyProtection="0">
      <alignment vertical="center"/>
    </xf>
    <xf numFmtId="0" fontId="118" fillId="13" borderId="1361" applyNumberFormat="0" applyAlignment="0" applyProtection="0">
      <alignment vertical="center"/>
    </xf>
    <xf numFmtId="0" fontId="115" fillId="19" borderId="1361" applyNumberFormat="0" applyAlignment="0" applyProtection="0">
      <alignment vertical="center"/>
    </xf>
    <xf numFmtId="0" fontId="116" fillId="0" borderId="1353">
      <alignment horizontal="left" vertical="center"/>
    </xf>
    <xf numFmtId="0" fontId="115" fillId="33" borderId="1361" applyNumberFormat="0" applyAlignment="0" applyProtection="0">
      <alignment vertical="center"/>
    </xf>
    <xf numFmtId="0" fontId="138" fillId="31" borderId="1356" applyNumberFormat="0" applyAlignment="0" applyProtection="0">
      <alignment vertical="center"/>
    </xf>
    <xf numFmtId="0" fontId="138" fillId="31" borderId="1356" applyNumberFormat="0" applyAlignment="0" applyProtection="0">
      <alignment vertical="center"/>
    </xf>
    <xf numFmtId="0" fontId="50" fillId="0" borderId="1364" applyNumberFormat="0" applyFill="0" applyAlignment="0" applyProtection="0">
      <alignment vertical="center"/>
    </xf>
    <xf numFmtId="0" fontId="50" fillId="0" borderId="1364" applyNumberFormat="0" applyFill="0" applyAlignment="0" applyProtection="0">
      <alignment vertical="center"/>
    </xf>
    <xf numFmtId="0" fontId="50" fillId="0" borderId="1365" applyNumberFormat="0" applyFill="0" applyAlignment="0" applyProtection="0">
      <alignment vertical="center"/>
    </xf>
    <xf numFmtId="0" fontId="50" fillId="0" borderId="1365" applyNumberFormat="0" applyFill="0" applyAlignment="0" applyProtection="0">
      <alignment vertical="center"/>
    </xf>
    <xf numFmtId="0" fontId="116" fillId="0" borderId="1578">
      <alignment horizontal="left" vertical="center"/>
    </xf>
    <xf numFmtId="0" fontId="77" fillId="0" borderId="1395">
      <alignment horizontal="left" vertical="center"/>
    </xf>
    <xf numFmtId="10" fontId="72" fillId="13" borderId="1352" applyNumberFormat="0" applyBorder="0" applyAlignment="0" applyProtection="0"/>
    <xf numFmtId="0" fontId="86" fillId="31" borderId="1396" applyNumberFormat="0" applyAlignment="0" applyProtection="0"/>
    <xf numFmtId="0" fontId="93" fillId="19" borderId="1396" applyNumberFormat="0" applyAlignment="0" applyProtection="0"/>
    <xf numFmtId="0" fontId="12" fillId="21" borderId="1397" applyNumberFormat="0" applyAlignment="0" applyProtection="0"/>
    <xf numFmtId="0" fontId="95" fillId="31" borderId="1398" applyNumberFormat="0" applyAlignment="0" applyProtection="0"/>
    <xf numFmtId="0" fontId="54" fillId="0" borderId="1399" applyNumberFormat="0" applyFill="0" applyAlignment="0" applyProtection="0"/>
    <xf numFmtId="0" fontId="86" fillId="8" borderId="1396" applyNumberFormat="0" applyAlignment="0" applyProtection="0"/>
    <xf numFmtId="0" fontId="118" fillId="13" borderId="1573" applyNumberFormat="0" applyAlignment="0" applyProtection="0">
      <alignment vertical="center"/>
    </xf>
    <xf numFmtId="0" fontId="93" fillId="33" borderId="1396" applyNumberFormat="0" applyAlignment="0" applyProtection="0"/>
    <xf numFmtId="0" fontId="118" fillId="13" borderId="1517" applyNumberFormat="0" applyAlignment="0" applyProtection="0">
      <alignment vertical="center"/>
    </xf>
    <xf numFmtId="0" fontId="95" fillId="8" borderId="1398" applyNumberFormat="0" applyAlignment="0" applyProtection="0"/>
    <xf numFmtId="10" fontId="72" fillId="13" borderId="1478" applyNumberFormat="0" applyBorder="0" applyAlignment="0" applyProtection="0"/>
    <xf numFmtId="0" fontId="54" fillId="0" borderId="1400" applyNumberFormat="0" applyFill="0" applyAlignment="0" applyProtection="0"/>
    <xf numFmtId="0" fontId="115" fillId="19" borderId="1559" applyNumberFormat="0" applyAlignment="0" applyProtection="0">
      <alignment vertical="center"/>
    </xf>
    <xf numFmtId="0" fontId="50" fillId="0" borderId="1505" applyNumberFormat="0" applyFill="0" applyAlignment="0" applyProtection="0">
      <alignment vertical="center"/>
    </xf>
    <xf numFmtId="0" fontId="86" fillId="8" borderId="1474" applyNumberFormat="0" applyAlignment="0" applyProtection="0"/>
    <xf numFmtId="0" fontId="47" fillId="21" borderId="1604" applyNumberFormat="0" applyAlignment="0" applyProtection="0">
      <alignment vertical="center"/>
    </xf>
    <xf numFmtId="0" fontId="50" fillId="0" borderId="1582" applyNumberFormat="0" applyFill="0" applyAlignment="0" applyProtection="0">
      <alignment vertical="center"/>
    </xf>
    <xf numFmtId="0" fontId="115" fillId="33" borderId="1626" applyNumberFormat="0" applyAlignment="0" applyProtection="0">
      <alignment vertical="center"/>
    </xf>
    <xf numFmtId="0" fontId="115" fillId="33" borderId="1496" applyNumberFormat="0" applyAlignment="0" applyProtection="0">
      <alignment vertical="center"/>
    </xf>
    <xf numFmtId="0" fontId="118" fillId="8" borderId="1579" applyNumberFormat="0" applyAlignment="0" applyProtection="0">
      <alignment vertical="center"/>
    </xf>
    <xf numFmtId="0" fontId="93" fillId="33" borderId="1573" applyNumberFormat="0" applyAlignment="0" applyProtection="0"/>
    <xf numFmtId="0" fontId="50" fillId="0" borderId="1582" applyNumberFormat="0" applyFill="0" applyAlignment="0" applyProtection="0">
      <alignment vertical="center"/>
    </xf>
    <xf numFmtId="0" fontId="86" fillId="31" borderId="1474" applyNumberFormat="0" applyAlignment="0" applyProtection="0"/>
    <xf numFmtId="0" fontId="50" fillId="0" borderId="1593" applyNumberFormat="0" applyFill="0" applyAlignment="0" applyProtection="0">
      <alignment vertical="center"/>
    </xf>
    <xf numFmtId="0" fontId="118" fillId="31" borderId="1633" applyNumberFormat="0" applyAlignment="0" applyProtection="0">
      <alignment vertical="center"/>
    </xf>
    <xf numFmtId="0" fontId="50" fillId="0" borderId="1547" applyNumberFormat="0" applyFill="0" applyAlignment="0" applyProtection="0">
      <alignment vertical="center"/>
    </xf>
    <xf numFmtId="0" fontId="12" fillId="21" borderId="1487" applyNumberFormat="0" applyAlignment="0" applyProtection="0"/>
    <xf numFmtId="0" fontId="93" fillId="33" borderId="1579" applyNumberFormat="0" applyAlignment="0" applyProtection="0"/>
    <xf numFmtId="0" fontId="138" fillId="31" borderId="1581" applyNumberFormat="0" applyAlignment="0" applyProtection="0">
      <alignment vertical="center"/>
    </xf>
    <xf numFmtId="0" fontId="93" fillId="19" borderId="1474" applyNumberFormat="0" applyAlignment="0" applyProtection="0"/>
    <xf numFmtId="0" fontId="138" fillId="31" borderId="1525" applyNumberFormat="0" applyAlignment="0" applyProtection="0">
      <alignment vertical="center"/>
    </xf>
    <xf numFmtId="10" fontId="72" fillId="13" borderId="1352" applyNumberFormat="0" applyBorder="0" applyAlignment="0" applyProtection="0"/>
    <xf numFmtId="0" fontId="95" fillId="8" borderId="1426" applyNumberFormat="0" applyAlignment="0" applyProtection="0"/>
    <xf numFmtId="0" fontId="138" fillId="31" borderId="1426" applyNumberFormat="0" applyAlignment="0" applyProtection="0">
      <alignment vertical="center"/>
    </xf>
    <xf numFmtId="0" fontId="132" fillId="13" borderId="1394" applyNumberFormat="0" applyBorder="0" applyAlignment="0" applyProtection="0">
      <alignment vertical="center"/>
    </xf>
    <xf numFmtId="0" fontId="132" fillId="13" borderId="1436" applyNumberFormat="0" applyBorder="0" applyAlignment="0" applyProtection="0">
      <alignment vertical="center"/>
    </xf>
    <xf numFmtId="0" fontId="118" fillId="31" borderId="1432" applyNumberFormat="0" applyAlignment="0" applyProtection="0">
      <alignment vertical="center"/>
    </xf>
    <xf numFmtId="0" fontId="138" fillId="8" borderId="1440" applyNumberFormat="0" applyAlignment="0" applyProtection="0">
      <alignment vertical="center"/>
    </xf>
    <xf numFmtId="0" fontId="118" fillId="13" borderId="1432" applyNumberFormat="0" applyAlignment="0" applyProtection="0">
      <alignment vertical="center"/>
    </xf>
    <xf numFmtId="0" fontId="116" fillId="0" borderId="1395">
      <alignment horizontal="left" vertical="center"/>
    </xf>
    <xf numFmtId="0" fontId="86" fillId="31" borderId="1439" applyNumberFormat="0" applyAlignment="0" applyProtection="0"/>
    <xf numFmtId="0" fontId="115" fillId="33" borderId="1396" applyNumberFormat="0" applyAlignment="0" applyProtection="0">
      <alignment vertical="center"/>
    </xf>
    <xf numFmtId="0" fontId="138" fillId="31" borderId="1426" applyNumberFormat="0" applyAlignment="0" applyProtection="0">
      <alignment vertical="center"/>
    </xf>
    <xf numFmtId="0" fontId="50" fillId="0" borderId="1421" applyNumberFormat="0" applyFill="0" applyAlignment="0" applyProtection="0">
      <alignment vertical="center"/>
    </xf>
    <xf numFmtId="0" fontId="138" fillId="31" borderId="1419" applyNumberFormat="0" applyAlignment="0" applyProtection="0">
      <alignment vertical="center"/>
    </xf>
    <xf numFmtId="0" fontId="118" fillId="31" borderId="1439" applyNumberFormat="0" applyAlignment="0" applyProtection="0">
      <alignment vertical="center"/>
    </xf>
    <xf numFmtId="0" fontId="47" fillId="21" borderId="1424" applyNumberFormat="0" applyAlignment="0" applyProtection="0">
      <alignment vertical="center"/>
    </xf>
    <xf numFmtId="0" fontId="115" fillId="33" borderId="1425" applyNumberFormat="0" applyAlignment="0" applyProtection="0">
      <alignment vertical="center"/>
    </xf>
    <xf numFmtId="0" fontId="138" fillId="31" borderId="1440" applyNumberFormat="0" applyAlignment="0" applyProtection="0">
      <alignment vertical="center"/>
    </xf>
    <xf numFmtId="0" fontId="12" fillId="21" borderId="1438" applyNumberFormat="0" applyAlignment="0" applyProtection="0"/>
    <xf numFmtId="0" fontId="115" fillId="33" borderId="1411" applyNumberFormat="0" applyAlignment="0" applyProtection="0">
      <alignment vertical="center"/>
    </xf>
    <xf numFmtId="0" fontId="138" fillId="31" borderId="1426" applyNumberFormat="0" applyAlignment="0" applyProtection="0">
      <alignment vertical="center"/>
    </xf>
    <xf numFmtId="0" fontId="138" fillId="31" borderId="1433" applyNumberFormat="0" applyAlignment="0" applyProtection="0">
      <alignment vertical="center"/>
    </xf>
    <xf numFmtId="0" fontId="138" fillId="31" borderId="1398" applyNumberFormat="0" applyAlignment="0" applyProtection="0">
      <alignment vertical="center"/>
    </xf>
    <xf numFmtId="0" fontId="138" fillId="31" borderId="1398" applyNumberFormat="0" applyAlignment="0" applyProtection="0">
      <alignment vertical="center"/>
    </xf>
    <xf numFmtId="0" fontId="50" fillId="0" borderId="1399" applyNumberFormat="0" applyFill="0" applyAlignment="0" applyProtection="0">
      <alignment vertical="center"/>
    </xf>
    <xf numFmtId="0" fontId="50" fillId="0" borderId="1399" applyNumberFormat="0" applyFill="0" applyAlignment="0" applyProtection="0">
      <alignment vertical="center"/>
    </xf>
    <xf numFmtId="0" fontId="50" fillId="0" borderId="1400" applyNumberFormat="0" applyFill="0" applyAlignment="0" applyProtection="0">
      <alignment vertical="center"/>
    </xf>
    <xf numFmtId="0" fontId="50" fillId="0" borderId="1400" applyNumberFormat="0" applyFill="0" applyAlignment="0" applyProtection="0">
      <alignment vertical="center"/>
    </xf>
    <xf numFmtId="0" fontId="132" fillId="13" borderId="1408" applyNumberFormat="0" applyBorder="0" applyAlignment="0" applyProtection="0">
      <alignment vertical="center"/>
    </xf>
    <xf numFmtId="0" fontId="115" fillId="19" borderId="1404" applyNumberFormat="0" applyAlignment="0" applyProtection="0">
      <alignment vertical="center"/>
    </xf>
    <xf numFmtId="0" fontId="115" fillId="33" borderId="1439" applyNumberFormat="0" applyAlignment="0" applyProtection="0">
      <alignment vertical="center"/>
    </xf>
    <xf numFmtId="0" fontId="118" fillId="13" borderId="1404" applyNumberFormat="0" applyAlignment="0" applyProtection="0">
      <alignment vertical="center"/>
    </xf>
    <xf numFmtId="0" fontId="118" fillId="31" borderId="1404" applyNumberFormat="0" applyAlignment="0" applyProtection="0">
      <alignment vertical="center"/>
    </xf>
    <xf numFmtId="0" fontId="118" fillId="31" borderId="1404" applyNumberFormat="0" applyAlignment="0" applyProtection="0">
      <alignment vertical="center"/>
    </xf>
    <xf numFmtId="0" fontId="118" fillId="8" borderId="1404" applyNumberFormat="0" applyAlignment="0" applyProtection="0">
      <alignment vertical="center"/>
    </xf>
    <xf numFmtId="0" fontId="118" fillId="8" borderId="1404" applyNumberFormat="0" applyAlignment="0" applyProtection="0">
      <alignment vertical="center"/>
    </xf>
    <xf numFmtId="0" fontId="50" fillId="0" borderId="1442" applyNumberFormat="0" applyFill="0" applyAlignment="0" applyProtection="0">
      <alignment vertical="center"/>
    </xf>
    <xf numFmtId="0" fontId="138" fillId="8" borderId="1426" applyNumberFormat="0" applyAlignment="0" applyProtection="0">
      <alignment vertical="center"/>
    </xf>
    <xf numFmtId="0" fontId="138" fillId="8" borderId="1412" applyNumberFormat="0" applyAlignment="0" applyProtection="0">
      <alignment vertical="center"/>
    </xf>
    <xf numFmtId="0" fontId="138" fillId="8" borderId="1412" applyNumberFormat="0" applyAlignment="0" applyProtection="0">
      <alignment vertical="center"/>
    </xf>
    <xf numFmtId="0" fontId="47" fillId="21" borderId="1410" applyNumberFormat="0" applyAlignment="0" applyProtection="0">
      <alignment vertical="center"/>
    </xf>
    <xf numFmtId="0" fontId="115" fillId="33" borderId="1411" applyNumberFormat="0" applyAlignment="0" applyProtection="0">
      <alignment vertical="center"/>
    </xf>
    <xf numFmtId="0" fontId="118" fillId="31" borderId="1411" applyNumberFormat="0" applyAlignment="0" applyProtection="0">
      <alignment vertical="center"/>
    </xf>
    <xf numFmtId="0" fontId="115" fillId="19" borderId="1411" applyNumberFormat="0" applyAlignment="0" applyProtection="0">
      <alignment vertical="center"/>
    </xf>
    <xf numFmtId="0" fontId="47" fillId="21" borderId="1410" applyNumberFormat="0" applyAlignment="0" applyProtection="0">
      <alignment vertical="center"/>
    </xf>
    <xf numFmtId="0" fontId="47" fillId="21" borderId="1403" applyNumberFormat="0" applyAlignment="0" applyProtection="0">
      <alignment vertical="center"/>
    </xf>
    <xf numFmtId="0" fontId="47" fillId="21" borderId="1403" applyNumberFormat="0" applyAlignment="0" applyProtection="0">
      <alignment vertical="center"/>
    </xf>
    <xf numFmtId="0" fontId="115" fillId="19" borderId="1404" applyNumberFormat="0" applyAlignment="0" applyProtection="0">
      <alignment vertical="center"/>
    </xf>
    <xf numFmtId="0" fontId="115" fillId="33" borderId="1404" applyNumberFormat="0" applyAlignment="0" applyProtection="0">
      <alignment vertical="center"/>
    </xf>
    <xf numFmtId="0" fontId="138" fillId="8" borderId="1405" applyNumberFormat="0" applyAlignment="0" applyProtection="0">
      <alignment vertical="center"/>
    </xf>
    <xf numFmtId="0" fontId="138" fillId="8" borderId="1405" applyNumberFormat="0" applyAlignment="0" applyProtection="0">
      <alignment vertical="center"/>
    </xf>
    <xf numFmtId="0" fontId="93" fillId="19" borderId="1425" applyNumberFormat="0" applyAlignment="0" applyProtection="0"/>
    <xf numFmtId="0" fontId="132" fillId="13" borderId="1401" applyNumberFormat="0" applyBorder="0" applyAlignment="0" applyProtection="0">
      <alignment vertical="center"/>
    </xf>
    <xf numFmtId="0" fontId="116" fillId="0" borderId="1402">
      <alignment horizontal="left" vertical="center"/>
    </xf>
    <xf numFmtId="0" fontId="115" fillId="33" borderId="1404" applyNumberFormat="0" applyAlignment="0" applyProtection="0">
      <alignment vertical="center"/>
    </xf>
    <xf numFmtId="0" fontId="118" fillId="8" borderId="1411" applyNumberFormat="0" applyAlignment="0" applyProtection="0">
      <alignment vertical="center"/>
    </xf>
    <xf numFmtId="0" fontId="118" fillId="8" borderId="1411" applyNumberFormat="0" applyAlignment="0" applyProtection="0">
      <alignment vertical="center"/>
    </xf>
    <xf numFmtId="0" fontId="118" fillId="31" borderId="1411" applyNumberFormat="0" applyAlignment="0" applyProtection="0">
      <alignment vertical="center"/>
    </xf>
    <xf numFmtId="0" fontId="118" fillId="13" borderId="1411" applyNumberFormat="0" applyAlignment="0" applyProtection="0">
      <alignment vertical="center"/>
    </xf>
    <xf numFmtId="0" fontId="115" fillId="19" borderId="1411" applyNumberFormat="0" applyAlignment="0" applyProtection="0">
      <alignment vertical="center"/>
    </xf>
    <xf numFmtId="0" fontId="138" fillId="31" borderId="1405" applyNumberFormat="0" applyAlignment="0" applyProtection="0">
      <alignment vertical="center"/>
    </xf>
    <xf numFmtId="0" fontId="138" fillId="31" borderId="1405" applyNumberFormat="0" applyAlignment="0" applyProtection="0">
      <alignment vertical="center"/>
    </xf>
    <xf numFmtId="0" fontId="50" fillId="0" borderId="1406" applyNumberFormat="0" applyFill="0" applyAlignment="0" applyProtection="0">
      <alignment vertical="center"/>
    </xf>
    <xf numFmtId="0" fontId="50" fillId="0" borderId="1406" applyNumberFormat="0" applyFill="0" applyAlignment="0" applyProtection="0">
      <alignment vertical="center"/>
    </xf>
    <xf numFmtId="0" fontId="50" fillId="0" borderId="1407" applyNumberFormat="0" applyFill="0" applyAlignment="0" applyProtection="0">
      <alignment vertical="center"/>
    </xf>
    <xf numFmtId="0" fontId="50" fillId="0" borderId="1407" applyNumberFormat="0" applyFill="0" applyAlignment="0" applyProtection="0">
      <alignment vertical="center"/>
    </xf>
    <xf numFmtId="0" fontId="116" fillId="0" borderId="1409">
      <alignment horizontal="left" vertical="center"/>
    </xf>
    <xf numFmtId="0" fontId="115" fillId="33" borderId="1411" applyNumberFormat="0" applyAlignment="0" applyProtection="0">
      <alignment vertical="center"/>
    </xf>
    <xf numFmtId="0" fontId="138" fillId="31" borderId="1412" applyNumberFormat="0" applyAlignment="0" applyProtection="0">
      <alignment vertical="center"/>
    </xf>
    <xf numFmtId="0" fontId="138" fillId="31" borderId="1412" applyNumberFormat="0" applyAlignment="0" applyProtection="0">
      <alignment vertical="center"/>
    </xf>
    <xf numFmtId="0" fontId="50" fillId="0" borderId="1413" applyNumberFormat="0" applyFill="0" applyAlignment="0" applyProtection="0">
      <alignment vertical="center"/>
    </xf>
    <xf numFmtId="0" fontId="50" fillId="0" borderId="1413" applyNumberFormat="0" applyFill="0" applyAlignment="0" applyProtection="0">
      <alignment vertical="center"/>
    </xf>
    <xf numFmtId="0" fontId="50" fillId="0" borderId="1414" applyNumberFormat="0" applyFill="0" applyAlignment="0" applyProtection="0">
      <alignment vertical="center"/>
    </xf>
    <xf numFmtId="0" fontId="50" fillId="0" borderId="1414" applyNumberFormat="0" applyFill="0" applyAlignment="0" applyProtection="0">
      <alignment vertical="center"/>
    </xf>
    <xf numFmtId="0" fontId="50" fillId="0" borderId="1442" applyNumberFormat="0" applyFill="0" applyAlignment="0" applyProtection="0">
      <alignment vertical="center"/>
    </xf>
    <xf numFmtId="0" fontId="47" fillId="21" borderId="1431" applyNumberFormat="0" applyAlignment="0" applyProtection="0">
      <alignment vertical="center"/>
    </xf>
    <xf numFmtId="0" fontId="77" fillId="0" borderId="1409">
      <alignment horizontal="left" vertical="center"/>
    </xf>
    <xf numFmtId="10" fontId="72" fillId="13" borderId="1401" applyNumberFormat="0" applyBorder="0" applyAlignment="0" applyProtection="0"/>
    <xf numFmtId="0" fontId="77" fillId="0" borderId="1423">
      <alignment horizontal="left" vertical="center"/>
    </xf>
    <xf numFmtId="0" fontId="50" fillId="0" borderId="1421" applyNumberFormat="0" applyFill="0" applyAlignment="0" applyProtection="0">
      <alignment vertical="center"/>
    </xf>
    <xf numFmtId="0" fontId="138" fillId="31" borderId="1433" applyNumberFormat="0" applyAlignment="0" applyProtection="0">
      <alignment vertical="center"/>
    </xf>
    <xf numFmtId="0" fontId="50" fillId="0" borderId="1413" applyNumberFormat="0" applyFill="0" applyAlignment="0" applyProtection="0">
      <alignment vertical="center"/>
    </xf>
    <xf numFmtId="0" fontId="115" fillId="19" borderId="1425" applyNumberFormat="0" applyAlignment="0" applyProtection="0">
      <alignment vertical="center"/>
    </xf>
    <xf numFmtId="0" fontId="138" fillId="8" borderId="1426" applyNumberFormat="0" applyAlignment="0" applyProtection="0">
      <alignment vertical="center"/>
    </xf>
    <xf numFmtId="0" fontId="118" fillId="31" borderId="1418" applyNumberFormat="0" applyAlignment="0" applyProtection="0">
      <alignment vertical="center"/>
    </xf>
    <xf numFmtId="0" fontId="12" fillId="21" borderId="1424" applyNumberFormat="0" applyAlignment="0" applyProtection="0"/>
    <xf numFmtId="0" fontId="132" fillId="13" borderId="1422" applyNumberFormat="0" applyBorder="0" applyAlignment="0" applyProtection="0">
      <alignment vertical="center"/>
    </xf>
    <xf numFmtId="0" fontId="115" fillId="19" borderId="1425" applyNumberFormat="0" applyAlignment="0" applyProtection="0">
      <alignment vertical="center"/>
    </xf>
    <xf numFmtId="0" fontId="138" fillId="8" borderId="1440" applyNumberFormat="0" applyAlignment="0" applyProtection="0">
      <alignment vertical="center"/>
    </xf>
    <xf numFmtId="0" fontId="86" fillId="31" borderId="1411" applyNumberFormat="0" applyAlignment="0" applyProtection="0"/>
    <xf numFmtId="0" fontId="50" fillId="0" borderId="1427" applyNumberFormat="0" applyFill="0" applyAlignment="0" applyProtection="0">
      <alignment vertical="center"/>
    </xf>
    <xf numFmtId="0" fontId="93" fillId="19" borderId="1411" applyNumberFormat="0" applyAlignment="0" applyProtection="0"/>
    <xf numFmtId="0" fontId="12" fillId="21" borderId="1410" applyNumberFormat="0" applyAlignment="0" applyProtection="0"/>
    <xf numFmtId="0" fontId="95" fillId="31" borderId="1412" applyNumberFormat="0" applyAlignment="0" applyProtection="0"/>
    <xf numFmtId="0" fontId="54" fillId="0" borderId="1413" applyNumberFormat="0" applyFill="0" applyAlignment="0" applyProtection="0"/>
    <xf numFmtId="0" fontId="50" fillId="0" borderId="1434" applyNumberFormat="0" applyFill="0" applyAlignment="0" applyProtection="0">
      <alignment vertical="center"/>
    </xf>
    <xf numFmtId="10" fontId="72" fillId="13" borderId="1422" applyNumberFormat="0" applyBorder="0" applyAlignment="0" applyProtection="0"/>
    <xf numFmtId="0" fontId="86" fillId="8" borderId="1411" applyNumberFormat="0" applyAlignment="0" applyProtection="0"/>
    <xf numFmtId="0" fontId="93" fillId="33" borderId="1411" applyNumberFormat="0" applyAlignment="0" applyProtection="0"/>
    <xf numFmtId="0" fontId="95" fillId="8" borderId="1412" applyNumberFormat="0" applyAlignment="0" applyProtection="0"/>
    <xf numFmtId="0" fontId="54" fillId="0" borderId="1414" applyNumberFormat="0" applyFill="0" applyAlignment="0" applyProtection="0"/>
    <xf numFmtId="0" fontId="115" fillId="33" borderId="1425" applyNumberFormat="0" applyAlignment="0" applyProtection="0">
      <alignment vertical="center"/>
    </xf>
    <xf numFmtId="0" fontId="47" fillId="21" borderId="1438" applyNumberFormat="0" applyAlignment="0" applyProtection="0">
      <alignment vertical="center"/>
    </xf>
    <xf numFmtId="0" fontId="47" fillId="21" borderId="1417" applyNumberFormat="0" applyAlignment="0" applyProtection="0">
      <alignment vertical="center"/>
    </xf>
    <xf numFmtId="0" fontId="118" fillId="31" borderId="1425" applyNumberFormat="0" applyAlignment="0" applyProtection="0">
      <alignment vertical="center"/>
    </xf>
    <xf numFmtId="0" fontId="50" fillId="0" borderId="1414" applyNumberFormat="0" applyFill="0" applyAlignment="0" applyProtection="0">
      <alignment vertical="center"/>
    </xf>
    <xf numFmtId="0" fontId="118" fillId="31" borderId="1411" applyNumberFormat="0" applyAlignment="0" applyProtection="0">
      <alignment vertical="center"/>
    </xf>
    <xf numFmtId="0" fontId="116" fillId="0" borderId="1416">
      <alignment horizontal="left" vertical="center"/>
    </xf>
    <xf numFmtId="0" fontId="115" fillId="19" borderId="1432" applyNumberFormat="0" applyAlignment="0" applyProtection="0">
      <alignment vertical="center"/>
    </xf>
    <xf numFmtId="0" fontId="54" fillId="0" borderId="1427" applyNumberFormat="0" applyFill="0" applyAlignment="0" applyProtection="0"/>
    <xf numFmtId="0" fontId="118" fillId="8" borderId="1432" applyNumberFormat="0" applyAlignment="0" applyProtection="0">
      <alignment vertical="center"/>
    </xf>
    <xf numFmtId="0" fontId="138" fillId="31" borderId="1426" applyNumberFormat="0" applyAlignment="0" applyProtection="0">
      <alignment vertical="center"/>
    </xf>
    <xf numFmtId="0" fontId="118" fillId="8" borderId="1411" applyNumberFormat="0" applyAlignment="0" applyProtection="0">
      <alignment vertical="center"/>
    </xf>
    <xf numFmtId="0" fontId="118" fillId="8" borderId="1425" applyNumberFormat="0" applyAlignment="0" applyProtection="0">
      <alignment vertical="center"/>
    </xf>
    <xf numFmtId="0" fontId="115" fillId="33" borderId="1411" applyNumberFormat="0" applyAlignment="0" applyProtection="0">
      <alignment vertical="center"/>
    </xf>
    <xf numFmtId="0" fontId="93" fillId="19" borderId="1439" applyNumberFormat="0" applyAlignment="0" applyProtection="0"/>
    <xf numFmtId="0" fontId="138" fillId="8" borderId="1419" applyNumberFormat="0" applyAlignment="0" applyProtection="0">
      <alignment vertical="center"/>
    </xf>
    <xf numFmtId="0" fontId="118" fillId="8" borderId="1439" applyNumberFormat="0" applyAlignment="0" applyProtection="0">
      <alignment vertical="center"/>
    </xf>
    <xf numFmtId="0" fontId="118" fillId="31" borderId="1425" applyNumberFormat="0" applyAlignment="0" applyProtection="0">
      <alignment vertical="center"/>
    </xf>
    <xf numFmtId="0" fontId="95" fillId="8" borderId="1440" applyNumberFormat="0" applyAlignment="0" applyProtection="0"/>
    <xf numFmtId="0" fontId="115" fillId="19" borderId="1418" applyNumberFormat="0" applyAlignment="0" applyProtection="0">
      <alignment vertical="center"/>
    </xf>
    <xf numFmtId="0" fontId="54" fillId="0" borderId="1441" applyNumberFormat="0" applyFill="0" applyAlignment="0" applyProtection="0"/>
    <xf numFmtId="0" fontId="115" fillId="19" borderId="1432" applyNumberFormat="0" applyAlignment="0" applyProtection="0">
      <alignment vertical="center"/>
    </xf>
    <xf numFmtId="0" fontId="118" fillId="13" borderId="1439" applyNumberFormat="0" applyAlignment="0" applyProtection="0">
      <alignment vertical="center"/>
    </xf>
    <xf numFmtId="0" fontId="47" fillId="21" borderId="1431" applyNumberFormat="0" applyAlignment="0" applyProtection="0">
      <alignment vertical="center"/>
    </xf>
    <xf numFmtId="0" fontId="86" fillId="31" borderId="1425" applyNumberFormat="0" applyAlignment="0" applyProtection="0"/>
    <xf numFmtId="0" fontId="50" fillId="0" borderId="1414" applyNumberFormat="0" applyFill="0" applyAlignment="0" applyProtection="0">
      <alignment vertical="center"/>
    </xf>
    <xf numFmtId="0" fontId="118" fillId="13" borderId="1411" applyNumberFormat="0" applyAlignment="0" applyProtection="0">
      <alignment vertical="center"/>
    </xf>
    <xf numFmtId="0" fontId="54" fillId="0" borderId="1428" applyNumberFormat="0" applyFill="0" applyAlignment="0" applyProtection="0"/>
    <xf numFmtId="0" fontId="132" fillId="13" borderId="1415" applyNumberFormat="0" applyBorder="0" applyAlignment="0" applyProtection="0">
      <alignment vertical="center"/>
    </xf>
    <xf numFmtId="0" fontId="118" fillId="8" borderId="1418" applyNumberFormat="0" applyAlignment="0" applyProtection="0">
      <alignment vertical="center"/>
    </xf>
    <xf numFmtId="10" fontId="72" fillId="13" borderId="1429" applyNumberFormat="0" applyBorder="0" applyAlignment="0" applyProtection="0"/>
    <xf numFmtId="0" fontId="132" fillId="13" borderId="1429" applyNumberFormat="0" applyBorder="0" applyAlignment="0" applyProtection="0">
      <alignment vertical="center"/>
    </xf>
    <xf numFmtId="0" fontId="86" fillId="8" borderId="1439" applyNumberFormat="0" applyAlignment="0" applyProtection="0"/>
    <xf numFmtId="0" fontId="138" fillId="31" borderId="1412" applyNumberFormat="0" applyAlignment="0" applyProtection="0">
      <alignment vertical="center"/>
    </xf>
    <xf numFmtId="0" fontId="118" fillId="31" borderId="1411" applyNumberFormat="0" applyAlignment="0" applyProtection="0">
      <alignment vertical="center"/>
    </xf>
    <xf numFmtId="0" fontId="50" fillId="0" borderId="1427" applyNumberFormat="0" applyFill="0" applyAlignment="0" applyProtection="0">
      <alignment vertical="center"/>
    </xf>
    <xf numFmtId="0" fontId="118" fillId="31" borderId="1425" applyNumberFormat="0" applyAlignment="0" applyProtection="0">
      <alignment vertical="center"/>
    </xf>
    <xf numFmtId="0" fontId="86" fillId="8" borderId="1425" applyNumberFormat="0" applyAlignment="0" applyProtection="0"/>
    <xf numFmtId="0" fontId="115" fillId="33" borderId="1418" applyNumberFormat="0" applyAlignment="0" applyProtection="0">
      <alignment vertical="center"/>
    </xf>
    <xf numFmtId="0" fontId="47" fillId="21" borderId="1410" applyNumberFormat="0" applyAlignment="0" applyProtection="0">
      <alignment vertical="center"/>
    </xf>
    <xf numFmtId="0" fontId="115" fillId="19" borderId="1439" applyNumberFormat="0" applyAlignment="0" applyProtection="0">
      <alignment vertical="center"/>
    </xf>
    <xf numFmtId="0" fontId="115" fillId="19" borderId="1425" applyNumberFormat="0" applyAlignment="0" applyProtection="0">
      <alignment vertical="center"/>
    </xf>
    <xf numFmtId="0" fontId="118" fillId="8" borderId="1425" applyNumberFormat="0" applyAlignment="0" applyProtection="0">
      <alignment vertical="center"/>
    </xf>
    <xf numFmtId="10" fontId="72" fillId="13" borderId="1415" applyNumberFormat="0" applyBorder="0" applyAlignment="0" applyProtection="0"/>
    <xf numFmtId="0" fontId="115" fillId="19" borderId="1418" applyNumberFormat="0" applyAlignment="0" applyProtection="0">
      <alignment vertical="center"/>
    </xf>
    <xf numFmtId="0" fontId="50" fillId="0" borderId="1413" applyNumberFormat="0" applyFill="0" applyAlignment="0" applyProtection="0">
      <alignment vertical="center"/>
    </xf>
    <xf numFmtId="0" fontId="115" fillId="33" borderId="1425" applyNumberFormat="0" applyAlignment="0" applyProtection="0">
      <alignment vertical="center"/>
    </xf>
    <xf numFmtId="0" fontId="50" fillId="0" borderId="1428" applyNumberFormat="0" applyFill="0" applyAlignment="0" applyProtection="0">
      <alignment vertical="center"/>
    </xf>
    <xf numFmtId="0" fontId="118" fillId="8" borderId="1418" applyNumberFormat="0" applyAlignment="0" applyProtection="0">
      <alignment vertical="center"/>
    </xf>
    <xf numFmtId="0" fontId="95" fillId="31" borderId="1426" applyNumberFormat="0" applyAlignment="0" applyProtection="0"/>
    <xf numFmtId="0" fontId="50" fillId="0" borderId="1428" applyNumberFormat="0" applyFill="0" applyAlignment="0" applyProtection="0">
      <alignment vertical="center"/>
    </xf>
    <xf numFmtId="0" fontId="50" fillId="0" borderId="1428" applyNumberFormat="0" applyFill="0" applyAlignment="0" applyProtection="0">
      <alignment vertical="center"/>
    </xf>
    <xf numFmtId="0" fontId="93" fillId="33" borderId="1439" applyNumberFormat="0" applyAlignment="0" applyProtection="0"/>
    <xf numFmtId="0" fontId="116" fillId="0" borderId="1430">
      <alignment horizontal="left" vertical="center"/>
    </xf>
    <xf numFmtId="0" fontId="138" fillId="8" borderId="1419" applyNumberFormat="0" applyAlignment="0" applyProtection="0">
      <alignment vertical="center"/>
    </xf>
    <xf numFmtId="0" fontId="138" fillId="8" borderId="1412" applyNumberFormat="0" applyAlignment="0" applyProtection="0">
      <alignment vertical="center"/>
    </xf>
    <xf numFmtId="0" fontId="115" fillId="33" borderId="1432" applyNumberFormat="0" applyAlignment="0" applyProtection="0">
      <alignment vertical="center"/>
    </xf>
    <xf numFmtId="0" fontId="93" fillId="33" borderId="1425" applyNumberFormat="0" applyAlignment="0" applyProtection="0"/>
    <xf numFmtId="0" fontId="118" fillId="13" borderId="1425" applyNumberFormat="0" applyAlignment="0" applyProtection="0">
      <alignment vertical="center"/>
    </xf>
    <xf numFmtId="0" fontId="115" fillId="19" borderId="1411" applyNumberFormat="0" applyAlignment="0" applyProtection="0">
      <alignment vertical="center"/>
    </xf>
    <xf numFmtId="0" fontId="50" fillId="0" borderId="1428" applyNumberFormat="0" applyFill="0" applyAlignment="0" applyProtection="0">
      <alignment vertical="center"/>
    </xf>
    <xf numFmtId="0" fontId="50" fillId="0" borderId="1427" applyNumberFormat="0" applyFill="0" applyAlignment="0" applyProtection="0">
      <alignment vertical="center"/>
    </xf>
    <xf numFmtId="0" fontId="138" fillId="8" borderId="1433" applyNumberFormat="0" applyAlignment="0" applyProtection="0">
      <alignment vertical="center"/>
    </xf>
    <xf numFmtId="10" fontId="72" fillId="13" borderId="1394" applyNumberFormat="0" applyBorder="0" applyAlignment="0" applyProtection="0"/>
    <xf numFmtId="0" fontId="138" fillId="8" borderId="1433" applyNumberFormat="0" applyAlignment="0" applyProtection="0">
      <alignment vertical="center"/>
    </xf>
    <xf numFmtId="0" fontId="50" fillId="0" borderId="1420" applyNumberFormat="0" applyFill="0" applyAlignment="0" applyProtection="0">
      <alignment vertical="center"/>
    </xf>
    <xf numFmtId="0" fontId="95" fillId="31" borderId="1440" applyNumberFormat="0" applyAlignment="0" applyProtection="0"/>
    <xf numFmtId="0" fontId="115" fillId="33" borderId="1425" applyNumberFormat="0" applyAlignment="0" applyProtection="0">
      <alignment vertical="center"/>
    </xf>
    <xf numFmtId="0" fontId="118" fillId="8" borderId="1411" applyNumberFormat="0" applyAlignment="0" applyProtection="0">
      <alignment vertical="center"/>
    </xf>
    <xf numFmtId="0" fontId="118" fillId="31" borderId="1439" applyNumberFormat="0" applyAlignment="0" applyProtection="0">
      <alignment vertical="center"/>
    </xf>
    <xf numFmtId="0" fontId="138" fillId="8" borderId="1426" applyNumberFormat="0" applyAlignment="0" applyProtection="0">
      <alignment vertical="center"/>
    </xf>
    <xf numFmtId="0" fontId="47" fillId="21" borderId="1424" applyNumberFormat="0" applyAlignment="0" applyProtection="0">
      <alignment vertical="center"/>
    </xf>
    <xf numFmtId="0" fontId="77" fillId="0" borderId="1437">
      <alignment horizontal="left" vertical="center"/>
    </xf>
    <xf numFmtId="0" fontId="115" fillId="33" borderId="1418" applyNumberFormat="0" applyAlignment="0" applyProtection="0">
      <alignment vertical="center"/>
    </xf>
    <xf numFmtId="0" fontId="116" fillId="0" borderId="1423">
      <alignment horizontal="left" vertical="center"/>
    </xf>
    <xf numFmtId="0" fontId="115" fillId="33" borderId="1439" applyNumberFormat="0" applyAlignment="0" applyProtection="0">
      <alignment vertical="center"/>
    </xf>
    <xf numFmtId="0" fontId="47" fillId="21" borderId="1424" applyNumberFormat="0" applyAlignment="0" applyProtection="0">
      <alignment vertical="center"/>
    </xf>
    <xf numFmtId="0" fontId="50" fillId="0" borderId="1434" applyNumberFormat="0" applyFill="0" applyAlignment="0" applyProtection="0">
      <alignment vertical="center"/>
    </xf>
    <xf numFmtId="0" fontId="118" fillId="8" borderId="1425" applyNumberFormat="0" applyAlignment="0" applyProtection="0">
      <alignment vertical="center"/>
    </xf>
    <xf numFmtId="0" fontId="118" fillId="31" borderId="1418" applyNumberFormat="0" applyAlignment="0" applyProtection="0">
      <alignment vertical="center"/>
    </xf>
    <xf numFmtId="0" fontId="115" fillId="19" borderId="1411" applyNumberFormat="0" applyAlignment="0" applyProtection="0">
      <alignment vertical="center"/>
    </xf>
    <xf numFmtId="0" fontId="50" fillId="0" borderId="1427" applyNumberFormat="0" applyFill="0" applyAlignment="0" applyProtection="0">
      <alignment vertical="center"/>
    </xf>
    <xf numFmtId="0" fontId="138" fillId="8" borderId="1412" applyNumberFormat="0" applyAlignment="0" applyProtection="0">
      <alignment vertical="center"/>
    </xf>
    <xf numFmtId="0" fontId="50" fillId="0" borderId="1435" applyNumberFormat="0" applyFill="0" applyAlignment="0" applyProtection="0">
      <alignment vertical="center"/>
    </xf>
    <xf numFmtId="0" fontId="116" fillId="0" borderId="1437">
      <alignment horizontal="left" vertical="center"/>
    </xf>
    <xf numFmtId="0" fontId="47" fillId="21" borderId="1438" applyNumberFormat="0" applyAlignment="0" applyProtection="0">
      <alignment vertical="center"/>
    </xf>
    <xf numFmtId="0" fontId="118" fillId="8" borderId="1439" applyNumberFormat="0" applyAlignment="0" applyProtection="0">
      <alignment vertical="center"/>
    </xf>
    <xf numFmtId="0" fontId="118" fillId="31" borderId="1432" applyNumberFormat="0" applyAlignment="0" applyProtection="0">
      <alignment vertical="center"/>
    </xf>
    <xf numFmtId="0" fontId="115" fillId="19" borderId="1425" applyNumberFormat="0" applyAlignment="0" applyProtection="0">
      <alignment vertical="center"/>
    </xf>
    <xf numFmtId="0" fontId="50" fillId="0" borderId="1441" applyNumberFormat="0" applyFill="0" applyAlignment="0" applyProtection="0">
      <alignment vertical="center"/>
    </xf>
    <xf numFmtId="0" fontId="138" fillId="8" borderId="1426" applyNumberFormat="0" applyAlignment="0" applyProtection="0">
      <alignment vertical="center"/>
    </xf>
    <xf numFmtId="0" fontId="47" fillId="21" borderId="1473" applyNumberFormat="0" applyAlignment="0" applyProtection="0">
      <alignment vertical="center"/>
    </xf>
    <xf numFmtId="0" fontId="115" fillId="19" borderId="1439" applyNumberFormat="0" applyAlignment="0" applyProtection="0">
      <alignment vertical="center"/>
    </xf>
    <xf numFmtId="0" fontId="118" fillId="13" borderId="1439" applyNumberFormat="0" applyAlignment="0" applyProtection="0">
      <alignment vertical="center"/>
    </xf>
    <xf numFmtId="0" fontId="118" fillId="31" borderId="1439" applyNumberFormat="0" applyAlignment="0" applyProtection="0">
      <alignment vertical="center"/>
    </xf>
    <xf numFmtId="0" fontId="118" fillId="31" borderId="1439" applyNumberFormat="0" applyAlignment="0" applyProtection="0">
      <alignment vertical="center"/>
    </xf>
    <xf numFmtId="0" fontId="118" fillId="8" borderId="1439" applyNumberFormat="0" applyAlignment="0" applyProtection="0">
      <alignment vertical="center"/>
    </xf>
    <xf numFmtId="0" fontId="118" fillId="8" borderId="1439" applyNumberFormat="0" applyAlignment="0" applyProtection="0">
      <alignment vertical="center"/>
    </xf>
    <xf numFmtId="0" fontId="12" fillId="21" borderId="1445" applyNumberFormat="0" applyAlignment="0" applyProtection="0"/>
    <xf numFmtId="0" fontId="118" fillId="8" borderId="1531" applyNumberFormat="0" applyAlignment="0" applyProtection="0">
      <alignment vertical="center"/>
    </xf>
    <xf numFmtId="0" fontId="95" fillId="31" borderId="1447" applyNumberFormat="0" applyAlignment="0" applyProtection="0"/>
    <xf numFmtId="0" fontId="138" fillId="31" borderId="1504" applyNumberFormat="0" applyAlignment="0" applyProtection="0">
      <alignment vertical="center"/>
    </xf>
    <xf numFmtId="0" fontId="118" fillId="31" borderId="1531" applyNumberFormat="0" applyAlignment="0" applyProtection="0">
      <alignment vertical="center"/>
    </xf>
    <xf numFmtId="0" fontId="86" fillId="8" borderId="1446" applyNumberFormat="0" applyAlignment="0" applyProtection="0"/>
    <xf numFmtId="0" fontId="118" fillId="13" borderId="1446" applyNumberFormat="0" applyAlignment="0" applyProtection="0">
      <alignment vertical="center"/>
    </xf>
    <xf numFmtId="0" fontId="50" fillId="0" borderId="1484" applyNumberFormat="0" applyFill="0" applyAlignment="0" applyProtection="0">
      <alignment vertical="center"/>
    </xf>
    <xf numFmtId="0" fontId="95" fillId="8" borderId="1447" applyNumberFormat="0" applyAlignment="0" applyProtection="0"/>
    <xf numFmtId="0" fontId="132" fillId="13" borderId="1602" applyNumberFormat="0" applyBorder="0" applyAlignment="0" applyProtection="0">
      <alignment vertical="center"/>
    </xf>
    <xf numFmtId="0" fontId="47" fillId="21" borderId="1438" applyNumberFormat="0" applyAlignment="0" applyProtection="0">
      <alignment vertical="center"/>
    </xf>
    <xf numFmtId="0" fontId="47" fillId="21" borderId="1438" applyNumberFormat="0" applyAlignment="0" applyProtection="0">
      <alignment vertical="center"/>
    </xf>
    <xf numFmtId="0" fontId="115" fillId="19" borderId="1439" applyNumberFormat="0" applyAlignment="0" applyProtection="0">
      <alignment vertical="center"/>
    </xf>
    <xf numFmtId="0" fontId="115" fillId="33" borderId="1439" applyNumberFormat="0" applyAlignment="0" applyProtection="0">
      <alignment vertical="center"/>
    </xf>
    <xf numFmtId="0" fontId="118" fillId="31" borderId="1481" applyNumberFormat="0" applyAlignment="0" applyProtection="0">
      <alignment vertical="center"/>
    </xf>
    <xf numFmtId="0" fontId="115" fillId="19" borderId="1474" applyNumberFormat="0" applyAlignment="0" applyProtection="0">
      <alignment vertical="center"/>
    </xf>
    <xf numFmtId="0" fontId="86" fillId="31" borderId="1446" applyNumberFormat="0" applyAlignment="0" applyProtection="0"/>
    <xf numFmtId="0" fontId="93" fillId="19" borderId="1579" applyNumberFormat="0" applyAlignment="0" applyProtection="0"/>
    <xf numFmtId="0" fontId="50" fillId="0" borderId="1483" applyNumberFormat="0" applyFill="0" applyAlignment="0" applyProtection="0">
      <alignment vertical="center"/>
    </xf>
    <xf numFmtId="0" fontId="115" fillId="33" borderId="1439" applyNumberFormat="0" applyAlignment="0" applyProtection="0">
      <alignment vertical="center"/>
    </xf>
    <xf numFmtId="10" fontId="72" fillId="13" borderId="1450" applyNumberFormat="0" applyBorder="0" applyAlignment="0" applyProtection="0"/>
    <xf numFmtId="0" fontId="115" fillId="19" borderId="1474" applyNumberFormat="0" applyAlignment="0" applyProtection="0">
      <alignment vertical="center"/>
    </xf>
    <xf numFmtId="0" fontId="50" fillId="0" borderId="1441" applyNumberFormat="0" applyFill="0" applyAlignment="0" applyProtection="0">
      <alignment vertical="center"/>
    </xf>
    <xf numFmtId="0" fontId="50" fillId="0" borderId="1441" applyNumberFormat="0" applyFill="0" applyAlignment="0" applyProtection="0">
      <alignment vertical="center"/>
    </xf>
    <xf numFmtId="0" fontId="50" fillId="0" borderId="1442" applyNumberFormat="0" applyFill="0" applyAlignment="0" applyProtection="0">
      <alignment vertical="center"/>
    </xf>
    <xf numFmtId="0" fontId="50" fillId="0" borderId="1442" applyNumberFormat="0" applyFill="0" applyAlignment="0" applyProtection="0">
      <alignment vertical="center"/>
    </xf>
    <xf numFmtId="0" fontId="132" fillId="13" borderId="1443" applyNumberFormat="0" applyBorder="0" applyAlignment="0" applyProtection="0">
      <alignment vertical="center"/>
    </xf>
    <xf numFmtId="0" fontId="118" fillId="13" borderId="1605" applyNumberFormat="0" applyAlignment="0" applyProtection="0">
      <alignment vertical="center"/>
    </xf>
    <xf numFmtId="0" fontId="115" fillId="19" borderId="1439" applyNumberFormat="0" applyAlignment="0" applyProtection="0">
      <alignment vertical="center"/>
    </xf>
    <xf numFmtId="0" fontId="118" fillId="13" borderId="1439" applyNumberFormat="0" applyAlignment="0" applyProtection="0">
      <alignment vertical="center"/>
    </xf>
    <xf numFmtId="0" fontId="118" fillId="31" borderId="1439" applyNumberFormat="0" applyAlignment="0" applyProtection="0">
      <alignment vertical="center"/>
    </xf>
    <xf numFmtId="0" fontId="118" fillId="31" borderId="1439" applyNumberFormat="0" applyAlignment="0" applyProtection="0">
      <alignment vertical="center"/>
    </xf>
    <xf numFmtId="0" fontId="118" fillId="8" borderId="1439" applyNumberFormat="0" applyAlignment="0" applyProtection="0">
      <alignment vertical="center"/>
    </xf>
    <xf numFmtId="0" fontId="118" fillId="8" borderId="1439" applyNumberFormat="0" applyAlignment="0" applyProtection="0">
      <alignment vertical="center"/>
    </xf>
    <xf numFmtId="0" fontId="116" fillId="0" borderId="1589">
      <alignment horizontal="left" vertical="center"/>
    </xf>
    <xf numFmtId="0" fontId="138" fillId="8" borderId="1447" applyNumberFormat="0" applyAlignment="0" applyProtection="0">
      <alignment vertical="center"/>
    </xf>
    <xf numFmtId="0" fontId="138" fillId="8" borderId="1447" applyNumberFormat="0" applyAlignment="0" applyProtection="0">
      <alignment vertical="center"/>
    </xf>
    <xf numFmtId="0" fontId="47" fillId="21" borderId="1445" applyNumberFormat="0" applyAlignment="0" applyProtection="0">
      <alignment vertical="center"/>
    </xf>
    <xf numFmtId="0" fontId="118" fillId="8" borderId="1531" applyNumberFormat="0" applyAlignment="0" applyProtection="0">
      <alignment vertical="center"/>
    </xf>
    <xf numFmtId="0" fontId="115" fillId="33" borderId="1446" applyNumberFormat="0" applyAlignment="0" applyProtection="0">
      <alignment vertical="center"/>
    </xf>
    <xf numFmtId="0" fontId="118" fillId="31" borderId="1446" applyNumberFormat="0" applyAlignment="0" applyProtection="0">
      <alignment vertical="center"/>
    </xf>
    <xf numFmtId="0" fontId="115" fillId="19" borderId="1446" applyNumberFormat="0" applyAlignment="0" applyProtection="0">
      <alignment vertical="center"/>
    </xf>
    <xf numFmtId="0" fontId="47" fillId="21" borderId="1445" applyNumberFormat="0" applyAlignment="0" applyProtection="0">
      <alignment vertical="center"/>
    </xf>
    <xf numFmtId="0" fontId="47" fillId="21" borderId="1438" applyNumberFormat="0" applyAlignment="0" applyProtection="0">
      <alignment vertical="center"/>
    </xf>
    <xf numFmtId="0" fontId="47" fillId="21" borderId="1438" applyNumberFormat="0" applyAlignment="0" applyProtection="0">
      <alignment vertical="center"/>
    </xf>
    <xf numFmtId="0" fontId="115" fillId="19" borderId="1439" applyNumberFormat="0" applyAlignment="0" applyProtection="0">
      <alignment vertical="center"/>
    </xf>
    <xf numFmtId="0" fontId="115" fillId="33" borderId="1439" applyNumberFormat="0" applyAlignment="0" applyProtection="0">
      <alignment vertical="center"/>
    </xf>
    <xf numFmtId="0" fontId="138" fillId="8" borderId="1426" applyNumberFormat="0" applyAlignment="0" applyProtection="0">
      <alignment vertical="center"/>
    </xf>
    <xf numFmtId="0" fontId="138" fillId="8" borderId="1426" applyNumberFormat="0" applyAlignment="0" applyProtection="0">
      <alignment vertical="center"/>
    </xf>
    <xf numFmtId="0" fontId="132" fillId="13" borderId="1443" applyNumberFormat="0" applyBorder="0" applyAlignment="0" applyProtection="0">
      <alignment vertical="center"/>
    </xf>
    <xf numFmtId="0" fontId="116" fillId="0" borderId="1353">
      <alignment horizontal="left" vertical="center"/>
    </xf>
    <xf numFmtId="0" fontId="115" fillId="33" borderId="1439" applyNumberFormat="0" applyAlignment="0" applyProtection="0">
      <alignment vertical="center"/>
    </xf>
    <xf numFmtId="0" fontId="118" fillId="8" borderId="1446" applyNumberFormat="0" applyAlignment="0" applyProtection="0">
      <alignment vertical="center"/>
    </xf>
    <xf numFmtId="0" fontId="118" fillId="8" borderId="1446" applyNumberFormat="0" applyAlignment="0" applyProtection="0">
      <alignment vertical="center"/>
    </xf>
    <xf numFmtId="0" fontId="118" fillId="31" borderId="1446" applyNumberFormat="0" applyAlignment="0" applyProtection="0">
      <alignment vertical="center"/>
    </xf>
    <xf numFmtId="0" fontId="118" fillId="13" borderId="1446" applyNumberFormat="0" applyAlignment="0" applyProtection="0">
      <alignment vertical="center"/>
    </xf>
    <xf numFmtId="0" fontId="115" fillId="19" borderId="1446" applyNumberFormat="0" applyAlignment="0" applyProtection="0">
      <alignment vertical="center"/>
    </xf>
    <xf numFmtId="0" fontId="138" fillId="31" borderId="1426" applyNumberFormat="0" applyAlignment="0" applyProtection="0">
      <alignment vertical="center"/>
    </xf>
    <xf numFmtId="0" fontId="138" fillId="31" borderId="1426" applyNumberFormat="0" applyAlignment="0" applyProtection="0">
      <alignment vertical="center"/>
    </xf>
    <xf numFmtId="0" fontId="50" fillId="0" borderId="1441" applyNumberFormat="0" applyFill="0" applyAlignment="0" applyProtection="0">
      <alignment vertical="center"/>
    </xf>
    <xf numFmtId="0" fontId="50" fillId="0" borderId="1441" applyNumberFormat="0" applyFill="0" applyAlignment="0" applyProtection="0">
      <alignment vertical="center"/>
    </xf>
    <xf numFmtId="0" fontId="50" fillId="0" borderId="1442" applyNumberFormat="0" applyFill="0" applyAlignment="0" applyProtection="0">
      <alignment vertical="center"/>
    </xf>
    <xf numFmtId="0" fontId="50" fillId="0" borderId="1442" applyNumberFormat="0" applyFill="0" applyAlignment="0" applyProtection="0">
      <alignment vertical="center"/>
    </xf>
    <xf numFmtId="0" fontId="116" fillId="0" borderId="1444">
      <alignment horizontal="left" vertical="center"/>
    </xf>
    <xf numFmtId="0" fontId="115" fillId="33" borderId="1446" applyNumberFormat="0" applyAlignment="0" applyProtection="0">
      <alignment vertical="center"/>
    </xf>
    <xf numFmtId="0" fontId="138" fillId="31" borderId="1447" applyNumberFormat="0" applyAlignment="0" applyProtection="0">
      <alignment vertical="center"/>
    </xf>
    <xf numFmtId="0" fontId="138" fillId="31" borderId="1447" applyNumberFormat="0" applyAlignment="0" applyProtection="0">
      <alignment vertical="center"/>
    </xf>
    <xf numFmtId="0" fontId="50" fillId="0" borderId="1448" applyNumberFormat="0" applyFill="0" applyAlignment="0" applyProtection="0">
      <alignment vertical="center"/>
    </xf>
    <xf numFmtId="0" fontId="50" fillId="0" borderId="1448" applyNumberFormat="0" applyFill="0" applyAlignment="0" applyProtection="0">
      <alignment vertical="center"/>
    </xf>
    <xf numFmtId="0" fontId="50" fillId="0" borderId="1449" applyNumberFormat="0" applyFill="0" applyAlignment="0" applyProtection="0">
      <alignment vertical="center"/>
    </xf>
    <xf numFmtId="0" fontId="50" fillId="0" borderId="1449" applyNumberFormat="0" applyFill="0" applyAlignment="0" applyProtection="0">
      <alignment vertical="center"/>
    </xf>
    <xf numFmtId="0" fontId="118" fillId="13" borderId="1590" applyNumberFormat="0" applyAlignment="0" applyProtection="0">
      <alignment vertical="center"/>
    </xf>
    <xf numFmtId="0" fontId="77" fillId="0" borderId="1451">
      <alignment horizontal="left" vertical="center"/>
    </xf>
    <xf numFmtId="10" fontId="72" fillId="13" borderId="1443" applyNumberFormat="0" applyBorder="0" applyAlignment="0" applyProtection="0"/>
    <xf numFmtId="0" fontId="118" fillId="31" borderId="1481" applyNumberFormat="0" applyAlignment="0" applyProtection="0">
      <alignment vertical="center"/>
    </xf>
    <xf numFmtId="0" fontId="93" fillId="33" borderId="1474" applyNumberFormat="0" applyAlignment="0" applyProtection="0"/>
    <xf numFmtId="0" fontId="118" fillId="13" borderId="1481" applyNumberFormat="0" applyAlignment="0" applyProtection="0">
      <alignment vertical="center"/>
    </xf>
    <xf numFmtId="0" fontId="93" fillId="33" borderId="1446" applyNumberFormat="0" applyAlignment="0" applyProtection="0"/>
    <xf numFmtId="0" fontId="115" fillId="33" borderId="1467" applyNumberFormat="0" applyAlignment="0" applyProtection="0">
      <alignment vertical="center"/>
    </xf>
    <xf numFmtId="0" fontId="86" fillId="31" borderId="1452" applyNumberFormat="0" applyAlignment="0" applyProtection="0"/>
    <xf numFmtId="0" fontId="93" fillId="19" borderId="1452" applyNumberFormat="0" applyAlignment="0" applyProtection="0"/>
    <xf numFmtId="0" fontId="12" fillId="21" borderId="1453" applyNumberFormat="0" applyAlignment="0" applyProtection="0"/>
    <xf numFmtId="0" fontId="95" fillId="31" borderId="1454" applyNumberFormat="0" applyAlignment="0" applyProtection="0"/>
    <xf numFmtId="0" fontId="54" fillId="0" borderId="1455" applyNumberFormat="0" applyFill="0" applyAlignment="0" applyProtection="0"/>
    <xf numFmtId="0" fontId="115" fillId="33" borderId="1474" applyNumberFormat="0" applyAlignment="0" applyProtection="0">
      <alignment vertical="center"/>
    </xf>
    <xf numFmtId="0" fontId="54" fillId="0" borderId="1449" applyNumberFormat="0" applyFill="0" applyAlignment="0" applyProtection="0"/>
    <xf numFmtId="0" fontId="86" fillId="8" borderId="1452" applyNumberFormat="0" applyAlignment="0" applyProtection="0"/>
    <xf numFmtId="0" fontId="93" fillId="33" borderId="1452" applyNumberFormat="0" applyAlignment="0" applyProtection="0"/>
    <xf numFmtId="0" fontId="95" fillId="8" borderId="1454" applyNumberFormat="0" applyAlignment="0" applyProtection="0"/>
    <xf numFmtId="0" fontId="54" fillId="0" borderId="1456" applyNumberFormat="0" applyFill="0" applyAlignment="0" applyProtection="0"/>
    <xf numFmtId="0" fontId="86" fillId="31" borderId="1481" applyNumberFormat="0" applyAlignment="0" applyProtection="0"/>
    <xf numFmtId="0" fontId="93" fillId="19" borderId="1446" applyNumberFormat="0" applyAlignment="0" applyProtection="0"/>
    <xf numFmtId="0" fontId="86" fillId="8" borderId="1579" applyNumberFormat="0" applyAlignment="0" applyProtection="0"/>
    <xf numFmtId="0" fontId="118" fillId="31" borderId="1579" applyNumberFormat="0" applyAlignment="0" applyProtection="0">
      <alignment vertical="center"/>
    </xf>
    <xf numFmtId="0" fontId="115" fillId="19" borderId="1510" applyNumberFormat="0" applyAlignment="0" applyProtection="0">
      <alignment vertical="center"/>
    </xf>
    <xf numFmtId="0" fontId="54" fillId="0" borderId="1607" applyNumberFormat="0" applyFill="0" applyAlignment="0" applyProtection="0"/>
    <xf numFmtId="0" fontId="86" fillId="8" borderId="1552" applyNumberFormat="0" applyAlignment="0" applyProtection="0"/>
    <xf numFmtId="0" fontId="118" fillId="31" borderId="1566" applyNumberFormat="0" applyAlignment="0" applyProtection="0">
      <alignment vertical="center"/>
    </xf>
    <xf numFmtId="0" fontId="93" fillId="33" borderId="1579" applyNumberFormat="0" applyAlignment="0" applyProtection="0"/>
    <xf numFmtId="0" fontId="12" fillId="21" borderId="1580" applyNumberFormat="0" applyAlignment="0" applyProtection="0"/>
    <xf numFmtId="0" fontId="50" fillId="0" borderId="1519" applyNumberFormat="0" applyFill="0" applyAlignment="0" applyProtection="0">
      <alignment vertical="center"/>
    </xf>
    <xf numFmtId="0" fontId="115" fillId="19" borderId="1491" applyNumberFormat="0" applyAlignment="0" applyProtection="0">
      <alignment vertical="center"/>
    </xf>
    <xf numFmtId="10" fontId="72" fillId="13" borderId="1577" applyNumberFormat="0" applyBorder="0" applyAlignment="0" applyProtection="0"/>
    <xf numFmtId="0" fontId="118" fillId="31" borderId="1491" applyNumberFormat="0" applyAlignment="0" applyProtection="0">
      <alignment vertical="center"/>
    </xf>
    <xf numFmtId="0" fontId="47" fillId="21" borderId="1487" applyNumberFormat="0" applyAlignment="0" applyProtection="0">
      <alignment vertical="center"/>
    </xf>
    <xf numFmtId="0" fontId="95" fillId="44" borderId="1581" applyNumberFormat="0" applyAlignment="0" applyProtection="0"/>
    <xf numFmtId="0" fontId="200" fillId="33" borderId="1579" applyNumberFormat="0" applyAlignment="0" applyProtection="0"/>
    <xf numFmtId="0" fontId="138" fillId="31" borderId="1518" applyNumberFormat="0" applyAlignment="0" applyProtection="0">
      <alignment vertical="center"/>
    </xf>
    <xf numFmtId="0" fontId="118" fillId="31" borderId="1619" applyNumberFormat="0" applyAlignment="0" applyProtection="0">
      <alignment vertical="center"/>
    </xf>
    <xf numFmtId="10" fontId="72" fillId="13" borderId="1352" applyNumberFormat="0" applyBorder="0" applyAlignment="0" applyProtection="0"/>
    <xf numFmtId="0" fontId="54" fillId="0" borderId="1448" applyNumberFormat="0" applyFill="0" applyAlignment="0" applyProtection="0"/>
    <xf numFmtId="0" fontId="50" fillId="0" borderId="1470" applyNumberFormat="0" applyFill="0" applyAlignment="0" applyProtection="0">
      <alignment vertical="center"/>
    </xf>
    <xf numFmtId="0" fontId="138" fillId="31" borderId="1482" applyNumberFormat="0" applyAlignment="0" applyProtection="0">
      <alignment vertical="center"/>
    </xf>
    <xf numFmtId="0" fontId="138" fillId="31" borderId="1468" applyNumberFormat="0" applyAlignment="0" applyProtection="0">
      <alignment vertical="center"/>
    </xf>
    <xf numFmtId="0" fontId="138" fillId="8" borderId="1468" applyNumberFormat="0" applyAlignment="0" applyProtection="0">
      <alignment vertical="center"/>
    </xf>
    <xf numFmtId="0" fontId="115" fillId="19" borderId="1467" applyNumberFormat="0" applyAlignment="0" applyProtection="0">
      <alignment vertical="center"/>
    </xf>
    <xf numFmtId="0" fontId="132" fillId="13" borderId="1457" applyNumberFormat="0" applyBorder="0" applyAlignment="0" applyProtection="0">
      <alignment vertical="center"/>
    </xf>
    <xf numFmtId="0" fontId="115" fillId="19" borderId="1452" applyNumberFormat="0" applyAlignment="0" applyProtection="0">
      <alignment vertical="center"/>
    </xf>
    <xf numFmtId="0" fontId="118" fillId="13" borderId="1452" applyNumberFormat="0" applyAlignment="0" applyProtection="0">
      <alignment vertical="center"/>
    </xf>
    <xf numFmtId="0" fontId="118" fillId="31" borderId="1452" applyNumberFormat="0" applyAlignment="0" applyProtection="0">
      <alignment vertical="center"/>
    </xf>
    <xf numFmtId="0" fontId="118" fillId="31" borderId="1452" applyNumberFormat="0" applyAlignment="0" applyProtection="0">
      <alignment vertical="center"/>
    </xf>
    <xf numFmtId="0" fontId="118" fillId="8" borderId="1452" applyNumberFormat="0" applyAlignment="0" applyProtection="0">
      <alignment vertical="center"/>
    </xf>
    <xf numFmtId="0" fontId="118" fillId="8" borderId="1452" applyNumberFormat="0" applyAlignment="0" applyProtection="0">
      <alignment vertical="center"/>
    </xf>
    <xf numFmtId="0" fontId="138" fillId="8" borderId="1461" applyNumberFormat="0" applyAlignment="0" applyProtection="0">
      <alignment vertical="center"/>
    </xf>
    <xf numFmtId="0" fontId="138" fillId="8" borderId="1461" applyNumberFormat="0" applyAlignment="0" applyProtection="0">
      <alignment vertical="center"/>
    </xf>
    <xf numFmtId="0" fontId="47" fillId="21" borderId="1459" applyNumberFormat="0" applyAlignment="0" applyProtection="0">
      <alignment vertical="center"/>
    </xf>
    <xf numFmtId="0" fontId="115" fillId="33" borderId="1460" applyNumberFormat="0" applyAlignment="0" applyProtection="0">
      <alignment vertical="center"/>
    </xf>
    <xf numFmtId="0" fontId="118" fillId="31" borderId="1460" applyNumberFormat="0" applyAlignment="0" applyProtection="0">
      <alignment vertical="center"/>
    </xf>
    <xf numFmtId="0" fontId="115" fillId="19" borderId="1460" applyNumberFormat="0" applyAlignment="0" applyProtection="0">
      <alignment vertical="center"/>
    </xf>
    <xf numFmtId="0" fontId="47" fillId="21" borderId="1459" applyNumberFormat="0" applyAlignment="0" applyProtection="0">
      <alignment vertical="center"/>
    </xf>
    <xf numFmtId="0" fontId="47" fillId="21" borderId="1453" applyNumberFormat="0" applyAlignment="0" applyProtection="0">
      <alignment vertical="center"/>
    </xf>
    <xf numFmtId="0" fontId="47" fillId="21" borderId="1453" applyNumberFormat="0" applyAlignment="0" applyProtection="0">
      <alignment vertical="center"/>
    </xf>
    <xf numFmtId="0" fontId="115" fillId="19" borderId="1452" applyNumberFormat="0" applyAlignment="0" applyProtection="0">
      <alignment vertical="center"/>
    </xf>
    <xf numFmtId="0" fontId="115" fillId="33" borderId="1452" applyNumberFormat="0" applyAlignment="0" applyProtection="0">
      <alignment vertical="center"/>
    </xf>
    <xf numFmtId="0" fontId="138" fillId="8" borderId="1454" applyNumberFormat="0" applyAlignment="0" applyProtection="0">
      <alignment vertical="center"/>
    </xf>
    <xf numFmtId="0" fontId="138" fillId="8" borderId="1454" applyNumberFormat="0" applyAlignment="0" applyProtection="0">
      <alignment vertical="center"/>
    </xf>
    <xf numFmtId="0" fontId="95" fillId="8" borderId="1482" applyNumberFormat="0" applyAlignment="0" applyProtection="0"/>
    <xf numFmtId="0" fontId="54" fillId="0" borderId="1483" applyNumberFormat="0" applyFill="0" applyAlignment="0" applyProtection="0"/>
    <xf numFmtId="0" fontId="132" fillId="13" borderId="1450" applyNumberFormat="0" applyBorder="0" applyAlignment="0" applyProtection="0">
      <alignment vertical="center"/>
    </xf>
    <xf numFmtId="0" fontId="116" fillId="0" borderId="1451">
      <alignment horizontal="left" vertical="center"/>
    </xf>
    <xf numFmtId="0" fontId="115" fillId="33" borderId="1452" applyNumberFormat="0" applyAlignment="0" applyProtection="0">
      <alignment vertical="center"/>
    </xf>
    <xf numFmtId="0" fontId="118" fillId="8" borderId="1460" applyNumberFormat="0" applyAlignment="0" applyProtection="0">
      <alignment vertical="center"/>
    </xf>
    <xf numFmtId="0" fontId="118" fillId="8" borderId="1460" applyNumberFormat="0" applyAlignment="0" applyProtection="0">
      <alignment vertical="center"/>
    </xf>
    <xf numFmtId="0" fontId="118" fillId="31" borderId="1460" applyNumberFormat="0" applyAlignment="0" applyProtection="0">
      <alignment vertical="center"/>
    </xf>
    <xf numFmtId="0" fontId="118" fillId="13" borderId="1460" applyNumberFormat="0" applyAlignment="0" applyProtection="0">
      <alignment vertical="center"/>
    </xf>
    <xf numFmtId="0" fontId="115" fillId="19" borderId="1460" applyNumberFormat="0" applyAlignment="0" applyProtection="0">
      <alignment vertical="center"/>
    </xf>
    <xf numFmtId="0" fontId="138" fillId="31" borderId="1454" applyNumberFormat="0" applyAlignment="0" applyProtection="0">
      <alignment vertical="center"/>
    </xf>
    <xf numFmtId="0" fontId="138" fillId="31" borderId="1454" applyNumberFormat="0" applyAlignment="0" applyProtection="0">
      <alignment vertical="center"/>
    </xf>
    <xf numFmtId="0" fontId="50" fillId="0" borderId="1455" applyNumberFormat="0" applyFill="0" applyAlignment="0" applyProtection="0">
      <alignment vertical="center"/>
    </xf>
    <xf numFmtId="0" fontId="50" fillId="0" borderId="1455" applyNumberFormat="0" applyFill="0" applyAlignment="0" applyProtection="0">
      <alignment vertical="center"/>
    </xf>
    <xf numFmtId="0" fontId="50" fillId="0" borderId="1456" applyNumberFormat="0" applyFill="0" applyAlignment="0" applyProtection="0">
      <alignment vertical="center"/>
    </xf>
    <xf numFmtId="0" fontId="50" fillId="0" borderId="1456" applyNumberFormat="0" applyFill="0" applyAlignment="0" applyProtection="0">
      <alignment vertical="center"/>
    </xf>
    <xf numFmtId="0" fontId="116" fillId="0" borderId="1458">
      <alignment horizontal="left" vertical="center"/>
    </xf>
    <xf numFmtId="0" fontId="115" fillId="33" borderId="1460" applyNumberFormat="0" applyAlignment="0" applyProtection="0">
      <alignment vertical="center"/>
    </xf>
    <xf numFmtId="0" fontId="138" fillId="31" borderId="1461" applyNumberFormat="0" applyAlignment="0" applyProtection="0">
      <alignment vertical="center"/>
    </xf>
    <xf numFmtId="0" fontId="138" fillId="31" borderId="1461" applyNumberFormat="0" applyAlignment="0" applyProtection="0">
      <alignment vertical="center"/>
    </xf>
    <xf numFmtId="0" fontId="50" fillId="0" borderId="1462" applyNumberFormat="0" applyFill="0" applyAlignment="0" applyProtection="0">
      <alignment vertical="center"/>
    </xf>
    <xf numFmtId="0" fontId="50" fillId="0" borderId="1462" applyNumberFormat="0" applyFill="0" applyAlignment="0" applyProtection="0">
      <alignment vertical="center"/>
    </xf>
    <xf numFmtId="0" fontId="50" fillId="0" borderId="1463" applyNumberFormat="0" applyFill="0" applyAlignment="0" applyProtection="0">
      <alignment vertical="center"/>
    </xf>
    <xf numFmtId="0" fontId="50" fillId="0" borderId="1463" applyNumberFormat="0" applyFill="0" applyAlignment="0" applyProtection="0">
      <alignment vertical="center"/>
    </xf>
    <xf numFmtId="0" fontId="77" fillId="0" borderId="1458">
      <alignment horizontal="left" vertical="center"/>
    </xf>
    <xf numFmtId="10" fontId="72" fillId="13" borderId="1450" applyNumberFormat="0" applyBorder="0" applyAlignment="0" applyProtection="0"/>
    <xf numFmtId="0" fontId="50" fillId="0" borderId="1483" applyNumberFormat="0" applyFill="0" applyAlignment="0" applyProtection="0">
      <alignment vertical="center"/>
    </xf>
    <xf numFmtId="0" fontId="115" fillId="19" borderId="1481" applyNumberFormat="0" applyAlignment="0" applyProtection="0">
      <alignment vertical="center"/>
    </xf>
    <xf numFmtId="0" fontId="47" fillId="21" borderId="1480" applyNumberFormat="0" applyAlignment="0" applyProtection="0">
      <alignment vertical="center"/>
    </xf>
    <xf numFmtId="0" fontId="138" fillId="31" borderId="1475" applyNumberFormat="0" applyAlignment="0" applyProtection="0">
      <alignment vertical="center"/>
    </xf>
    <xf numFmtId="0" fontId="86" fillId="8" borderId="1481" applyNumberFormat="0" applyAlignment="0" applyProtection="0"/>
    <xf numFmtId="0" fontId="47" fillId="21" borderId="1480" applyNumberFormat="0" applyAlignment="0" applyProtection="0">
      <alignment vertical="center"/>
    </xf>
    <xf numFmtId="0" fontId="86" fillId="31" borderId="1460" applyNumberFormat="0" applyAlignment="0" applyProtection="0"/>
    <xf numFmtId="0" fontId="93" fillId="19" borderId="1460" applyNumberFormat="0" applyAlignment="0" applyProtection="0"/>
    <xf numFmtId="0" fontId="12" fillId="21" borderId="1459" applyNumberFormat="0" applyAlignment="0" applyProtection="0"/>
    <xf numFmtId="0" fontId="95" fillId="31" borderId="1461" applyNumberFormat="0" applyAlignment="0" applyProtection="0"/>
    <xf numFmtId="0" fontId="54" fillId="0" borderId="1462" applyNumberFormat="0" applyFill="0" applyAlignment="0" applyProtection="0"/>
    <xf numFmtId="0" fontId="86" fillId="8" borderId="1460" applyNumberFormat="0" applyAlignment="0" applyProtection="0"/>
    <xf numFmtId="0" fontId="93" fillId="33" borderId="1460" applyNumberFormat="0" applyAlignment="0" applyProtection="0"/>
    <xf numFmtId="0" fontId="95" fillId="8" borderId="1461" applyNumberFormat="0" applyAlignment="0" applyProtection="0"/>
    <xf numFmtId="0" fontId="54" fillId="0" borderId="1463" applyNumberFormat="0" applyFill="0" applyAlignment="0" applyProtection="0"/>
    <xf numFmtId="0" fontId="138" fillId="8" borderId="1475" applyNumberFormat="0" applyAlignment="0" applyProtection="0">
      <alignment vertical="center"/>
    </xf>
    <xf numFmtId="0" fontId="132" fillId="13" borderId="1478" applyNumberFormat="0" applyBorder="0" applyAlignment="0" applyProtection="0">
      <alignment vertical="center"/>
    </xf>
    <xf numFmtId="10" fontId="72" fillId="13" borderId="1485" applyNumberFormat="0" applyBorder="0" applyAlignment="0" applyProtection="0"/>
    <xf numFmtId="0" fontId="50" fillId="0" borderId="1476" applyNumberFormat="0" applyFill="0" applyAlignment="0" applyProtection="0">
      <alignment vertical="center"/>
    </xf>
    <xf numFmtId="10" fontId="72" fillId="13" borderId="1464" applyNumberFormat="0" applyBorder="0" applyAlignment="0" applyProtection="0"/>
    <xf numFmtId="0" fontId="118" fillId="31" borderId="1474" applyNumberFormat="0" applyAlignment="0" applyProtection="0">
      <alignment vertical="center"/>
    </xf>
    <xf numFmtId="0" fontId="93" fillId="19" borderId="1481" applyNumberFormat="0" applyAlignment="0" applyProtection="0"/>
    <xf numFmtId="0" fontId="50" fillId="0" borderId="1469" applyNumberFormat="0" applyFill="0" applyAlignment="0" applyProtection="0">
      <alignment vertical="center"/>
    </xf>
    <xf numFmtId="0" fontId="50" fillId="0" borderId="1477" applyNumberFormat="0" applyFill="0" applyAlignment="0" applyProtection="0">
      <alignment vertical="center"/>
    </xf>
    <xf numFmtId="0" fontId="118" fillId="8" borderId="1474" applyNumberFormat="0" applyAlignment="0" applyProtection="0">
      <alignment vertical="center"/>
    </xf>
    <xf numFmtId="0" fontId="118" fillId="13" borderId="1467" applyNumberFormat="0" applyAlignment="0" applyProtection="0">
      <alignment vertical="center"/>
    </xf>
    <xf numFmtId="0" fontId="12" fillId="21" borderId="1480" applyNumberFormat="0" applyAlignment="0" applyProtection="0"/>
    <xf numFmtId="10" fontId="72" fillId="13" borderId="1471" applyNumberFormat="0" applyBorder="0" applyAlignment="0" applyProtection="0"/>
    <xf numFmtId="0" fontId="116" fillId="0" borderId="1479">
      <alignment horizontal="left" vertical="center"/>
    </xf>
    <xf numFmtId="0" fontId="116" fillId="0" borderId="1472">
      <alignment horizontal="left" vertical="center"/>
    </xf>
    <xf numFmtId="0" fontId="118" fillId="31" borderId="1467" applyNumberFormat="0" applyAlignment="0" applyProtection="0">
      <alignment vertical="center"/>
    </xf>
    <xf numFmtId="0" fontId="118" fillId="31" borderId="1474" applyNumberFormat="0" applyAlignment="0" applyProtection="0">
      <alignment vertical="center"/>
    </xf>
    <xf numFmtId="0" fontId="77" fillId="0" borderId="1486">
      <alignment horizontal="left" vertical="center"/>
    </xf>
    <xf numFmtId="0" fontId="50" fillId="0" borderId="1470" applyNumberFormat="0" applyFill="0" applyAlignment="0" applyProtection="0">
      <alignment vertical="center"/>
    </xf>
    <xf numFmtId="0" fontId="50" fillId="0" borderId="1476" applyNumberFormat="0" applyFill="0" applyAlignment="0" applyProtection="0">
      <alignment vertical="center"/>
    </xf>
    <xf numFmtId="0" fontId="118" fillId="8" borderId="1474" applyNumberFormat="0" applyAlignment="0" applyProtection="0">
      <alignment vertical="center"/>
    </xf>
    <xf numFmtId="0" fontId="54" fillId="0" borderId="1484" applyNumberFormat="0" applyFill="0" applyAlignment="0" applyProtection="0"/>
    <xf numFmtId="0" fontId="138" fillId="31" borderId="1482" applyNumberFormat="0" applyAlignment="0" applyProtection="0">
      <alignment vertical="center"/>
    </xf>
    <xf numFmtId="0" fontId="118" fillId="8" borderId="1481" applyNumberFormat="0" applyAlignment="0" applyProtection="0">
      <alignment vertical="center"/>
    </xf>
    <xf numFmtId="0" fontId="118" fillId="8" borderId="1467" applyNumberFormat="0" applyAlignment="0" applyProtection="0">
      <alignment vertical="center"/>
    </xf>
    <xf numFmtId="0" fontId="47" fillId="21" borderId="1466" applyNumberFormat="0" applyAlignment="0" applyProtection="0">
      <alignment vertical="center"/>
    </xf>
    <xf numFmtId="0" fontId="93" fillId="33" borderId="1481" applyNumberFormat="0" applyAlignment="0" applyProtection="0"/>
    <xf numFmtId="0" fontId="138" fillId="31" borderId="1475" applyNumberFormat="0" applyAlignment="0" applyProtection="0">
      <alignment vertical="center"/>
    </xf>
    <xf numFmtId="0" fontId="118" fillId="13" borderId="1474" applyNumberFormat="0" applyAlignment="0" applyProtection="0">
      <alignment vertical="center"/>
    </xf>
    <xf numFmtId="0" fontId="115" fillId="33" borderId="1474" applyNumberFormat="0" applyAlignment="0" applyProtection="0">
      <alignment vertical="center"/>
    </xf>
    <xf numFmtId="0" fontId="115" fillId="19" borderId="1467" applyNumberFormat="0" applyAlignment="0" applyProtection="0">
      <alignment vertical="center"/>
    </xf>
    <xf numFmtId="0" fontId="95" fillId="31" borderId="1482" applyNumberFormat="0" applyAlignment="0" applyProtection="0"/>
    <xf numFmtId="0" fontId="115" fillId="33" borderId="1467" applyNumberFormat="0" applyAlignment="0" applyProtection="0">
      <alignment vertical="center"/>
    </xf>
    <xf numFmtId="0" fontId="115" fillId="33" borderId="1481" applyNumberFormat="0" applyAlignment="0" applyProtection="0">
      <alignment vertical="center"/>
    </xf>
    <xf numFmtId="0" fontId="118" fillId="8" borderId="1467" applyNumberFormat="0" applyAlignment="0" applyProtection="0">
      <alignment vertical="center"/>
    </xf>
    <xf numFmtId="0" fontId="118" fillId="8" borderId="1481" applyNumberFormat="0" applyAlignment="0" applyProtection="0">
      <alignment vertical="center"/>
    </xf>
    <xf numFmtId="0" fontId="138" fillId="8" borderId="1482" applyNumberFormat="0" applyAlignment="0" applyProtection="0">
      <alignment vertical="center"/>
    </xf>
    <xf numFmtId="0" fontId="132" fillId="13" borderId="1471" applyNumberFormat="0" applyBorder="0" applyAlignment="0" applyProtection="0">
      <alignment vertical="center"/>
    </xf>
    <xf numFmtId="0" fontId="132" fillId="13" borderId="1464" applyNumberFormat="0" applyBorder="0" applyAlignment="0" applyProtection="0">
      <alignment vertical="center"/>
    </xf>
    <xf numFmtId="0" fontId="47" fillId="21" borderId="1466" applyNumberFormat="0" applyAlignment="0" applyProtection="0">
      <alignment vertical="center"/>
    </xf>
    <xf numFmtId="0" fontId="50" fillId="0" borderId="1484" applyNumberFormat="0" applyFill="0" applyAlignment="0" applyProtection="0">
      <alignment vertical="center"/>
    </xf>
    <xf numFmtId="0" fontId="138" fillId="8" borderId="1475" applyNumberFormat="0" applyAlignment="0" applyProtection="0">
      <alignment vertical="center"/>
    </xf>
    <xf numFmtId="0" fontId="138" fillId="31" borderId="1468" applyNumberFormat="0" applyAlignment="0" applyProtection="0">
      <alignment vertical="center"/>
    </xf>
    <xf numFmtId="0" fontId="118" fillId="31" borderId="1467" applyNumberFormat="0" applyAlignment="0" applyProtection="0">
      <alignment vertical="center"/>
    </xf>
    <xf numFmtId="0" fontId="138" fillId="8" borderId="1482" applyNumberFormat="0" applyAlignment="0" applyProtection="0">
      <alignment vertical="center"/>
    </xf>
    <xf numFmtId="0" fontId="138" fillId="8" borderId="1468" applyNumberFormat="0" applyAlignment="0" applyProtection="0">
      <alignment vertical="center"/>
    </xf>
    <xf numFmtId="0" fontId="50" fillId="0" borderId="1469" applyNumberFormat="0" applyFill="0" applyAlignment="0" applyProtection="0">
      <alignment vertical="center"/>
    </xf>
    <xf numFmtId="0" fontId="50" fillId="0" borderId="1477" applyNumberFormat="0" applyFill="0" applyAlignment="0" applyProtection="0">
      <alignment vertical="center"/>
    </xf>
    <xf numFmtId="0" fontId="77" fillId="0" borderId="1479">
      <alignment horizontal="left" vertical="center"/>
    </xf>
    <xf numFmtId="0" fontId="115" fillId="33" borderId="1481" applyNumberFormat="0" applyAlignment="0" applyProtection="0">
      <alignment vertical="center"/>
    </xf>
    <xf numFmtId="0" fontId="47" fillId="21" borderId="1473" applyNumberFormat="0" applyAlignment="0" applyProtection="0">
      <alignment vertical="center"/>
    </xf>
    <xf numFmtId="0" fontId="115" fillId="19" borderId="1481" applyNumberFormat="0" applyAlignment="0" applyProtection="0">
      <alignment vertical="center"/>
    </xf>
    <xf numFmtId="0" fontId="116" fillId="0" borderId="1465">
      <alignment horizontal="left" vertical="center"/>
    </xf>
    <xf numFmtId="0" fontId="115" fillId="19" borderId="1633" applyNumberFormat="0" applyAlignment="0" applyProtection="0">
      <alignment vertical="center"/>
    </xf>
    <xf numFmtId="0" fontId="12" fillId="21" borderId="1487" applyNumberFormat="0" applyAlignment="0" applyProtection="0"/>
    <xf numFmtId="0" fontId="86" fillId="31" borderId="1491" applyNumberFormat="0" applyAlignment="0" applyProtection="0"/>
    <xf numFmtId="0" fontId="93" fillId="19" borderId="1491" applyNumberFormat="0" applyAlignment="0" applyProtection="0"/>
    <xf numFmtId="0" fontId="86" fillId="8" borderId="1491" applyNumberFormat="0" applyAlignment="0" applyProtection="0"/>
    <xf numFmtId="0" fontId="93" fillId="33" borderId="1491" applyNumberFormat="0" applyAlignment="0" applyProtection="0"/>
    <xf numFmtId="0" fontId="138" fillId="31" borderId="1574" applyNumberFormat="0" applyAlignment="0" applyProtection="0">
      <alignment vertical="center"/>
    </xf>
    <xf numFmtId="0" fontId="50" fillId="0" borderId="1636" applyNumberFormat="0" applyFill="0" applyAlignment="0" applyProtection="0">
      <alignment vertical="center"/>
    </xf>
    <xf numFmtId="0" fontId="93" fillId="33" borderId="1579" applyNumberFormat="0" applyAlignment="0" applyProtection="0"/>
    <xf numFmtId="0" fontId="95" fillId="31" borderId="1546" applyNumberFormat="0" applyAlignment="0" applyProtection="0"/>
    <xf numFmtId="0" fontId="93" fillId="19" borderId="1491" applyNumberFormat="0" applyAlignment="0" applyProtection="0"/>
    <xf numFmtId="0" fontId="50" fillId="0" borderId="1636" applyNumberFormat="0" applyFill="0" applyAlignment="0" applyProtection="0">
      <alignment vertical="center"/>
    </xf>
    <xf numFmtId="0" fontId="115" fillId="33" borderId="1510" applyNumberFormat="0" applyAlignment="0" applyProtection="0">
      <alignment vertical="center"/>
    </xf>
    <xf numFmtId="0" fontId="132" fillId="13" borderId="1637" applyNumberFormat="0" applyBorder="0" applyAlignment="0" applyProtection="0">
      <alignment vertical="center"/>
    </xf>
    <xf numFmtId="0" fontId="118" fillId="8" borderId="1646" applyNumberFormat="0" applyAlignment="0" applyProtection="0">
      <alignment vertical="center"/>
    </xf>
    <xf numFmtId="0" fontId="118" fillId="8" borderId="1646" applyNumberFormat="0" applyAlignment="0" applyProtection="0">
      <alignment vertical="center"/>
    </xf>
    <xf numFmtId="0" fontId="118" fillId="31" borderId="1646" applyNumberFormat="0" applyAlignment="0" applyProtection="0">
      <alignment vertical="center"/>
    </xf>
    <xf numFmtId="0" fontId="118" fillId="13" borderId="1646" applyNumberFormat="0" applyAlignment="0" applyProtection="0">
      <alignment vertical="center"/>
    </xf>
    <xf numFmtId="0" fontId="115" fillId="19" borderId="1646" applyNumberFormat="0" applyAlignment="0" applyProtection="0">
      <alignment vertical="center"/>
    </xf>
    <xf numFmtId="0" fontId="116" fillId="0" borderId="1638">
      <alignment horizontal="left" vertical="center"/>
    </xf>
    <xf numFmtId="0" fontId="115" fillId="33" borderId="1646" applyNumberFormat="0" applyAlignment="0" applyProtection="0">
      <alignment vertical="center"/>
    </xf>
    <xf numFmtId="0" fontId="138" fillId="31" borderId="1641" applyNumberFormat="0" applyAlignment="0" applyProtection="0">
      <alignment vertical="center"/>
    </xf>
    <xf numFmtId="0" fontId="138" fillId="31" borderId="1641" applyNumberFormat="0" applyAlignment="0" applyProtection="0">
      <alignment vertical="center"/>
    </xf>
    <xf numFmtId="0" fontId="50" fillId="0" borderId="1649" applyNumberFormat="0" applyFill="0" applyAlignment="0" applyProtection="0">
      <alignment vertical="center"/>
    </xf>
    <xf numFmtId="0" fontId="50" fillId="0" borderId="1649" applyNumberFormat="0" applyFill="0" applyAlignment="0" applyProtection="0">
      <alignment vertical="center"/>
    </xf>
    <xf numFmtId="0" fontId="50" fillId="0" borderId="1650" applyNumberFormat="0" applyFill="0" applyAlignment="0" applyProtection="0">
      <alignment vertical="center"/>
    </xf>
    <xf numFmtId="0" fontId="50" fillId="0" borderId="1650" applyNumberFormat="0" applyFill="0" applyAlignment="0" applyProtection="0">
      <alignment vertical="center"/>
    </xf>
    <xf numFmtId="0" fontId="77" fillId="0" borderId="1680">
      <alignment horizontal="left" vertical="center"/>
    </xf>
    <xf numFmtId="10" fontId="72" fillId="13" borderId="1637" applyNumberFormat="0" applyBorder="0" applyAlignment="0" applyProtection="0"/>
    <xf numFmtId="0" fontId="86" fillId="31" borderId="1681" applyNumberFormat="0" applyAlignment="0" applyProtection="0"/>
    <xf numFmtId="0" fontId="93" fillId="19" borderId="1681" applyNumberFormat="0" applyAlignment="0" applyProtection="0"/>
    <xf numFmtId="0" fontId="12" fillId="21" borderId="1682" applyNumberFormat="0" applyAlignment="0" applyProtection="0"/>
    <xf numFmtId="0" fontId="95" fillId="31" borderId="1683" applyNumberFormat="0" applyAlignment="0" applyProtection="0"/>
    <xf numFmtId="0" fontId="54" fillId="0" borderId="1684" applyNumberFormat="0" applyFill="0" applyAlignment="0" applyProtection="0"/>
    <xf numFmtId="0" fontId="86" fillId="8" borderId="1681" applyNumberFormat="0" applyAlignment="0" applyProtection="0"/>
    <xf numFmtId="0" fontId="93" fillId="33" borderId="1681" applyNumberFormat="0" applyAlignment="0" applyProtection="0"/>
    <xf numFmtId="0" fontId="95" fillId="8" borderId="1683" applyNumberFormat="0" applyAlignment="0" applyProtection="0"/>
    <xf numFmtId="10" fontId="72" fillId="13" borderId="1763" applyNumberFormat="0" applyBorder="0" applyAlignment="0" applyProtection="0"/>
    <xf numFmtId="0" fontId="54" fillId="0" borderId="1685" applyNumberFormat="0" applyFill="0" applyAlignment="0" applyProtection="0"/>
    <xf numFmtId="0" fontId="86" fillId="8" borderId="1759" applyNumberFormat="0" applyAlignment="0" applyProtection="0"/>
    <xf numFmtId="0" fontId="86" fillId="31" borderId="1759" applyNumberFormat="0" applyAlignment="0" applyProtection="0"/>
    <xf numFmtId="0" fontId="12" fillId="21" borderId="1772" applyNumberFormat="0" applyAlignment="0" applyProtection="0"/>
    <xf numFmtId="0" fontId="93" fillId="19" borderId="1759" applyNumberFormat="0" applyAlignment="0" applyProtection="0"/>
    <xf numFmtId="10" fontId="72" fillId="13" borderId="1637" applyNumberFormat="0" applyBorder="0" applyAlignment="0" applyProtection="0"/>
    <xf numFmtId="0" fontId="95" fillId="8" borderId="1711" applyNumberFormat="0" applyAlignment="0" applyProtection="0"/>
    <xf numFmtId="0" fontId="138" fillId="31" borderId="1711" applyNumberFormat="0" applyAlignment="0" applyProtection="0">
      <alignment vertical="center"/>
    </xf>
    <xf numFmtId="0" fontId="132" fillId="13" borderId="1679" applyNumberFormat="0" applyBorder="0" applyAlignment="0" applyProtection="0">
      <alignment vertical="center"/>
    </xf>
    <xf numFmtId="0" fontId="132" fillId="13" borderId="1721" applyNumberFormat="0" applyBorder="0" applyAlignment="0" applyProtection="0">
      <alignment vertical="center"/>
    </xf>
    <xf numFmtId="0" fontId="118" fillId="31" borderId="1717" applyNumberFormat="0" applyAlignment="0" applyProtection="0">
      <alignment vertical="center"/>
    </xf>
    <xf numFmtId="0" fontId="138" fillId="8" borderId="1725" applyNumberFormat="0" applyAlignment="0" applyProtection="0">
      <alignment vertical="center"/>
    </xf>
    <xf numFmtId="0" fontId="118" fillId="13" borderId="1717" applyNumberFormat="0" applyAlignment="0" applyProtection="0">
      <alignment vertical="center"/>
    </xf>
    <xf numFmtId="0" fontId="116" fillId="0" borderId="1680">
      <alignment horizontal="left" vertical="center"/>
    </xf>
    <xf numFmtId="0" fontId="86" fillId="31" borderId="1724" applyNumberFormat="0" applyAlignment="0" applyProtection="0"/>
    <xf numFmtId="0" fontId="115" fillId="33" borderId="1681" applyNumberFormat="0" applyAlignment="0" applyProtection="0">
      <alignment vertical="center"/>
    </xf>
    <xf numFmtId="0" fontId="138" fillId="31" borderId="1711" applyNumberFormat="0" applyAlignment="0" applyProtection="0">
      <alignment vertical="center"/>
    </xf>
    <xf numFmtId="0" fontId="50" fillId="0" borderId="1706" applyNumberFormat="0" applyFill="0" applyAlignment="0" applyProtection="0">
      <alignment vertical="center"/>
    </xf>
    <xf numFmtId="0" fontId="138" fillId="31" borderId="1704" applyNumberFormat="0" applyAlignment="0" applyProtection="0">
      <alignment vertical="center"/>
    </xf>
    <xf numFmtId="0" fontId="118" fillId="31" borderId="1724" applyNumberFormat="0" applyAlignment="0" applyProtection="0">
      <alignment vertical="center"/>
    </xf>
    <xf numFmtId="0" fontId="47" fillId="21" borderId="1709" applyNumberFormat="0" applyAlignment="0" applyProtection="0">
      <alignment vertical="center"/>
    </xf>
    <xf numFmtId="0" fontId="115" fillId="33" borderId="1710" applyNumberFormat="0" applyAlignment="0" applyProtection="0">
      <alignment vertical="center"/>
    </xf>
    <xf numFmtId="0" fontId="138" fillId="31" borderId="1725" applyNumberFormat="0" applyAlignment="0" applyProtection="0">
      <alignment vertical="center"/>
    </xf>
    <xf numFmtId="0" fontId="12" fillId="21" borderId="1723" applyNumberFormat="0" applyAlignment="0" applyProtection="0"/>
    <xf numFmtId="0" fontId="115" fillId="33" borderId="1696" applyNumberFormat="0" applyAlignment="0" applyProtection="0">
      <alignment vertical="center"/>
    </xf>
    <xf numFmtId="0" fontId="138" fillId="31" borderId="1711" applyNumberFormat="0" applyAlignment="0" applyProtection="0">
      <alignment vertical="center"/>
    </xf>
    <xf numFmtId="0" fontId="138" fillId="31" borderId="1718" applyNumberFormat="0" applyAlignment="0" applyProtection="0">
      <alignment vertical="center"/>
    </xf>
    <xf numFmtId="0" fontId="138" fillId="31" borderId="1683" applyNumberFormat="0" applyAlignment="0" applyProtection="0">
      <alignment vertical="center"/>
    </xf>
    <xf numFmtId="0" fontId="138" fillId="31" borderId="1683" applyNumberFormat="0" applyAlignment="0" applyProtection="0">
      <alignment vertical="center"/>
    </xf>
    <xf numFmtId="0" fontId="50" fillId="0" borderId="1684" applyNumberFormat="0" applyFill="0" applyAlignment="0" applyProtection="0">
      <alignment vertical="center"/>
    </xf>
    <xf numFmtId="0" fontId="50" fillId="0" borderId="1684" applyNumberFormat="0" applyFill="0" applyAlignment="0" applyProtection="0">
      <alignment vertical="center"/>
    </xf>
    <xf numFmtId="0" fontId="50" fillId="0" borderId="1685" applyNumberFormat="0" applyFill="0" applyAlignment="0" applyProtection="0">
      <alignment vertical="center"/>
    </xf>
    <xf numFmtId="0" fontId="50" fillId="0" borderId="1685" applyNumberFormat="0" applyFill="0" applyAlignment="0" applyProtection="0">
      <alignment vertical="center"/>
    </xf>
    <xf numFmtId="0" fontId="132" fillId="13" borderId="1693" applyNumberFormat="0" applyBorder="0" applyAlignment="0" applyProtection="0">
      <alignment vertical="center"/>
    </xf>
    <xf numFmtId="0" fontId="115" fillId="19" borderId="1689" applyNumberFormat="0" applyAlignment="0" applyProtection="0">
      <alignment vertical="center"/>
    </xf>
    <xf numFmtId="0" fontId="115" fillId="33" borderId="1724" applyNumberFormat="0" applyAlignment="0" applyProtection="0">
      <alignment vertical="center"/>
    </xf>
    <xf numFmtId="0" fontId="118" fillId="13" borderId="1689" applyNumberFormat="0" applyAlignment="0" applyProtection="0">
      <alignment vertical="center"/>
    </xf>
    <xf numFmtId="0" fontId="118" fillId="31" borderId="1689" applyNumberFormat="0" applyAlignment="0" applyProtection="0">
      <alignment vertical="center"/>
    </xf>
    <xf numFmtId="0" fontId="118" fillId="31" borderId="1689" applyNumberFormat="0" applyAlignment="0" applyProtection="0">
      <alignment vertical="center"/>
    </xf>
    <xf numFmtId="0" fontId="118" fillId="8" borderId="1689" applyNumberFormat="0" applyAlignment="0" applyProtection="0">
      <alignment vertical="center"/>
    </xf>
    <xf numFmtId="0" fontId="118" fillId="8" borderId="1689" applyNumberFormat="0" applyAlignment="0" applyProtection="0">
      <alignment vertical="center"/>
    </xf>
    <xf numFmtId="0" fontId="50" fillId="0" borderId="1727" applyNumberFormat="0" applyFill="0" applyAlignment="0" applyProtection="0">
      <alignment vertical="center"/>
    </xf>
    <xf numFmtId="0" fontId="138" fillId="8" borderId="1711" applyNumberFormat="0" applyAlignment="0" applyProtection="0">
      <alignment vertical="center"/>
    </xf>
    <xf numFmtId="0" fontId="138" fillId="8" borderId="1697" applyNumberFormat="0" applyAlignment="0" applyProtection="0">
      <alignment vertical="center"/>
    </xf>
    <xf numFmtId="0" fontId="138" fillId="8" borderId="1697" applyNumberFormat="0" applyAlignment="0" applyProtection="0">
      <alignment vertical="center"/>
    </xf>
    <xf numFmtId="0" fontId="47" fillId="21" borderId="1695" applyNumberFormat="0" applyAlignment="0" applyProtection="0">
      <alignment vertical="center"/>
    </xf>
    <xf numFmtId="0" fontId="115" fillId="33" borderId="1696" applyNumberFormat="0" applyAlignment="0" applyProtection="0">
      <alignment vertical="center"/>
    </xf>
    <xf numFmtId="0" fontId="118" fillId="31" borderId="1696" applyNumberFormat="0" applyAlignment="0" applyProtection="0">
      <alignment vertical="center"/>
    </xf>
    <xf numFmtId="0" fontId="115" fillId="19" borderId="1696" applyNumberFormat="0" applyAlignment="0" applyProtection="0">
      <alignment vertical="center"/>
    </xf>
    <xf numFmtId="0" fontId="47" fillId="21" borderId="1695" applyNumberFormat="0" applyAlignment="0" applyProtection="0">
      <alignment vertical="center"/>
    </xf>
    <xf numFmtId="0" fontId="47" fillId="21" borderId="1688" applyNumberFormat="0" applyAlignment="0" applyProtection="0">
      <alignment vertical="center"/>
    </xf>
    <xf numFmtId="0" fontId="47" fillId="21" borderId="1688" applyNumberFormat="0" applyAlignment="0" applyProtection="0">
      <alignment vertical="center"/>
    </xf>
    <xf numFmtId="0" fontId="115" fillId="19" borderId="1689" applyNumberFormat="0" applyAlignment="0" applyProtection="0">
      <alignment vertical="center"/>
    </xf>
    <xf numFmtId="0" fontId="115" fillId="33" borderId="1689" applyNumberFormat="0" applyAlignment="0" applyProtection="0">
      <alignment vertical="center"/>
    </xf>
    <xf numFmtId="0" fontId="138" fillId="8" borderId="1690" applyNumberFormat="0" applyAlignment="0" applyProtection="0">
      <alignment vertical="center"/>
    </xf>
    <xf numFmtId="0" fontId="138" fillId="8" borderId="1690" applyNumberFormat="0" applyAlignment="0" applyProtection="0">
      <alignment vertical="center"/>
    </xf>
    <xf numFmtId="0" fontId="93" fillId="19" borderId="1710" applyNumberFormat="0" applyAlignment="0" applyProtection="0"/>
    <xf numFmtId="0" fontId="132" fillId="13" borderId="1686" applyNumberFormat="0" applyBorder="0" applyAlignment="0" applyProtection="0">
      <alignment vertical="center"/>
    </xf>
    <xf numFmtId="0" fontId="116" fillId="0" borderId="1687">
      <alignment horizontal="left" vertical="center"/>
    </xf>
    <xf numFmtId="0" fontId="115" fillId="33" borderId="1689" applyNumberFormat="0" applyAlignment="0" applyProtection="0">
      <alignment vertical="center"/>
    </xf>
    <xf numFmtId="0" fontId="118" fillId="8" borderId="1696" applyNumberFormat="0" applyAlignment="0" applyProtection="0">
      <alignment vertical="center"/>
    </xf>
    <xf numFmtId="0" fontId="118" fillId="8" borderId="1696" applyNumberFormat="0" applyAlignment="0" applyProtection="0">
      <alignment vertical="center"/>
    </xf>
    <xf numFmtId="0" fontId="118" fillId="31" borderId="1696" applyNumberFormat="0" applyAlignment="0" applyProtection="0">
      <alignment vertical="center"/>
    </xf>
    <xf numFmtId="0" fontId="118" fillId="13" borderId="1696" applyNumberFormat="0" applyAlignment="0" applyProtection="0">
      <alignment vertical="center"/>
    </xf>
    <xf numFmtId="0" fontId="115" fillId="19" borderId="1696" applyNumberFormat="0" applyAlignment="0" applyProtection="0">
      <alignment vertical="center"/>
    </xf>
    <xf numFmtId="0" fontId="138" fillId="31" borderId="1690" applyNumberFormat="0" applyAlignment="0" applyProtection="0">
      <alignment vertical="center"/>
    </xf>
    <xf numFmtId="0" fontId="138" fillId="31" borderId="1690" applyNumberFormat="0" applyAlignment="0" applyProtection="0">
      <alignment vertical="center"/>
    </xf>
    <xf numFmtId="0" fontId="50" fillId="0" borderId="1691" applyNumberFormat="0" applyFill="0" applyAlignment="0" applyProtection="0">
      <alignment vertical="center"/>
    </xf>
    <xf numFmtId="0" fontId="50" fillId="0" borderId="1691" applyNumberFormat="0" applyFill="0" applyAlignment="0" applyProtection="0">
      <alignment vertical="center"/>
    </xf>
    <xf numFmtId="0" fontId="50" fillId="0" borderId="1692" applyNumberFormat="0" applyFill="0" applyAlignment="0" applyProtection="0">
      <alignment vertical="center"/>
    </xf>
    <xf numFmtId="0" fontId="50" fillId="0" borderId="1692" applyNumberFormat="0" applyFill="0" applyAlignment="0" applyProtection="0">
      <alignment vertical="center"/>
    </xf>
    <xf numFmtId="0" fontId="116" fillId="0" borderId="1694">
      <alignment horizontal="left" vertical="center"/>
    </xf>
    <xf numFmtId="0" fontId="115" fillId="33" borderId="1696" applyNumberFormat="0" applyAlignment="0" applyProtection="0">
      <alignment vertical="center"/>
    </xf>
    <xf numFmtId="0" fontId="138" fillId="31" borderId="1697" applyNumberFormat="0" applyAlignment="0" applyProtection="0">
      <alignment vertical="center"/>
    </xf>
    <xf numFmtId="0" fontId="138" fillId="31" borderId="1697" applyNumberFormat="0" applyAlignment="0" applyProtection="0">
      <alignment vertical="center"/>
    </xf>
    <xf numFmtId="0" fontId="50" fillId="0" borderId="1698" applyNumberFormat="0" applyFill="0" applyAlignment="0" applyProtection="0">
      <alignment vertical="center"/>
    </xf>
    <xf numFmtId="0" fontId="50" fillId="0" borderId="1698" applyNumberFormat="0" applyFill="0" applyAlignment="0" applyProtection="0">
      <alignment vertical="center"/>
    </xf>
    <xf numFmtId="0" fontId="50" fillId="0" borderId="1699" applyNumberFormat="0" applyFill="0" applyAlignment="0" applyProtection="0">
      <alignment vertical="center"/>
    </xf>
    <xf numFmtId="0" fontId="50" fillId="0" borderId="1699" applyNumberFormat="0" applyFill="0" applyAlignment="0" applyProtection="0">
      <alignment vertical="center"/>
    </xf>
    <xf numFmtId="0" fontId="50" fillId="0" borderId="1727" applyNumberFormat="0" applyFill="0" applyAlignment="0" applyProtection="0">
      <alignment vertical="center"/>
    </xf>
    <xf numFmtId="0" fontId="47" fillId="21" borderId="1716" applyNumberFormat="0" applyAlignment="0" applyProtection="0">
      <alignment vertical="center"/>
    </xf>
    <xf numFmtId="0" fontId="77" fillId="0" borderId="1694">
      <alignment horizontal="left" vertical="center"/>
    </xf>
    <xf numFmtId="10" fontId="72" fillId="13" borderId="1686" applyNumberFormat="0" applyBorder="0" applyAlignment="0" applyProtection="0"/>
    <xf numFmtId="0" fontId="77" fillId="0" borderId="1708">
      <alignment horizontal="left" vertical="center"/>
    </xf>
    <xf numFmtId="0" fontId="50" fillId="0" borderId="1706" applyNumberFormat="0" applyFill="0" applyAlignment="0" applyProtection="0">
      <alignment vertical="center"/>
    </xf>
    <xf numFmtId="0" fontId="138" fillId="31" borderId="1718" applyNumberFormat="0" applyAlignment="0" applyProtection="0">
      <alignment vertical="center"/>
    </xf>
    <xf numFmtId="0" fontId="50" fillId="0" borderId="1698" applyNumberFormat="0" applyFill="0" applyAlignment="0" applyProtection="0">
      <alignment vertical="center"/>
    </xf>
    <xf numFmtId="0" fontId="115" fillId="19" borderId="1710" applyNumberFormat="0" applyAlignment="0" applyProtection="0">
      <alignment vertical="center"/>
    </xf>
    <xf numFmtId="0" fontId="138" fillId="8" borderId="1711" applyNumberFormat="0" applyAlignment="0" applyProtection="0">
      <alignment vertical="center"/>
    </xf>
    <xf numFmtId="0" fontId="118" fillId="31" borderId="1703" applyNumberFormat="0" applyAlignment="0" applyProtection="0">
      <alignment vertical="center"/>
    </xf>
    <xf numFmtId="0" fontId="12" fillId="21" borderId="1709" applyNumberFormat="0" applyAlignment="0" applyProtection="0"/>
    <xf numFmtId="0" fontId="132" fillId="13" borderId="1707" applyNumberFormat="0" applyBorder="0" applyAlignment="0" applyProtection="0">
      <alignment vertical="center"/>
    </xf>
    <xf numFmtId="0" fontId="115" fillId="19" borderId="1710" applyNumberFormat="0" applyAlignment="0" applyProtection="0">
      <alignment vertical="center"/>
    </xf>
    <xf numFmtId="0" fontId="138" fillId="8" borderId="1725" applyNumberFormat="0" applyAlignment="0" applyProtection="0">
      <alignment vertical="center"/>
    </xf>
    <xf numFmtId="0" fontId="86" fillId="31" borderId="1696" applyNumberFormat="0" applyAlignment="0" applyProtection="0"/>
    <xf numFmtId="0" fontId="50" fillId="0" borderId="1712" applyNumberFormat="0" applyFill="0" applyAlignment="0" applyProtection="0">
      <alignment vertical="center"/>
    </xf>
    <xf numFmtId="0" fontId="93" fillId="19" borderId="1696" applyNumberFormat="0" applyAlignment="0" applyProtection="0"/>
    <xf numFmtId="0" fontId="12" fillId="21" borderId="1695" applyNumberFormat="0" applyAlignment="0" applyProtection="0"/>
    <xf numFmtId="0" fontId="95" fillId="31" borderId="1697" applyNumberFormat="0" applyAlignment="0" applyProtection="0"/>
    <xf numFmtId="0" fontId="54" fillId="0" borderId="1698" applyNumberFormat="0" applyFill="0" applyAlignment="0" applyProtection="0"/>
    <xf numFmtId="0" fontId="50" fillId="0" borderId="1719" applyNumberFormat="0" applyFill="0" applyAlignment="0" applyProtection="0">
      <alignment vertical="center"/>
    </xf>
    <xf numFmtId="10" fontId="72" fillId="13" borderId="1707" applyNumberFormat="0" applyBorder="0" applyAlignment="0" applyProtection="0"/>
    <xf numFmtId="0" fontId="86" fillId="8" borderId="1696" applyNumberFormat="0" applyAlignment="0" applyProtection="0"/>
    <xf numFmtId="0" fontId="93" fillId="33" borderId="1696" applyNumberFormat="0" applyAlignment="0" applyProtection="0"/>
    <xf numFmtId="0" fontId="95" fillId="8" borderId="1697" applyNumberFormat="0" applyAlignment="0" applyProtection="0"/>
    <xf numFmtId="0" fontId="54" fillId="0" borderId="1699" applyNumberFormat="0" applyFill="0" applyAlignment="0" applyProtection="0"/>
    <xf numFmtId="0" fontId="115" fillId="33" borderId="1710" applyNumberFormat="0" applyAlignment="0" applyProtection="0">
      <alignment vertical="center"/>
    </xf>
    <xf numFmtId="0" fontId="47" fillId="21" borderId="1723" applyNumberFormat="0" applyAlignment="0" applyProtection="0">
      <alignment vertical="center"/>
    </xf>
    <xf numFmtId="0" fontId="47" fillId="21" borderId="1702" applyNumberFormat="0" applyAlignment="0" applyProtection="0">
      <alignment vertical="center"/>
    </xf>
    <xf numFmtId="0" fontId="118" fillId="31" borderId="1710" applyNumberFormat="0" applyAlignment="0" applyProtection="0">
      <alignment vertical="center"/>
    </xf>
    <xf numFmtId="0" fontId="50" fillId="0" borderId="1699" applyNumberFormat="0" applyFill="0" applyAlignment="0" applyProtection="0">
      <alignment vertical="center"/>
    </xf>
    <xf numFmtId="0" fontId="118" fillId="31" borderId="1696" applyNumberFormat="0" applyAlignment="0" applyProtection="0">
      <alignment vertical="center"/>
    </xf>
    <xf numFmtId="0" fontId="116" fillId="0" borderId="1701">
      <alignment horizontal="left" vertical="center"/>
    </xf>
    <xf numFmtId="0" fontId="115" fillId="19" borderId="1717" applyNumberFormat="0" applyAlignment="0" applyProtection="0">
      <alignment vertical="center"/>
    </xf>
    <xf numFmtId="0" fontId="54" fillId="0" borderId="1712" applyNumberFormat="0" applyFill="0" applyAlignment="0" applyProtection="0"/>
    <xf numFmtId="0" fontId="118" fillId="8" borderId="1717" applyNumberFormat="0" applyAlignment="0" applyProtection="0">
      <alignment vertical="center"/>
    </xf>
    <xf numFmtId="0" fontId="138" fillId="31" borderId="1711" applyNumberFormat="0" applyAlignment="0" applyProtection="0">
      <alignment vertical="center"/>
    </xf>
    <xf numFmtId="0" fontId="118" fillId="8" borderId="1696" applyNumberFormat="0" applyAlignment="0" applyProtection="0">
      <alignment vertical="center"/>
    </xf>
    <xf numFmtId="0" fontId="118" fillId="8" borderId="1710" applyNumberFormat="0" applyAlignment="0" applyProtection="0">
      <alignment vertical="center"/>
    </xf>
    <xf numFmtId="0" fontId="115" fillId="33" borderId="1696" applyNumberFormat="0" applyAlignment="0" applyProtection="0">
      <alignment vertical="center"/>
    </xf>
    <xf numFmtId="0" fontId="93" fillId="19" borderId="1724" applyNumberFormat="0" applyAlignment="0" applyProtection="0"/>
    <xf numFmtId="0" fontId="138" fillId="8" borderId="1704" applyNumberFormat="0" applyAlignment="0" applyProtection="0">
      <alignment vertical="center"/>
    </xf>
    <xf numFmtId="0" fontId="118" fillId="8" borderId="1724" applyNumberFormat="0" applyAlignment="0" applyProtection="0">
      <alignment vertical="center"/>
    </xf>
    <xf numFmtId="0" fontId="118" fillId="31" borderId="1710" applyNumberFormat="0" applyAlignment="0" applyProtection="0">
      <alignment vertical="center"/>
    </xf>
    <xf numFmtId="0" fontId="95" fillId="8" borderId="1725" applyNumberFormat="0" applyAlignment="0" applyProtection="0"/>
    <xf numFmtId="0" fontId="115" fillId="19" borderId="1703" applyNumberFormat="0" applyAlignment="0" applyProtection="0">
      <alignment vertical="center"/>
    </xf>
    <xf numFmtId="0" fontId="54" fillId="0" borderId="1726" applyNumberFormat="0" applyFill="0" applyAlignment="0" applyProtection="0"/>
    <xf numFmtId="0" fontId="115" fillId="19" borderId="1717" applyNumberFormat="0" applyAlignment="0" applyProtection="0">
      <alignment vertical="center"/>
    </xf>
    <xf numFmtId="0" fontId="118" fillId="13" borderId="1724" applyNumberFormat="0" applyAlignment="0" applyProtection="0">
      <alignment vertical="center"/>
    </xf>
    <xf numFmtId="0" fontId="47" fillId="21" borderId="1716" applyNumberFormat="0" applyAlignment="0" applyProtection="0">
      <alignment vertical="center"/>
    </xf>
    <xf numFmtId="0" fontId="86" fillId="31" borderId="1710" applyNumberFormat="0" applyAlignment="0" applyProtection="0"/>
    <xf numFmtId="0" fontId="50" fillId="0" borderId="1699" applyNumberFormat="0" applyFill="0" applyAlignment="0" applyProtection="0">
      <alignment vertical="center"/>
    </xf>
    <xf numFmtId="0" fontId="118" fillId="13" borderId="1696" applyNumberFormat="0" applyAlignment="0" applyProtection="0">
      <alignment vertical="center"/>
    </xf>
    <xf numFmtId="0" fontId="54" fillId="0" borderId="1713" applyNumberFormat="0" applyFill="0" applyAlignment="0" applyProtection="0"/>
    <xf numFmtId="0" fontId="132" fillId="13" borderId="1700" applyNumberFormat="0" applyBorder="0" applyAlignment="0" applyProtection="0">
      <alignment vertical="center"/>
    </xf>
    <xf numFmtId="0" fontId="118" fillId="8" borderId="1703" applyNumberFormat="0" applyAlignment="0" applyProtection="0">
      <alignment vertical="center"/>
    </xf>
    <xf numFmtId="10" fontId="72" fillId="13" borderId="1714" applyNumberFormat="0" applyBorder="0" applyAlignment="0" applyProtection="0"/>
    <xf numFmtId="0" fontId="132" fillId="13" borderId="1714" applyNumberFormat="0" applyBorder="0" applyAlignment="0" applyProtection="0">
      <alignment vertical="center"/>
    </xf>
    <xf numFmtId="0" fontId="86" fillId="8" borderId="1724" applyNumberFormat="0" applyAlignment="0" applyProtection="0"/>
    <xf numFmtId="0" fontId="138" fillId="31" borderId="1697" applyNumberFormat="0" applyAlignment="0" applyProtection="0">
      <alignment vertical="center"/>
    </xf>
    <xf numFmtId="0" fontId="118" fillId="31" borderId="1696" applyNumberFormat="0" applyAlignment="0" applyProtection="0">
      <alignment vertical="center"/>
    </xf>
    <xf numFmtId="0" fontId="50" fillId="0" borderId="1712" applyNumberFormat="0" applyFill="0" applyAlignment="0" applyProtection="0">
      <alignment vertical="center"/>
    </xf>
    <xf numFmtId="0" fontId="118" fillId="31" borderId="1710" applyNumberFormat="0" applyAlignment="0" applyProtection="0">
      <alignment vertical="center"/>
    </xf>
    <xf numFmtId="0" fontId="86" fillId="8" borderId="1710" applyNumberFormat="0" applyAlignment="0" applyProtection="0"/>
    <xf numFmtId="0" fontId="115" fillId="33" borderId="1703" applyNumberFormat="0" applyAlignment="0" applyProtection="0">
      <alignment vertical="center"/>
    </xf>
    <xf numFmtId="0" fontId="47" fillId="21" borderId="1695" applyNumberFormat="0" applyAlignment="0" applyProtection="0">
      <alignment vertical="center"/>
    </xf>
    <xf numFmtId="0" fontId="115" fillId="19" borderId="1724" applyNumberFormat="0" applyAlignment="0" applyProtection="0">
      <alignment vertical="center"/>
    </xf>
    <xf numFmtId="0" fontId="115" fillId="19" borderId="1710" applyNumberFormat="0" applyAlignment="0" applyProtection="0">
      <alignment vertical="center"/>
    </xf>
    <xf numFmtId="0" fontId="118" fillId="8" borderId="1710" applyNumberFormat="0" applyAlignment="0" applyProtection="0">
      <alignment vertical="center"/>
    </xf>
    <xf numFmtId="10" fontId="72" fillId="13" borderId="1700" applyNumberFormat="0" applyBorder="0" applyAlignment="0" applyProtection="0"/>
    <xf numFmtId="0" fontId="115" fillId="19" borderId="1703" applyNumberFormat="0" applyAlignment="0" applyProtection="0">
      <alignment vertical="center"/>
    </xf>
    <xf numFmtId="0" fontId="50" fillId="0" borderId="1698" applyNumberFormat="0" applyFill="0" applyAlignment="0" applyProtection="0">
      <alignment vertical="center"/>
    </xf>
    <xf numFmtId="0" fontId="115" fillId="33" borderId="1710" applyNumberFormat="0" applyAlignment="0" applyProtection="0">
      <alignment vertical="center"/>
    </xf>
    <xf numFmtId="0" fontId="50" fillId="0" borderId="1713" applyNumberFormat="0" applyFill="0" applyAlignment="0" applyProtection="0">
      <alignment vertical="center"/>
    </xf>
    <xf numFmtId="0" fontId="118" fillId="8" borderId="1703" applyNumberFormat="0" applyAlignment="0" applyProtection="0">
      <alignment vertical="center"/>
    </xf>
    <xf numFmtId="0" fontId="95" fillId="31" borderId="1711" applyNumberFormat="0" applyAlignment="0" applyProtection="0"/>
    <xf numFmtId="0" fontId="50" fillId="0" borderId="1713" applyNumberFormat="0" applyFill="0" applyAlignment="0" applyProtection="0">
      <alignment vertical="center"/>
    </xf>
    <xf numFmtId="0" fontId="50" fillId="0" borderId="1713" applyNumberFormat="0" applyFill="0" applyAlignment="0" applyProtection="0">
      <alignment vertical="center"/>
    </xf>
    <xf numFmtId="0" fontId="93" fillId="33" borderId="1724" applyNumberFormat="0" applyAlignment="0" applyProtection="0"/>
    <xf numFmtId="0" fontId="116" fillId="0" borderId="1715">
      <alignment horizontal="left" vertical="center"/>
    </xf>
    <xf numFmtId="0" fontId="138" fillId="8" borderId="1704" applyNumberFormat="0" applyAlignment="0" applyProtection="0">
      <alignment vertical="center"/>
    </xf>
    <xf numFmtId="0" fontId="138" fillId="8" borderId="1697" applyNumberFormat="0" applyAlignment="0" applyProtection="0">
      <alignment vertical="center"/>
    </xf>
    <xf numFmtId="0" fontId="115" fillId="33" borderId="1717" applyNumberFormat="0" applyAlignment="0" applyProtection="0">
      <alignment vertical="center"/>
    </xf>
    <xf numFmtId="0" fontId="93" fillId="33" borderId="1710" applyNumberFormat="0" applyAlignment="0" applyProtection="0"/>
    <xf numFmtId="0" fontId="118" fillId="13" borderId="1710" applyNumberFormat="0" applyAlignment="0" applyProtection="0">
      <alignment vertical="center"/>
    </xf>
    <xf numFmtId="0" fontId="115" fillId="19" borderId="1696" applyNumberFormat="0" applyAlignment="0" applyProtection="0">
      <alignment vertical="center"/>
    </xf>
    <xf numFmtId="0" fontId="50" fillId="0" borderId="1713" applyNumberFormat="0" applyFill="0" applyAlignment="0" applyProtection="0">
      <alignment vertical="center"/>
    </xf>
    <xf numFmtId="0" fontId="50" fillId="0" borderId="1712" applyNumberFormat="0" applyFill="0" applyAlignment="0" applyProtection="0">
      <alignment vertical="center"/>
    </xf>
    <xf numFmtId="0" fontId="138" fillId="8" borderId="1718" applyNumberFormat="0" applyAlignment="0" applyProtection="0">
      <alignment vertical="center"/>
    </xf>
    <xf numFmtId="10" fontId="72" fillId="13" borderId="1679" applyNumberFormat="0" applyBorder="0" applyAlignment="0" applyProtection="0"/>
    <xf numFmtId="0" fontId="138" fillId="8" borderId="1718" applyNumberFormat="0" applyAlignment="0" applyProtection="0">
      <alignment vertical="center"/>
    </xf>
    <xf numFmtId="0" fontId="50" fillId="0" borderId="1705" applyNumberFormat="0" applyFill="0" applyAlignment="0" applyProtection="0">
      <alignment vertical="center"/>
    </xf>
    <xf numFmtId="0" fontId="95" fillId="31" borderId="1725" applyNumberFormat="0" applyAlignment="0" applyProtection="0"/>
    <xf numFmtId="0" fontId="115" fillId="33" borderId="1710" applyNumberFormat="0" applyAlignment="0" applyProtection="0">
      <alignment vertical="center"/>
    </xf>
    <xf numFmtId="0" fontId="118" fillId="8" borderId="1696" applyNumberFormat="0" applyAlignment="0" applyProtection="0">
      <alignment vertical="center"/>
    </xf>
    <xf numFmtId="0" fontId="118" fillId="31" borderId="1724" applyNumberFormat="0" applyAlignment="0" applyProtection="0">
      <alignment vertical="center"/>
    </xf>
    <xf numFmtId="0" fontId="138" fillId="8" borderId="1711" applyNumberFormat="0" applyAlignment="0" applyProtection="0">
      <alignment vertical="center"/>
    </xf>
    <xf numFmtId="0" fontId="47" fillId="21" borderId="1709" applyNumberFormat="0" applyAlignment="0" applyProtection="0">
      <alignment vertical="center"/>
    </xf>
    <xf numFmtId="0" fontId="77" fillId="0" borderId="1722">
      <alignment horizontal="left" vertical="center"/>
    </xf>
    <xf numFmtId="0" fontId="115" fillId="33" borderId="1703" applyNumberFormat="0" applyAlignment="0" applyProtection="0">
      <alignment vertical="center"/>
    </xf>
    <xf numFmtId="0" fontId="116" fillId="0" borderId="1708">
      <alignment horizontal="left" vertical="center"/>
    </xf>
    <xf numFmtId="0" fontId="115" fillId="33" borderId="1724" applyNumberFormat="0" applyAlignment="0" applyProtection="0">
      <alignment vertical="center"/>
    </xf>
    <xf numFmtId="0" fontId="47" fillId="21" borderId="1709" applyNumberFormat="0" applyAlignment="0" applyProtection="0">
      <alignment vertical="center"/>
    </xf>
    <xf numFmtId="0" fontId="50" fillId="0" borderId="1719" applyNumberFormat="0" applyFill="0" applyAlignment="0" applyProtection="0">
      <alignment vertical="center"/>
    </xf>
    <xf numFmtId="0" fontId="118" fillId="8" borderId="1710" applyNumberFormat="0" applyAlignment="0" applyProtection="0">
      <alignment vertical="center"/>
    </xf>
    <xf numFmtId="0" fontId="118" fillId="31" borderId="1703" applyNumberFormat="0" applyAlignment="0" applyProtection="0">
      <alignment vertical="center"/>
    </xf>
    <xf numFmtId="0" fontId="115" fillId="19" borderId="1696" applyNumberFormat="0" applyAlignment="0" applyProtection="0">
      <alignment vertical="center"/>
    </xf>
    <xf numFmtId="0" fontId="50" fillId="0" borderId="1712" applyNumberFormat="0" applyFill="0" applyAlignment="0" applyProtection="0">
      <alignment vertical="center"/>
    </xf>
    <xf numFmtId="0" fontId="138" fillId="8" borderId="1697" applyNumberFormat="0" applyAlignment="0" applyProtection="0">
      <alignment vertical="center"/>
    </xf>
    <xf numFmtId="0" fontId="50" fillId="0" borderId="1720" applyNumberFormat="0" applyFill="0" applyAlignment="0" applyProtection="0">
      <alignment vertical="center"/>
    </xf>
    <xf numFmtId="0" fontId="116" fillId="0" borderId="1722">
      <alignment horizontal="left" vertical="center"/>
    </xf>
    <xf numFmtId="0" fontId="47" fillId="21" borderId="1723" applyNumberFormat="0" applyAlignment="0" applyProtection="0">
      <alignment vertical="center"/>
    </xf>
    <xf numFmtId="0" fontId="118" fillId="8" borderId="1724" applyNumberFormat="0" applyAlignment="0" applyProtection="0">
      <alignment vertical="center"/>
    </xf>
    <xf numFmtId="0" fontId="118" fillId="31" borderId="1717" applyNumberFormat="0" applyAlignment="0" applyProtection="0">
      <alignment vertical="center"/>
    </xf>
    <xf numFmtId="0" fontId="115" fillId="19" borderId="1710" applyNumberFormat="0" applyAlignment="0" applyProtection="0">
      <alignment vertical="center"/>
    </xf>
    <xf numFmtId="0" fontId="50" fillId="0" borderId="1726" applyNumberFormat="0" applyFill="0" applyAlignment="0" applyProtection="0">
      <alignment vertical="center"/>
    </xf>
    <xf numFmtId="0" fontId="138" fillId="8" borderId="1711" applyNumberFormat="0" applyAlignment="0" applyProtection="0">
      <alignment vertical="center"/>
    </xf>
    <xf numFmtId="0" fontId="47" fillId="21" borderId="1758" applyNumberFormat="0" applyAlignment="0" applyProtection="0">
      <alignment vertical="center"/>
    </xf>
    <xf numFmtId="0" fontId="115" fillId="19" borderId="1724" applyNumberFormat="0" applyAlignment="0" applyProtection="0">
      <alignment vertical="center"/>
    </xf>
    <xf numFmtId="0" fontId="118" fillId="13" borderId="1724" applyNumberFormat="0" applyAlignment="0" applyProtection="0">
      <alignment vertical="center"/>
    </xf>
    <xf numFmtId="0" fontId="118" fillId="31" borderId="1724" applyNumberFormat="0" applyAlignment="0" applyProtection="0">
      <alignment vertical="center"/>
    </xf>
    <xf numFmtId="0" fontId="118" fillId="31" borderId="1724" applyNumberFormat="0" applyAlignment="0" applyProtection="0">
      <alignment vertical="center"/>
    </xf>
    <xf numFmtId="0" fontId="118" fillId="8" borderId="1724" applyNumberFormat="0" applyAlignment="0" applyProtection="0">
      <alignment vertical="center"/>
    </xf>
    <xf numFmtId="0" fontId="118" fillId="8" borderId="1724" applyNumberFormat="0" applyAlignment="0" applyProtection="0">
      <alignment vertical="center"/>
    </xf>
    <xf numFmtId="0" fontId="12" fillId="21" borderId="1730" applyNumberFormat="0" applyAlignment="0" applyProtection="0"/>
    <xf numFmtId="0" fontId="95" fillId="31" borderId="1732" applyNumberFormat="0" applyAlignment="0" applyProtection="0"/>
    <xf numFmtId="0" fontId="86" fillId="8" borderId="1731" applyNumberFormat="0" applyAlignment="0" applyProtection="0"/>
    <xf numFmtId="0" fontId="118" fillId="13" borderId="1731" applyNumberFormat="0" applyAlignment="0" applyProtection="0">
      <alignment vertical="center"/>
    </xf>
    <xf numFmtId="0" fontId="50" fillId="0" borderId="1769" applyNumberFormat="0" applyFill="0" applyAlignment="0" applyProtection="0">
      <alignment vertical="center"/>
    </xf>
    <xf numFmtId="0" fontId="95" fillId="8" borderId="1732" applyNumberFormat="0" applyAlignment="0" applyProtection="0"/>
    <xf numFmtId="0" fontId="47" fillId="21" borderId="1723" applyNumberFormat="0" applyAlignment="0" applyProtection="0">
      <alignment vertical="center"/>
    </xf>
    <xf numFmtId="0" fontId="47" fillId="21" borderId="1723" applyNumberFormat="0" applyAlignment="0" applyProtection="0">
      <alignment vertical="center"/>
    </xf>
    <xf numFmtId="0" fontId="115" fillId="19" borderId="1724" applyNumberFormat="0" applyAlignment="0" applyProtection="0">
      <alignment vertical="center"/>
    </xf>
    <xf numFmtId="0" fontId="115" fillId="33" borderId="1724" applyNumberFormat="0" applyAlignment="0" applyProtection="0">
      <alignment vertical="center"/>
    </xf>
    <xf numFmtId="0" fontId="118" fillId="31" borderId="1766" applyNumberFormat="0" applyAlignment="0" applyProtection="0">
      <alignment vertical="center"/>
    </xf>
    <xf numFmtId="0" fontId="115" fillId="19" borderId="1759" applyNumberFormat="0" applyAlignment="0" applyProtection="0">
      <alignment vertical="center"/>
    </xf>
    <xf numFmtId="0" fontId="86" fillId="31" borderId="1731" applyNumberFormat="0" applyAlignment="0" applyProtection="0"/>
    <xf numFmtId="0" fontId="50" fillId="0" borderId="1768" applyNumberFormat="0" applyFill="0" applyAlignment="0" applyProtection="0">
      <alignment vertical="center"/>
    </xf>
    <xf numFmtId="0" fontId="115" fillId="33" borderId="1724" applyNumberFormat="0" applyAlignment="0" applyProtection="0">
      <alignment vertical="center"/>
    </xf>
    <xf numFmtId="10" fontId="72" fillId="13" borderId="1735" applyNumberFormat="0" applyBorder="0" applyAlignment="0" applyProtection="0"/>
    <xf numFmtId="0" fontId="115" fillId="19" borderId="1759" applyNumberFormat="0" applyAlignment="0" applyProtection="0">
      <alignment vertical="center"/>
    </xf>
    <xf numFmtId="0" fontId="50" fillId="0" borderId="1726" applyNumberFormat="0" applyFill="0" applyAlignment="0" applyProtection="0">
      <alignment vertical="center"/>
    </xf>
    <xf numFmtId="0" fontId="50" fillId="0" borderId="1726" applyNumberFormat="0" applyFill="0" applyAlignment="0" applyProtection="0">
      <alignment vertical="center"/>
    </xf>
    <xf numFmtId="0" fontId="50" fillId="0" borderId="1727" applyNumberFormat="0" applyFill="0" applyAlignment="0" applyProtection="0">
      <alignment vertical="center"/>
    </xf>
    <xf numFmtId="0" fontId="50" fillId="0" borderId="1727" applyNumberFormat="0" applyFill="0" applyAlignment="0" applyProtection="0">
      <alignment vertical="center"/>
    </xf>
    <xf numFmtId="0" fontId="132" fillId="13" borderId="1728" applyNumberFormat="0" applyBorder="0" applyAlignment="0" applyProtection="0">
      <alignment vertical="center"/>
    </xf>
    <xf numFmtId="0" fontId="115" fillId="19" borderId="1724" applyNumberFormat="0" applyAlignment="0" applyProtection="0">
      <alignment vertical="center"/>
    </xf>
    <xf numFmtId="0" fontId="118" fillId="13" borderId="1724" applyNumberFormat="0" applyAlignment="0" applyProtection="0">
      <alignment vertical="center"/>
    </xf>
    <xf numFmtId="0" fontId="118" fillId="31" borderId="1724" applyNumberFormat="0" applyAlignment="0" applyProtection="0">
      <alignment vertical="center"/>
    </xf>
    <xf numFmtId="0" fontId="118" fillId="31" borderId="1724" applyNumberFormat="0" applyAlignment="0" applyProtection="0">
      <alignment vertical="center"/>
    </xf>
    <xf numFmtId="0" fontId="118" fillId="8" borderId="1724" applyNumberFormat="0" applyAlignment="0" applyProtection="0">
      <alignment vertical="center"/>
    </xf>
    <xf numFmtId="0" fontId="118" fillId="8" borderId="1724" applyNumberFormat="0" applyAlignment="0" applyProtection="0">
      <alignment vertical="center"/>
    </xf>
    <xf numFmtId="0" fontId="138" fillId="8" borderId="1732" applyNumberFormat="0" applyAlignment="0" applyProtection="0">
      <alignment vertical="center"/>
    </xf>
    <xf numFmtId="0" fontId="138" fillId="8" borderId="1732" applyNumberFormat="0" applyAlignment="0" applyProtection="0">
      <alignment vertical="center"/>
    </xf>
    <xf numFmtId="0" fontId="47" fillId="21" borderId="1730" applyNumberFormat="0" applyAlignment="0" applyProtection="0">
      <alignment vertical="center"/>
    </xf>
    <xf numFmtId="0" fontId="115" fillId="33" borderId="1731" applyNumberFormat="0" applyAlignment="0" applyProtection="0">
      <alignment vertical="center"/>
    </xf>
    <xf numFmtId="0" fontId="118" fillId="31" borderId="1731" applyNumberFormat="0" applyAlignment="0" applyProtection="0">
      <alignment vertical="center"/>
    </xf>
    <xf numFmtId="0" fontId="115" fillId="19" borderId="1731" applyNumberFormat="0" applyAlignment="0" applyProtection="0">
      <alignment vertical="center"/>
    </xf>
    <xf numFmtId="0" fontId="47" fillId="21" borderId="1730" applyNumberFormat="0" applyAlignment="0" applyProtection="0">
      <alignment vertical="center"/>
    </xf>
    <xf numFmtId="0" fontId="47" fillId="21" borderId="1723" applyNumberFormat="0" applyAlignment="0" applyProtection="0">
      <alignment vertical="center"/>
    </xf>
    <xf numFmtId="0" fontId="47" fillId="21" borderId="1723" applyNumberFormat="0" applyAlignment="0" applyProtection="0">
      <alignment vertical="center"/>
    </xf>
    <xf numFmtId="0" fontId="115" fillId="19" borderId="1724" applyNumberFormat="0" applyAlignment="0" applyProtection="0">
      <alignment vertical="center"/>
    </xf>
    <xf numFmtId="0" fontId="115" fillId="33" borderId="1724" applyNumberFormat="0" applyAlignment="0" applyProtection="0">
      <alignment vertical="center"/>
    </xf>
    <xf numFmtId="0" fontId="138" fillId="8" borderId="1711" applyNumberFormat="0" applyAlignment="0" applyProtection="0">
      <alignment vertical="center"/>
    </xf>
    <xf numFmtId="0" fontId="138" fillId="8" borderId="1711" applyNumberFormat="0" applyAlignment="0" applyProtection="0">
      <alignment vertical="center"/>
    </xf>
    <xf numFmtId="0" fontId="132" fillId="13" borderId="1728" applyNumberFormat="0" applyBorder="0" applyAlignment="0" applyProtection="0">
      <alignment vertical="center"/>
    </xf>
    <xf numFmtId="0" fontId="116" fillId="0" borderId="1638">
      <alignment horizontal="left" vertical="center"/>
    </xf>
    <xf numFmtId="0" fontId="115" fillId="33" borderId="1724" applyNumberFormat="0" applyAlignment="0" applyProtection="0">
      <alignment vertical="center"/>
    </xf>
    <xf numFmtId="0" fontId="118" fillId="8" borderId="1731" applyNumberFormat="0" applyAlignment="0" applyProtection="0">
      <alignment vertical="center"/>
    </xf>
    <xf numFmtId="0" fontId="118" fillId="8" borderId="1731" applyNumberFormat="0" applyAlignment="0" applyProtection="0">
      <alignment vertical="center"/>
    </xf>
    <xf numFmtId="0" fontId="118" fillId="31" borderId="1731" applyNumberFormat="0" applyAlignment="0" applyProtection="0">
      <alignment vertical="center"/>
    </xf>
    <xf numFmtId="0" fontId="118" fillId="13" borderId="1731" applyNumberFormat="0" applyAlignment="0" applyProtection="0">
      <alignment vertical="center"/>
    </xf>
    <xf numFmtId="0" fontId="115" fillId="19" borderId="1731" applyNumberFormat="0" applyAlignment="0" applyProtection="0">
      <alignment vertical="center"/>
    </xf>
    <xf numFmtId="0" fontId="138" fillId="31" borderId="1711" applyNumberFormat="0" applyAlignment="0" applyProtection="0">
      <alignment vertical="center"/>
    </xf>
    <xf numFmtId="0" fontId="138" fillId="31" borderId="1711" applyNumberFormat="0" applyAlignment="0" applyProtection="0">
      <alignment vertical="center"/>
    </xf>
    <xf numFmtId="0" fontId="50" fillId="0" borderId="1726" applyNumberFormat="0" applyFill="0" applyAlignment="0" applyProtection="0">
      <alignment vertical="center"/>
    </xf>
    <xf numFmtId="0" fontId="50" fillId="0" borderId="1726" applyNumberFormat="0" applyFill="0" applyAlignment="0" applyProtection="0">
      <alignment vertical="center"/>
    </xf>
    <xf numFmtId="0" fontId="50" fillId="0" borderId="1727" applyNumberFormat="0" applyFill="0" applyAlignment="0" applyProtection="0">
      <alignment vertical="center"/>
    </xf>
    <xf numFmtId="0" fontId="50" fillId="0" borderId="1727" applyNumberFormat="0" applyFill="0" applyAlignment="0" applyProtection="0">
      <alignment vertical="center"/>
    </xf>
    <xf numFmtId="0" fontId="116" fillId="0" borderId="1729">
      <alignment horizontal="left" vertical="center"/>
    </xf>
    <xf numFmtId="0" fontId="115" fillId="33" borderId="1731" applyNumberFormat="0" applyAlignment="0" applyProtection="0">
      <alignment vertical="center"/>
    </xf>
    <xf numFmtId="0" fontId="138" fillId="31" borderId="1732" applyNumberFormat="0" applyAlignment="0" applyProtection="0">
      <alignment vertical="center"/>
    </xf>
    <xf numFmtId="0" fontId="138" fillId="31" borderId="1732" applyNumberFormat="0" applyAlignment="0" applyProtection="0">
      <alignment vertical="center"/>
    </xf>
    <xf numFmtId="0" fontId="50" fillId="0" borderId="1733" applyNumberFormat="0" applyFill="0" applyAlignment="0" applyProtection="0">
      <alignment vertical="center"/>
    </xf>
    <xf numFmtId="0" fontId="50" fillId="0" borderId="1733" applyNumberFormat="0" applyFill="0" applyAlignment="0" applyProtection="0">
      <alignment vertical="center"/>
    </xf>
    <xf numFmtId="0" fontId="50" fillId="0" borderId="1734" applyNumberFormat="0" applyFill="0" applyAlignment="0" applyProtection="0">
      <alignment vertical="center"/>
    </xf>
    <xf numFmtId="0" fontId="50" fillId="0" borderId="1734" applyNumberFormat="0" applyFill="0" applyAlignment="0" applyProtection="0">
      <alignment vertical="center"/>
    </xf>
    <xf numFmtId="0" fontId="77" fillId="0" borderId="1736">
      <alignment horizontal="left" vertical="center"/>
    </xf>
    <xf numFmtId="10" fontId="72" fillId="13" borderId="1728" applyNumberFormat="0" applyBorder="0" applyAlignment="0" applyProtection="0"/>
    <xf numFmtId="0" fontId="118" fillId="31" borderId="1766" applyNumberFormat="0" applyAlignment="0" applyProtection="0">
      <alignment vertical="center"/>
    </xf>
    <xf numFmtId="0" fontId="93" fillId="33" borderId="1759" applyNumberFormat="0" applyAlignment="0" applyProtection="0"/>
    <xf numFmtId="0" fontId="118" fillId="13" borderId="1766" applyNumberFormat="0" applyAlignment="0" applyProtection="0">
      <alignment vertical="center"/>
    </xf>
    <xf numFmtId="0" fontId="93" fillId="33" borderId="1731" applyNumberFormat="0" applyAlignment="0" applyProtection="0"/>
    <xf numFmtId="0" fontId="115" fillId="33" borderId="1752" applyNumberFormat="0" applyAlignment="0" applyProtection="0">
      <alignment vertical="center"/>
    </xf>
    <xf numFmtId="0" fontId="86" fillId="31" borderId="1737" applyNumberFormat="0" applyAlignment="0" applyProtection="0"/>
    <xf numFmtId="0" fontId="93" fillId="19" borderId="1737" applyNumberFormat="0" applyAlignment="0" applyProtection="0"/>
    <xf numFmtId="0" fontId="12" fillId="21" borderId="1738" applyNumberFormat="0" applyAlignment="0" applyProtection="0"/>
    <xf numFmtId="0" fontId="95" fillId="31" borderId="1739" applyNumberFormat="0" applyAlignment="0" applyProtection="0"/>
    <xf numFmtId="0" fontId="54" fillId="0" borderId="1740" applyNumberFormat="0" applyFill="0" applyAlignment="0" applyProtection="0"/>
    <xf numFmtId="0" fontId="115" fillId="33" borderId="1759" applyNumberFormat="0" applyAlignment="0" applyProtection="0">
      <alignment vertical="center"/>
    </xf>
    <xf numFmtId="0" fontId="54" fillId="0" borderId="1734" applyNumberFormat="0" applyFill="0" applyAlignment="0" applyProtection="0"/>
    <xf numFmtId="0" fontId="86" fillId="8" borderId="1737" applyNumberFormat="0" applyAlignment="0" applyProtection="0"/>
    <xf numFmtId="0" fontId="93" fillId="33" borderId="1737" applyNumberFormat="0" applyAlignment="0" applyProtection="0"/>
    <xf numFmtId="0" fontId="95" fillId="8" borderId="1739" applyNumberFormat="0" applyAlignment="0" applyProtection="0"/>
    <xf numFmtId="0" fontId="54" fillId="0" borderId="1741" applyNumberFormat="0" applyFill="0" applyAlignment="0" applyProtection="0"/>
    <xf numFmtId="0" fontId="86" fillId="31" borderId="1766" applyNumberFormat="0" applyAlignment="0" applyProtection="0"/>
    <xf numFmtId="0" fontId="93" fillId="19" borderId="1731" applyNumberFormat="0" applyAlignment="0" applyProtection="0"/>
    <xf numFmtId="10" fontId="72" fillId="13" borderId="1637" applyNumberFormat="0" applyBorder="0" applyAlignment="0" applyProtection="0"/>
    <xf numFmtId="0" fontId="54" fillId="0" borderId="1733" applyNumberFormat="0" applyFill="0" applyAlignment="0" applyProtection="0"/>
    <xf numFmtId="0" fontId="50" fillId="0" borderId="1755" applyNumberFormat="0" applyFill="0" applyAlignment="0" applyProtection="0">
      <alignment vertical="center"/>
    </xf>
    <xf numFmtId="0" fontId="138" fillId="31" borderId="1767" applyNumberFormat="0" applyAlignment="0" applyProtection="0">
      <alignment vertical="center"/>
    </xf>
    <xf numFmtId="0" fontId="138" fillId="31" borderId="1753" applyNumberFormat="0" applyAlignment="0" applyProtection="0">
      <alignment vertical="center"/>
    </xf>
    <xf numFmtId="0" fontId="138" fillId="8" borderId="1753" applyNumberFormat="0" applyAlignment="0" applyProtection="0">
      <alignment vertical="center"/>
    </xf>
    <xf numFmtId="0" fontId="115" fillId="19" borderId="1752" applyNumberFormat="0" applyAlignment="0" applyProtection="0">
      <alignment vertical="center"/>
    </xf>
    <xf numFmtId="0" fontId="132" fillId="13" borderId="1742" applyNumberFormat="0" applyBorder="0" applyAlignment="0" applyProtection="0">
      <alignment vertical="center"/>
    </xf>
    <xf numFmtId="0" fontId="115" fillId="19" borderId="1737" applyNumberFormat="0" applyAlignment="0" applyProtection="0">
      <alignment vertical="center"/>
    </xf>
    <xf numFmtId="0" fontId="118" fillId="13" borderId="1737" applyNumberFormat="0" applyAlignment="0" applyProtection="0">
      <alignment vertical="center"/>
    </xf>
    <xf numFmtId="0" fontId="118" fillId="31" borderId="1737" applyNumberFormat="0" applyAlignment="0" applyProtection="0">
      <alignment vertical="center"/>
    </xf>
    <xf numFmtId="0" fontId="118" fillId="31" borderId="1737" applyNumberFormat="0" applyAlignment="0" applyProtection="0">
      <alignment vertical="center"/>
    </xf>
    <xf numFmtId="0" fontId="118" fillId="8" borderId="1737" applyNumberFormat="0" applyAlignment="0" applyProtection="0">
      <alignment vertical="center"/>
    </xf>
    <xf numFmtId="0" fontId="118" fillId="8" borderId="1737" applyNumberFormat="0" applyAlignment="0" applyProtection="0">
      <alignment vertical="center"/>
    </xf>
    <xf numFmtId="0" fontId="138" fillId="8" borderId="1746" applyNumberFormat="0" applyAlignment="0" applyProtection="0">
      <alignment vertical="center"/>
    </xf>
    <xf numFmtId="0" fontId="138" fillId="8" borderId="1746" applyNumberFormat="0" applyAlignment="0" applyProtection="0">
      <alignment vertical="center"/>
    </xf>
    <xf numFmtId="0" fontId="47" fillId="21" borderId="1744" applyNumberFormat="0" applyAlignment="0" applyProtection="0">
      <alignment vertical="center"/>
    </xf>
    <xf numFmtId="0" fontId="115" fillId="33" borderId="1745" applyNumberFormat="0" applyAlignment="0" applyProtection="0">
      <alignment vertical="center"/>
    </xf>
    <xf numFmtId="0" fontId="118" fillId="31" borderId="1745" applyNumberFormat="0" applyAlignment="0" applyProtection="0">
      <alignment vertical="center"/>
    </xf>
    <xf numFmtId="0" fontId="115" fillId="19" borderId="1745" applyNumberFormat="0" applyAlignment="0" applyProtection="0">
      <alignment vertical="center"/>
    </xf>
    <xf numFmtId="0" fontId="47" fillId="21" borderId="1744" applyNumberFormat="0" applyAlignment="0" applyProtection="0">
      <alignment vertical="center"/>
    </xf>
    <xf numFmtId="0" fontId="47" fillId="21" borderId="1738" applyNumberFormat="0" applyAlignment="0" applyProtection="0">
      <alignment vertical="center"/>
    </xf>
    <xf numFmtId="0" fontId="47" fillId="21" borderId="1738" applyNumberFormat="0" applyAlignment="0" applyProtection="0">
      <alignment vertical="center"/>
    </xf>
    <xf numFmtId="0" fontId="115" fillId="19" borderId="1737" applyNumberFormat="0" applyAlignment="0" applyProtection="0">
      <alignment vertical="center"/>
    </xf>
    <xf numFmtId="0" fontId="115" fillId="33" borderId="1737" applyNumberFormat="0" applyAlignment="0" applyProtection="0">
      <alignment vertical="center"/>
    </xf>
    <xf numFmtId="0" fontId="138" fillId="8" borderId="1739" applyNumberFormat="0" applyAlignment="0" applyProtection="0">
      <alignment vertical="center"/>
    </xf>
    <xf numFmtId="0" fontId="138" fillId="8" borderId="1739" applyNumberFormat="0" applyAlignment="0" applyProtection="0">
      <alignment vertical="center"/>
    </xf>
    <xf numFmtId="0" fontId="95" fillId="8" borderId="1767" applyNumberFormat="0" applyAlignment="0" applyProtection="0"/>
    <xf numFmtId="0" fontId="54" fillId="0" borderId="1768" applyNumberFormat="0" applyFill="0" applyAlignment="0" applyProtection="0"/>
    <xf numFmtId="0" fontId="132" fillId="13" borderId="1735" applyNumberFormat="0" applyBorder="0" applyAlignment="0" applyProtection="0">
      <alignment vertical="center"/>
    </xf>
    <xf numFmtId="0" fontId="116" fillId="0" borderId="1736">
      <alignment horizontal="left" vertical="center"/>
    </xf>
    <xf numFmtId="0" fontId="115" fillId="33" borderId="1737" applyNumberFormat="0" applyAlignment="0" applyProtection="0">
      <alignment vertical="center"/>
    </xf>
    <xf numFmtId="0" fontId="118" fillId="8" borderId="1745" applyNumberFormat="0" applyAlignment="0" applyProtection="0">
      <alignment vertical="center"/>
    </xf>
    <xf numFmtId="0" fontId="118" fillId="8" borderId="1745" applyNumberFormat="0" applyAlignment="0" applyProtection="0">
      <alignment vertical="center"/>
    </xf>
    <xf numFmtId="0" fontId="118" fillId="31" borderId="1745" applyNumberFormat="0" applyAlignment="0" applyProtection="0">
      <alignment vertical="center"/>
    </xf>
    <xf numFmtId="0" fontId="118" fillId="13" borderId="1745" applyNumberFormat="0" applyAlignment="0" applyProtection="0">
      <alignment vertical="center"/>
    </xf>
    <xf numFmtId="0" fontId="115" fillId="19" borderId="1745" applyNumberFormat="0" applyAlignment="0" applyProtection="0">
      <alignment vertical="center"/>
    </xf>
    <xf numFmtId="0" fontId="138" fillId="31" borderId="1739" applyNumberFormat="0" applyAlignment="0" applyProtection="0">
      <alignment vertical="center"/>
    </xf>
    <xf numFmtId="0" fontId="138" fillId="31" borderId="1739" applyNumberFormat="0" applyAlignment="0" applyProtection="0">
      <alignment vertical="center"/>
    </xf>
    <xf numFmtId="0" fontId="50" fillId="0" borderId="1740" applyNumberFormat="0" applyFill="0" applyAlignment="0" applyProtection="0">
      <alignment vertical="center"/>
    </xf>
    <xf numFmtId="0" fontId="50" fillId="0" borderId="1740" applyNumberFormat="0" applyFill="0" applyAlignment="0" applyProtection="0">
      <alignment vertical="center"/>
    </xf>
    <xf numFmtId="0" fontId="50" fillId="0" borderId="1741" applyNumberFormat="0" applyFill="0" applyAlignment="0" applyProtection="0">
      <alignment vertical="center"/>
    </xf>
    <xf numFmtId="0" fontId="50" fillId="0" borderId="1741" applyNumberFormat="0" applyFill="0" applyAlignment="0" applyProtection="0">
      <alignment vertical="center"/>
    </xf>
    <xf numFmtId="0" fontId="116" fillId="0" borderId="1743">
      <alignment horizontal="left" vertical="center"/>
    </xf>
    <xf numFmtId="0" fontId="115" fillId="33" borderId="1745" applyNumberFormat="0" applyAlignment="0" applyProtection="0">
      <alignment vertical="center"/>
    </xf>
    <xf numFmtId="0" fontId="138" fillId="31" borderId="1746" applyNumberFormat="0" applyAlignment="0" applyProtection="0">
      <alignment vertical="center"/>
    </xf>
    <xf numFmtId="0" fontId="138" fillId="31" borderId="1746" applyNumberFormat="0" applyAlignment="0" applyProtection="0">
      <alignment vertical="center"/>
    </xf>
    <xf numFmtId="0" fontId="50" fillId="0" borderId="1747" applyNumberFormat="0" applyFill="0" applyAlignment="0" applyProtection="0">
      <alignment vertical="center"/>
    </xf>
    <xf numFmtId="0" fontId="50" fillId="0" borderId="1747" applyNumberFormat="0" applyFill="0" applyAlignment="0" applyProtection="0">
      <alignment vertical="center"/>
    </xf>
    <xf numFmtId="0" fontId="50" fillId="0" borderId="1748" applyNumberFormat="0" applyFill="0" applyAlignment="0" applyProtection="0">
      <alignment vertical="center"/>
    </xf>
    <xf numFmtId="0" fontId="50" fillId="0" borderId="1748" applyNumberFormat="0" applyFill="0" applyAlignment="0" applyProtection="0">
      <alignment vertical="center"/>
    </xf>
    <xf numFmtId="0" fontId="77" fillId="0" borderId="1743">
      <alignment horizontal="left" vertical="center"/>
    </xf>
    <xf numFmtId="10" fontId="72" fillId="13" borderId="1735" applyNumberFormat="0" applyBorder="0" applyAlignment="0" applyProtection="0"/>
    <xf numFmtId="0" fontId="50" fillId="0" borderId="1768" applyNumberFormat="0" applyFill="0" applyAlignment="0" applyProtection="0">
      <alignment vertical="center"/>
    </xf>
    <xf numFmtId="0" fontId="115" fillId="19" borderId="1766" applyNumberFormat="0" applyAlignment="0" applyProtection="0">
      <alignment vertical="center"/>
    </xf>
    <xf numFmtId="0" fontId="47" fillId="21" borderId="1765" applyNumberFormat="0" applyAlignment="0" applyProtection="0">
      <alignment vertical="center"/>
    </xf>
    <xf numFmtId="0" fontId="138" fillId="31" borderId="1760" applyNumberFormat="0" applyAlignment="0" applyProtection="0">
      <alignment vertical="center"/>
    </xf>
    <xf numFmtId="0" fontId="86" fillId="8" borderId="1766" applyNumberFormat="0" applyAlignment="0" applyProtection="0"/>
    <xf numFmtId="0" fontId="47" fillId="21" borderId="1765" applyNumberFormat="0" applyAlignment="0" applyProtection="0">
      <alignment vertical="center"/>
    </xf>
    <xf numFmtId="0" fontId="86" fillId="31" borderId="1745" applyNumberFormat="0" applyAlignment="0" applyProtection="0"/>
    <xf numFmtId="0" fontId="93" fillId="19" borderId="1745" applyNumberFormat="0" applyAlignment="0" applyProtection="0"/>
    <xf numFmtId="0" fontId="12" fillId="21" borderId="1744" applyNumberFormat="0" applyAlignment="0" applyProtection="0"/>
    <xf numFmtId="0" fontId="95" fillId="31" borderId="1746" applyNumberFormat="0" applyAlignment="0" applyProtection="0"/>
    <xf numFmtId="0" fontId="54" fillId="0" borderId="1747" applyNumberFormat="0" applyFill="0" applyAlignment="0" applyProtection="0"/>
    <xf numFmtId="0" fontId="86" fillId="8" borderId="1745" applyNumberFormat="0" applyAlignment="0" applyProtection="0"/>
    <xf numFmtId="0" fontId="93" fillId="33" borderId="1745" applyNumberFormat="0" applyAlignment="0" applyProtection="0"/>
    <xf numFmtId="0" fontId="95" fillId="8" borderId="1746" applyNumberFormat="0" applyAlignment="0" applyProtection="0"/>
    <xf numFmtId="0" fontId="54" fillId="0" borderId="1748" applyNumberFormat="0" applyFill="0" applyAlignment="0" applyProtection="0"/>
    <xf numFmtId="0" fontId="138" fillId="8" borderId="1760" applyNumberFormat="0" applyAlignment="0" applyProtection="0">
      <alignment vertical="center"/>
    </xf>
    <xf numFmtId="0" fontId="132" fillId="13" borderId="1763" applyNumberFormat="0" applyBorder="0" applyAlignment="0" applyProtection="0">
      <alignment vertical="center"/>
    </xf>
    <xf numFmtId="10" fontId="72" fillId="13" borderId="1770" applyNumberFormat="0" applyBorder="0" applyAlignment="0" applyProtection="0"/>
    <xf numFmtId="0" fontId="50" fillId="0" borderId="1761" applyNumberFormat="0" applyFill="0" applyAlignment="0" applyProtection="0">
      <alignment vertical="center"/>
    </xf>
    <xf numFmtId="10" fontId="72" fillId="13" borderId="1749" applyNumberFormat="0" applyBorder="0" applyAlignment="0" applyProtection="0"/>
    <xf numFmtId="0" fontId="118" fillId="31" borderId="1759" applyNumberFormat="0" applyAlignment="0" applyProtection="0">
      <alignment vertical="center"/>
    </xf>
    <xf numFmtId="0" fontId="93" fillId="19" borderId="1766" applyNumberFormat="0" applyAlignment="0" applyProtection="0"/>
    <xf numFmtId="0" fontId="50" fillId="0" borderId="1754" applyNumberFormat="0" applyFill="0" applyAlignment="0" applyProtection="0">
      <alignment vertical="center"/>
    </xf>
    <xf numFmtId="0" fontId="50" fillId="0" borderId="1762" applyNumberFormat="0" applyFill="0" applyAlignment="0" applyProtection="0">
      <alignment vertical="center"/>
    </xf>
    <xf numFmtId="0" fontId="118" fillId="8" borderId="1759" applyNumberFormat="0" applyAlignment="0" applyProtection="0">
      <alignment vertical="center"/>
    </xf>
    <xf numFmtId="0" fontId="118" fillId="13" borderId="1752" applyNumberFormat="0" applyAlignment="0" applyProtection="0">
      <alignment vertical="center"/>
    </xf>
    <xf numFmtId="0" fontId="12" fillId="21" borderId="1765" applyNumberFormat="0" applyAlignment="0" applyProtection="0"/>
    <xf numFmtId="10" fontId="72" fillId="13" borderId="1756" applyNumberFormat="0" applyBorder="0" applyAlignment="0" applyProtection="0"/>
    <xf numFmtId="0" fontId="116" fillId="0" borderId="1764">
      <alignment horizontal="left" vertical="center"/>
    </xf>
    <xf numFmtId="0" fontId="116" fillId="0" borderId="1757">
      <alignment horizontal="left" vertical="center"/>
    </xf>
    <xf numFmtId="0" fontId="118" fillId="31" borderId="1752" applyNumberFormat="0" applyAlignment="0" applyProtection="0">
      <alignment vertical="center"/>
    </xf>
    <xf numFmtId="0" fontId="118" fillId="31" borderId="1759" applyNumberFormat="0" applyAlignment="0" applyProtection="0">
      <alignment vertical="center"/>
    </xf>
    <xf numFmtId="0" fontId="77" fillId="0" borderId="1771">
      <alignment horizontal="left" vertical="center"/>
    </xf>
    <xf numFmtId="0" fontId="50" fillId="0" borderId="1755" applyNumberFormat="0" applyFill="0" applyAlignment="0" applyProtection="0">
      <alignment vertical="center"/>
    </xf>
    <xf numFmtId="0" fontId="50" fillId="0" borderId="1761" applyNumberFormat="0" applyFill="0" applyAlignment="0" applyProtection="0">
      <alignment vertical="center"/>
    </xf>
    <xf numFmtId="0" fontId="118" fillId="8" borderId="1759" applyNumberFormat="0" applyAlignment="0" applyProtection="0">
      <alignment vertical="center"/>
    </xf>
    <xf numFmtId="0" fontId="54" fillId="0" borderId="1769" applyNumberFormat="0" applyFill="0" applyAlignment="0" applyProtection="0"/>
    <xf numFmtId="0" fontId="138" fillId="31" borderId="1767" applyNumberFormat="0" applyAlignment="0" applyProtection="0">
      <alignment vertical="center"/>
    </xf>
    <xf numFmtId="0" fontId="118" fillId="8" borderId="1766" applyNumberFormat="0" applyAlignment="0" applyProtection="0">
      <alignment vertical="center"/>
    </xf>
    <xf numFmtId="0" fontId="118" fillId="8" borderId="1752" applyNumberFormat="0" applyAlignment="0" applyProtection="0">
      <alignment vertical="center"/>
    </xf>
    <xf numFmtId="0" fontId="47" fillId="21" borderId="1751" applyNumberFormat="0" applyAlignment="0" applyProtection="0">
      <alignment vertical="center"/>
    </xf>
    <xf numFmtId="0" fontId="93" fillId="33" borderId="1766" applyNumberFormat="0" applyAlignment="0" applyProtection="0"/>
    <xf numFmtId="0" fontId="138" fillId="31" borderId="1760" applyNumberFormat="0" applyAlignment="0" applyProtection="0">
      <alignment vertical="center"/>
    </xf>
    <xf numFmtId="0" fontId="118" fillId="13" borderId="1759" applyNumberFormat="0" applyAlignment="0" applyProtection="0">
      <alignment vertical="center"/>
    </xf>
    <xf numFmtId="0" fontId="115" fillId="33" borderId="1759" applyNumberFormat="0" applyAlignment="0" applyProtection="0">
      <alignment vertical="center"/>
    </xf>
    <xf numFmtId="0" fontId="115" fillId="19" borderId="1752" applyNumberFormat="0" applyAlignment="0" applyProtection="0">
      <alignment vertical="center"/>
    </xf>
    <xf numFmtId="0" fontId="95" fillId="31" borderId="1767" applyNumberFormat="0" applyAlignment="0" applyProtection="0"/>
    <xf numFmtId="0" fontId="115" fillId="33" borderId="1752" applyNumberFormat="0" applyAlignment="0" applyProtection="0">
      <alignment vertical="center"/>
    </xf>
    <xf numFmtId="0" fontId="115" fillId="33" borderId="1766" applyNumberFormat="0" applyAlignment="0" applyProtection="0">
      <alignment vertical="center"/>
    </xf>
    <xf numFmtId="0" fontId="118" fillId="8" borderId="1752" applyNumberFormat="0" applyAlignment="0" applyProtection="0">
      <alignment vertical="center"/>
    </xf>
    <xf numFmtId="0" fontId="118" fillId="8" borderId="1766" applyNumberFormat="0" applyAlignment="0" applyProtection="0">
      <alignment vertical="center"/>
    </xf>
    <xf numFmtId="0" fontId="138" fillId="8" borderId="1767" applyNumberFormat="0" applyAlignment="0" applyProtection="0">
      <alignment vertical="center"/>
    </xf>
    <xf numFmtId="0" fontId="132" fillId="13" borderId="1756" applyNumberFormat="0" applyBorder="0" applyAlignment="0" applyProtection="0">
      <alignment vertical="center"/>
    </xf>
    <xf numFmtId="0" fontId="132" fillId="13" borderId="1749" applyNumberFormat="0" applyBorder="0" applyAlignment="0" applyProtection="0">
      <alignment vertical="center"/>
    </xf>
    <xf numFmtId="0" fontId="47" fillId="21" borderId="1751" applyNumberFormat="0" applyAlignment="0" applyProtection="0">
      <alignment vertical="center"/>
    </xf>
    <xf numFmtId="0" fontId="50" fillId="0" borderId="1769" applyNumberFormat="0" applyFill="0" applyAlignment="0" applyProtection="0">
      <alignment vertical="center"/>
    </xf>
    <xf numFmtId="0" fontId="138" fillId="8" borderId="1760" applyNumberFormat="0" applyAlignment="0" applyProtection="0">
      <alignment vertical="center"/>
    </xf>
    <xf numFmtId="0" fontId="138" fillId="31" borderId="1753" applyNumberFormat="0" applyAlignment="0" applyProtection="0">
      <alignment vertical="center"/>
    </xf>
    <xf numFmtId="0" fontId="118" fillId="31" borderId="1752" applyNumberFormat="0" applyAlignment="0" applyProtection="0">
      <alignment vertical="center"/>
    </xf>
    <xf numFmtId="0" fontId="138" fillId="8" borderId="1767" applyNumberFormat="0" applyAlignment="0" applyProtection="0">
      <alignment vertical="center"/>
    </xf>
    <xf numFmtId="0" fontId="138" fillId="8" borderId="1753" applyNumberFormat="0" applyAlignment="0" applyProtection="0">
      <alignment vertical="center"/>
    </xf>
    <xf numFmtId="0" fontId="50" fillId="0" borderId="1754" applyNumberFormat="0" applyFill="0" applyAlignment="0" applyProtection="0">
      <alignment vertical="center"/>
    </xf>
    <xf numFmtId="0" fontId="50" fillId="0" borderId="1762" applyNumberFormat="0" applyFill="0" applyAlignment="0" applyProtection="0">
      <alignment vertical="center"/>
    </xf>
    <xf numFmtId="0" fontId="77" fillId="0" borderId="1764">
      <alignment horizontal="left" vertical="center"/>
    </xf>
    <xf numFmtId="0" fontId="115" fillId="33" borderId="1766" applyNumberFormat="0" applyAlignment="0" applyProtection="0">
      <alignment vertical="center"/>
    </xf>
    <xf numFmtId="0" fontId="47" fillId="21" borderId="1758" applyNumberFormat="0" applyAlignment="0" applyProtection="0">
      <alignment vertical="center"/>
    </xf>
    <xf numFmtId="0" fontId="115" fillId="19" borderId="1766" applyNumberFormat="0" applyAlignment="0" applyProtection="0">
      <alignment vertical="center"/>
    </xf>
    <xf numFmtId="0" fontId="116" fillId="0" borderId="1750">
      <alignment horizontal="left" vertical="center"/>
    </xf>
    <xf numFmtId="0" fontId="86" fillId="31" borderId="1776" applyNumberFormat="0" applyAlignment="0" applyProtection="0"/>
    <xf numFmtId="0" fontId="93" fillId="19" borderId="1776" applyNumberFormat="0" applyAlignment="0" applyProtection="0"/>
    <xf numFmtId="0" fontId="86" fillId="8" borderId="1776" applyNumberFormat="0" applyAlignment="0" applyProtection="0"/>
    <xf numFmtId="0" fontId="93" fillId="33" borderId="1776" applyNumberFormat="0" applyAlignment="0" applyProtection="0"/>
    <xf numFmtId="0" fontId="3" fillId="0" borderId="0"/>
    <xf numFmtId="0" fontId="62" fillId="0" borderId="0"/>
    <xf numFmtId="43" fontId="62" fillId="0" borderId="0" applyFont="0" applyFill="0" applyBorder="0" applyAlignment="0" applyProtection="0"/>
    <xf numFmtId="261" fontId="62" fillId="0" borderId="0"/>
    <xf numFmtId="43" fontId="12" fillId="0" borderId="0" applyFont="0" applyFill="0" applyBorder="0" applyAlignment="0" applyProtection="0"/>
    <xf numFmtId="262" fontId="62" fillId="0" borderId="0"/>
    <xf numFmtId="0" fontId="64" fillId="0" borderId="0"/>
    <xf numFmtId="0" fontId="3" fillId="0" borderId="0"/>
    <xf numFmtId="43" fontId="3" fillId="0" borderId="0" applyFont="0" applyFill="0" applyBorder="0" applyAlignment="0" applyProtection="0"/>
    <xf numFmtId="0" fontId="62" fillId="0" borderId="0"/>
    <xf numFmtId="43" fontId="3" fillId="0" borderId="0" applyFont="0" applyFill="0" applyBorder="0" applyAlignment="0" applyProtection="0"/>
    <xf numFmtId="43" fontId="3" fillId="0" borderId="0" applyFont="0" applyFill="0" applyBorder="0" applyAlignment="0" applyProtection="0"/>
    <xf numFmtId="0" fontId="82" fillId="0" borderId="0"/>
    <xf numFmtId="43" fontId="82" fillId="0" borderId="0" applyFont="0" applyFill="0" applyBorder="0" applyAlignment="0" applyProtection="0"/>
    <xf numFmtId="0" fontId="3" fillId="0" borderId="0"/>
    <xf numFmtId="43" fontId="62" fillId="0" borderId="0" applyFont="0" applyFill="0" applyBorder="0" applyAlignment="0" applyProtection="0"/>
    <xf numFmtId="43" fontId="62" fillId="0" borderId="0" applyFont="0" applyFill="0" applyBorder="0" applyAlignment="0" applyProtection="0"/>
    <xf numFmtId="0" fontId="82"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4" fontId="82" fillId="0" borderId="0" applyFont="0" applyFill="0" applyBorder="0" applyAlignment="0" applyProtection="0"/>
    <xf numFmtId="43" fontId="3" fillId="0" borderId="0" applyFont="0" applyFill="0" applyBorder="0" applyAlignment="0" applyProtection="0"/>
    <xf numFmtId="0" fontId="12" fillId="0" borderId="0"/>
    <xf numFmtId="0" fontId="12" fillId="0" borderId="0"/>
    <xf numFmtId="0" fontId="53" fillId="0" borderId="0"/>
    <xf numFmtId="0" fontId="3" fillId="0" borderId="0"/>
    <xf numFmtId="43" fontId="3" fillId="0" borderId="0" applyFont="0" applyFill="0" applyBorder="0" applyAlignment="0" applyProtection="0"/>
    <xf numFmtId="0" fontId="82" fillId="0" borderId="0"/>
    <xf numFmtId="0" fontId="215"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77" fillId="0" borderId="1778">
      <alignment horizontal="left" vertical="center"/>
    </xf>
    <xf numFmtId="10" fontId="72" fillId="13" borderId="1777" applyNumberFormat="0" applyBorder="0" applyAlignment="0" applyProtection="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12" fillId="0" borderId="0" applyFont="0" applyFill="0" applyBorder="0" applyAlignment="0" applyProtection="0"/>
    <xf numFmtId="0" fontId="86" fillId="31" borderId="1779" applyNumberFormat="0" applyAlignment="0" applyProtection="0"/>
    <xf numFmtId="0" fontId="93" fillId="19" borderId="1779" applyNumberFormat="0" applyAlignment="0" applyProtection="0"/>
    <xf numFmtId="0" fontId="12" fillId="21" borderId="1780" applyNumberFormat="0" applyAlignment="0" applyProtection="0"/>
    <xf numFmtId="0" fontId="95" fillId="31" borderId="1781" applyNumberFormat="0" applyAlignment="0" applyProtection="0"/>
    <xf numFmtId="0" fontId="54" fillId="0" borderId="1782" applyNumberFormat="0" applyFill="0" applyAlignment="0" applyProtection="0"/>
    <xf numFmtId="6" fontId="12" fillId="0" borderId="0" applyFill="0" applyBorder="0" applyAlignment="0" applyProtection="0"/>
    <xf numFmtId="43" fontId="12" fillId="0" borderId="0" applyFont="0" applyFill="0" applyBorder="0" applyAlignment="0" applyProtection="0"/>
    <xf numFmtId="0" fontId="86" fillId="8" borderId="1779" applyNumberFormat="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93" fillId="33" borderId="1779" applyNumberFormat="0" applyAlignment="0" applyProtection="0"/>
    <xf numFmtId="0" fontId="3" fillId="0" borderId="0"/>
    <xf numFmtId="0" fontId="95" fillId="8" borderId="1781" applyNumberFormat="0" applyAlignment="0" applyProtection="0"/>
    <xf numFmtId="0" fontId="54" fillId="0" borderId="1783"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77" fillId="0" borderId="1764">
      <alignment horizontal="left" vertical="center"/>
    </xf>
    <xf numFmtId="10" fontId="72" fillId="13" borderId="317"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4" fontId="82"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2" fillId="0" borderId="0"/>
    <xf numFmtId="263" fontId="62" fillId="0" borderId="0"/>
    <xf numFmtId="0" fontId="69" fillId="0" borderId="0"/>
    <xf numFmtId="43" fontId="3" fillId="0" borderId="0" applyFont="0" applyFill="0" applyBorder="0" applyAlignment="0" applyProtection="0"/>
    <xf numFmtId="0" fontId="73" fillId="0" borderId="0"/>
    <xf numFmtId="0" fontId="3" fillId="0" borderId="0"/>
    <xf numFmtId="0" fontId="82" fillId="0" borderId="0"/>
    <xf numFmtId="0" fontId="12" fillId="0" borderId="0"/>
    <xf numFmtId="43" fontId="12" fillId="0" borderId="0" applyFont="0" applyFill="0" applyBorder="0" applyAlignment="0" applyProtection="0"/>
    <xf numFmtId="43" fontId="3" fillId="0" borderId="0" applyFont="0" applyFill="0" applyBorder="0" applyAlignment="0" applyProtection="0"/>
    <xf numFmtId="0" fontId="57" fillId="0" borderId="0"/>
    <xf numFmtId="43" fontId="3" fillId="0" borderId="0" applyFont="0" applyFill="0" applyBorder="0" applyAlignment="0" applyProtection="0"/>
    <xf numFmtId="168" fontId="57" fillId="0" borderId="0" applyFont="0" applyFill="0" applyBorder="0" applyAlignment="0" applyProtection="0"/>
    <xf numFmtId="0" fontId="3" fillId="0" borderId="0"/>
    <xf numFmtId="0" fontId="3" fillId="0" borderId="0"/>
    <xf numFmtId="0" fontId="12" fillId="0" borderId="0"/>
    <xf numFmtId="0" fontId="12" fillId="0" borderId="0"/>
    <xf numFmtId="0" fontId="103" fillId="0" borderId="0"/>
    <xf numFmtId="0" fontId="12" fillId="0" borderId="0" applyFont="0" applyFill="0" applyBorder="0" applyAlignment="0" applyProtection="0"/>
    <xf numFmtId="0" fontId="3" fillId="0" borderId="0" applyFont="0" applyFill="0" applyBorder="0" applyAlignment="0" applyProtection="0"/>
    <xf numFmtId="0" fontId="82"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41"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3" fillId="0" borderId="0" applyFont="0" applyFill="0" applyBorder="0" applyAlignment="0" applyProtection="0"/>
    <xf numFmtId="0" fontId="49"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1779" applyNumberFormat="0" applyAlignment="0" applyProtection="0">
      <alignment vertical="center"/>
    </xf>
    <xf numFmtId="0" fontId="118" fillId="8" borderId="1779" applyNumberFormat="0" applyAlignment="0" applyProtection="0">
      <alignment vertical="center"/>
    </xf>
    <xf numFmtId="0" fontId="118" fillId="31" borderId="1779" applyNumberFormat="0" applyAlignment="0" applyProtection="0">
      <alignment vertical="center"/>
    </xf>
    <xf numFmtId="43" fontId="52" fillId="0" borderId="0" applyFont="0" applyFill="0" applyBorder="0" applyAlignment="0" applyProtection="0">
      <alignment vertical="center"/>
    </xf>
    <xf numFmtId="0" fontId="118" fillId="31" borderId="1779" applyNumberFormat="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1779" applyNumberFormat="0" applyAlignment="0" applyProtection="0">
      <alignment vertical="center"/>
    </xf>
    <xf numFmtId="43" fontId="52" fillId="0" borderId="0" applyFont="0" applyFill="0" applyBorder="0" applyAlignment="0" applyProtection="0">
      <alignment vertical="center"/>
    </xf>
    <xf numFmtId="0" fontId="118" fillId="31" borderId="1779" applyNumberFormat="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7" fillId="0" borderId="0">
      <alignment vertical="center"/>
    </xf>
    <xf numFmtId="41" fontId="52" fillId="0" borderId="0" applyFont="0" applyFill="0" applyBorder="0" applyAlignment="0" applyProtection="0">
      <alignment vertical="center"/>
    </xf>
    <xf numFmtId="9" fontId="12" fillId="0" borderId="0" applyFont="0" applyFill="0" applyBorder="0" applyAlignment="0" applyProtection="0"/>
    <xf numFmtId="17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13" fillId="15"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9" fillId="0" borderId="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52" fillId="0" borderId="0" applyFont="0" applyFill="0" applyBorder="0" applyAlignment="0" applyProtection="0">
      <alignment vertical="center"/>
    </xf>
    <xf numFmtId="0" fontId="49" fillId="0" borderId="0">
      <alignment vertical="center"/>
    </xf>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0" fontId="12" fillId="0" borderId="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1779"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0" fontId="118" fillId="31" borderId="1779" applyNumberFormat="0" applyAlignment="0" applyProtection="0">
      <alignment vertical="center"/>
    </xf>
    <xf numFmtId="0" fontId="47" fillId="0" borderId="0">
      <alignment vertical="center"/>
    </xf>
    <xf numFmtId="0" fontId="49" fillId="0" borderId="0">
      <alignment vertical="center"/>
    </xf>
    <xf numFmtId="44" fontId="52" fillId="0" borderId="0" applyFont="0" applyFill="0" applyBorder="0" applyAlignment="0" applyProtection="0">
      <alignment vertical="center"/>
    </xf>
    <xf numFmtId="6" fontId="12" fillId="0" borderId="0" applyFill="0" applyBorder="0" applyAlignment="0" applyProtection="0"/>
    <xf numFmtId="0" fontId="49"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103" fillId="0" borderId="0" applyFont="0" applyFill="0" applyBorder="0" applyAlignment="0" applyProtection="0"/>
    <xf numFmtId="0" fontId="49" fillId="0" borderId="0">
      <alignment vertical="center"/>
    </xf>
    <xf numFmtId="0" fontId="49" fillId="0" borderId="0">
      <alignment vertical="center"/>
    </xf>
    <xf numFmtId="43" fontId="19"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9" fillId="0" borderId="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9" fillId="0" borderId="0" applyFont="0" applyFill="0" applyBorder="0" applyAlignment="0" applyProtection="0"/>
    <xf numFmtId="41" fontId="52" fillId="0" borderId="0" applyFont="0" applyFill="0" applyBorder="0" applyAlignment="0" applyProtection="0">
      <alignment vertical="center"/>
    </xf>
    <xf numFmtId="0" fontId="118" fillId="8" borderId="1779" applyNumberFormat="0" applyAlignment="0" applyProtection="0">
      <alignment vertical="center"/>
    </xf>
    <xf numFmtId="43" fontId="52" fillId="0" borderId="0" applyFont="0" applyFill="0" applyBorder="0" applyAlignment="0" applyProtection="0">
      <alignment vertical="center"/>
    </xf>
    <xf numFmtId="0" fontId="118" fillId="8" borderId="1779" applyNumberFormat="0" applyAlignment="0" applyProtection="0">
      <alignment vertical="center"/>
    </xf>
    <xf numFmtId="41" fontId="52" fillId="0" borderId="0" applyFont="0" applyFill="0" applyBorder="0" applyAlignment="0" applyProtection="0">
      <alignment vertical="center"/>
    </xf>
    <xf numFmtId="0" fontId="118" fillId="31" borderId="177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9" fontId="58"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8" fillId="0" borderId="0">
      <alignment vertical="center"/>
    </xf>
    <xf numFmtId="43" fontId="12"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52" fillId="0" borderId="0" applyFont="0" applyFill="0" applyBorder="0" applyAlignment="0" applyProtection="0">
      <alignment vertical="center"/>
    </xf>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6" fontId="47" fillId="0" borderId="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0" fontId="62" fillId="0" borderId="0"/>
    <xf numFmtId="41" fontId="12" fillId="0" borderId="0" applyFont="0" applyFill="0" applyBorder="0" applyAlignment="0" applyProtection="0"/>
    <xf numFmtId="43" fontId="52" fillId="0" borderId="0" applyFont="0" applyFill="0" applyBorder="0" applyAlignment="0" applyProtection="0">
      <alignment vertical="center"/>
    </xf>
    <xf numFmtId="0" fontId="49" fillId="0" borderId="0">
      <alignment vertical="center"/>
    </xf>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52" fillId="0" borderId="0" applyFont="0" applyFill="0" applyBorder="0" applyAlignment="0" applyProtection="0">
      <alignment vertical="center"/>
    </xf>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2" fillId="0" borderId="0" applyFont="0" applyFill="0" applyBorder="0" applyAlignment="0" applyProtection="0">
      <alignment vertical="center"/>
    </xf>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64" fillId="0" borderId="0" applyFont="0" applyFill="0" applyBorder="0" applyAlignment="0" applyProtection="0"/>
    <xf numFmtId="0" fontId="49" fillId="0" borderId="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8"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63" fillId="0" borderId="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82"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118" fillId="8" borderId="1779" applyNumberFormat="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49" fillId="0" borderId="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0" fontId="118" fillId="8" borderId="1779" applyNumberFormat="0" applyAlignment="0" applyProtection="0">
      <alignment vertical="center"/>
    </xf>
    <xf numFmtId="43" fontId="12" fillId="0" borderId="0" applyFont="0" applyFill="0" applyBorder="0" applyAlignment="0" applyProtection="0"/>
    <xf numFmtId="0" fontId="49" fillId="0" borderId="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9" fillId="0" borderId="0">
      <alignment vertical="center"/>
    </xf>
    <xf numFmtId="0" fontId="47" fillId="0" borderId="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2" fillId="0" borderId="0" applyFont="0" applyFill="0" applyBorder="0" applyAlignment="0" applyProtection="0">
      <alignment vertical="center"/>
    </xf>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49" fillId="0" borderId="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0" fontId="47" fillId="0" borderId="0">
      <alignment vertical="center"/>
    </xf>
    <xf numFmtId="43" fontId="64"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applyAlignment="0"/>
    <xf numFmtId="43" fontId="64"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5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0" fontId="49" fillId="0" borderId="0">
      <alignment vertical="center"/>
    </xf>
    <xf numFmtId="43" fontId="64" fillId="0" borderId="0" applyFont="0" applyFill="0" applyBorder="0" applyAlignment="0" applyProtection="0"/>
    <xf numFmtId="0" fontId="122" fillId="9" borderId="0" applyNumberFormat="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52" fillId="0" borderId="0" applyFont="0" applyFill="0" applyBorder="0" applyAlignment="0" applyProtection="0">
      <alignment vertical="center"/>
    </xf>
    <xf numFmtId="0" fontId="118" fillId="31" borderId="1779" applyNumberFormat="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8" fillId="13" borderId="1779" applyNumberFormat="0" applyAlignment="0" applyProtection="0">
      <alignment vertical="center"/>
    </xf>
    <xf numFmtId="43" fontId="62" fillId="0" borderId="0" applyFont="0" applyFill="0" applyBorder="0" applyAlignment="0" applyProtection="0"/>
    <xf numFmtId="43" fontId="52" fillId="0" borderId="0" applyFont="0" applyFill="0" applyBorder="0" applyAlignment="0" applyProtection="0">
      <alignment vertical="center"/>
    </xf>
    <xf numFmtId="43" fontId="64"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41"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1"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3" fontId="12" fillId="0" borderId="0" applyFont="0" applyFill="0" applyBorder="0" applyAlignment="0" applyProtection="0"/>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106" fillId="0" borderId="0" applyFont="0" applyFill="0" applyBorder="0" applyAlignment="0" applyProtection="0"/>
    <xf numFmtId="0" fontId="49" fillId="0" borderId="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191" fontId="48"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0" fontId="118" fillId="8" borderId="177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3"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191" fontId="48" fillId="0" borderId="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63"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168" fontId="52" fillId="0" borderId="0" applyFont="0" applyFill="0" applyBorder="0" applyAlignment="0" applyProtection="0">
      <alignment vertical="center"/>
    </xf>
    <xf numFmtId="16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2"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780" applyNumberFormat="0" applyAlignment="0" applyProtection="0">
      <alignment vertical="center"/>
    </xf>
    <xf numFmtId="43" fontId="52" fillId="0" borderId="0" applyFont="0" applyFill="0" applyBorder="0" applyAlignment="0" applyProtection="0">
      <alignment vertical="center"/>
    </xf>
    <xf numFmtId="0" fontId="47" fillId="21" borderId="1780" applyNumberFormat="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9"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7" fillId="0" borderId="0">
      <alignment vertical="center"/>
    </xf>
    <xf numFmtId="8" fontId="52" fillId="0" borderId="0" applyFont="0" applyFill="0" applyBorder="0" applyAlignment="0" applyProtection="0">
      <alignment vertical="center"/>
    </xf>
    <xf numFmtId="0" fontId="49" fillId="0" borderId="0">
      <alignment vertical="center"/>
    </xf>
    <xf numFmtId="0" fontId="49" fillId="0" borderId="0">
      <alignment vertical="center"/>
    </xf>
    <xf numFmtId="8" fontId="52" fillId="0" borderId="0" applyFont="0" applyFill="0" applyBorder="0" applyAlignment="0" applyProtection="0">
      <alignment vertical="center"/>
    </xf>
    <xf numFmtId="0" fontId="49" fillId="0" borderId="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9" fillId="0" borderId="0">
      <alignment vertical="center"/>
    </xf>
    <xf numFmtId="0" fontId="49" fillId="0" borderId="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9" fillId="0" borderId="0">
      <alignment vertical="center"/>
    </xf>
    <xf numFmtId="8" fontId="52" fillId="0" borderId="0" applyFont="0" applyFill="0" applyBorder="0" applyAlignment="0" applyProtection="0">
      <alignment vertical="center"/>
    </xf>
    <xf numFmtId="0" fontId="49" fillId="0" borderId="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0" fontId="49" fillId="0" borderId="0">
      <alignment vertical="center"/>
    </xf>
    <xf numFmtId="6" fontId="47" fillId="0" borderId="0" applyFill="0" applyBorder="0" applyAlignment="0" applyProtection="0">
      <alignment vertical="center"/>
    </xf>
    <xf numFmtId="0" fontId="49" fillId="0" borderId="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0" fontId="115" fillId="33" borderId="177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1"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60"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6" fontId="15" fillId="0" borderId="0" applyBorder="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3"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8"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1"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16" fillId="0" borderId="1764">
      <alignment horizontal="left" vertical="center"/>
    </xf>
    <xf numFmtId="171" fontId="52" fillId="0" borderId="0" applyFont="0" applyFill="0" applyBorder="0" applyAlignment="0" applyProtection="0">
      <alignment vertical="center"/>
    </xf>
    <xf numFmtId="0" fontId="49" fillId="0" borderId="0">
      <alignment vertical="center"/>
    </xf>
    <xf numFmtId="0" fontId="49" fillId="0" borderId="0">
      <alignment vertical="center"/>
    </xf>
    <xf numFmtId="0" fontId="115" fillId="19" borderId="1779" applyNumberFormat="0" applyAlignment="0" applyProtection="0">
      <alignment vertical="center"/>
    </xf>
    <xf numFmtId="0" fontId="49" fillId="0" borderId="0">
      <alignment vertical="center"/>
    </xf>
    <xf numFmtId="0" fontId="116" fillId="0" borderId="1764">
      <alignment horizontal="left" vertical="center"/>
    </xf>
    <xf numFmtId="0" fontId="116" fillId="0" borderId="1764">
      <alignment horizontal="lef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0" borderId="0">
      <alignment vertical="center"/>
    </xf>
    <xf numFmtId="0" fontId="132" fillId="13" borderId="317" applyNumberFormat="0" applyBorder="0" applyAlignment="0" applyProtection="0">
      <alignment vertical="center"/>
    </xf>
    <xf numFmtId="0" fontId="132" fillId="13" borderId="317" applyNumberFormat="0" applyBorder="0" applyAlignment="0" applyProtection="0">
      <alignment vertical="center"/>
    </xf>
    <xf numFmtId="0" fontId="132" fillId="13" borderId="317" applyNumberFormat="0" applyBorder="0" applyAlignment="0" applyProtection="0">
      <alignment vertical="center"/>
    </xf>
    <xf numFmtId="0" fontId="132" fillId="13" borderId="317" applyNumberFormat="0" applyBorder="0" applyAlignment="0" applyProtection="0">
      <alignment vertical="center"/>
    </xf>
    <xf numFmtId="0" fontId="132" fillId="13" borderId="317" applyNumberFormat="0" applyBorder="0" applyAlignment="0" applyProtection="0">
      <alignment vertical="center"/>
    </xf>
    <xf numFmtId="0" fontId="115" fillId="19" borderId="1779" applyNumberFormat="0" applyAlignment="0" applyProtection="0">
      <alignment vertical="center"/>
    </xf>
    <xf numFmtId="0" fontId="115" fillId="19" borderId="1779" applyNumberFormat="0" applyAlignment="0" applyProtection="0">
      <alignment vertical="center"/>
    </xf>
    <xf numFmtId="0" fontId="115" fillId="19" borderId="1779" applyNumberFormat="0" applyAlignment="0" applyProtection="0">
      <alignment vertical="center"/>
    </xf>
    <xf numFmtId="0" fontId="115" fillId="19" borderId="1779" applyNumberFormat="0" applyAlignment="0" applyProtection="0">
      <alignment vertical="center"/>
    </xf>
    <xf numFmtId="0" fontId="115" fillId="19" borderId="1779" applyNumberFormat="0" applyAlignment="0" applyProtection="0">
      <alignment vertical="center"/>
    </xf>
    <xf numFmtId="0" fontId="115" fillId="19" borderId="1779" applyNumberFormat="0" applyAlignment="0" applyProtection="0">
      <alignment vertical="center"/>
    </xf>
    <xf numFmtId="0" fontId="115" fillId="33" borderId="1779" applyNumberFormat="0" applyAlignment="0" applyProtection="0">
      <alignment vertical="center"/>
    </xf>
    <xf numFmtId="0" fontId="115" fillId="33" borderId="1779" applyNumberFormat="0" applyAlignment="0" applyProtection="0">
      <alignment vertical="center"/>
    </xf>
    <xf numFmtId="0" fontId="115" fillId="33" borderId="1779" applyNumberFormat="0" applyAlignment="0" applyProtection="0">
      <alignment vertical="center"/>
    </xf>
    <xf numFmtId="0" fontId="115" fillId="33" borderId="1779" applyNumberFormat="0" applyAlignment="0" applyProtection="0">
      <alignment vertical="center"/>
    </xf>
    <xf numFmtId="0" fontId="115" fillId="33" borderId="1779" applyNumberFormat="0" applyAlignment="0" applyProtection="0">
      <alignment vertical="center"/>
    </xf>
    <xf numFmtId="0" fontId="115" fillId="33" borderId="1779" applyNumberFormat="0" applyAlignment="0" applyProtection="0">
      <alignment vertical="center"/>
    </xf>
    <xf numFmtId="0" fontId="49" fillId="0" borderId="0">
      <alignment vertical="center"/>
    </xf>
    <xf numFmtId="0" fontId="49" fillId="0" borderId="0">
      <alignment vertical="center"/>
    </xf>
    <xf numFmtId="0" fontId="47" fillId="0" borderId="0">
      <alignment vertical="center"/>
    </xf>
    <xf numFmtId="0" fontId="48"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43" fontId="58" fillId="0" borderId="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61" fillId="0" borderId="0">
      <alignment vertical="center"/>
    </xf>
    <xf numFmtId="0" fontId="49" fillId="0" borderId="0">
      <alignment vertical="center"/>
    </xf>
    <xf numFmtId="194" fontId="48" fillId="0" borderId="0">
      <alignment vertical="center"/>
    </xf>
    <xf numFmtId="9" fontId="12" fillId="0" borderId="0" applyFont="0" applyFill="0" applyBorder="0" applyAlignment="0" applyProtection="0"/>
    <xf numFmtId="0" fontId="49" fillId="0" borderId="0">
      <alignment vertical="center"/>
    </xf>
    <xf numFmtId="0" fontId="12" fillId="0" borderId="0"/>
    <xf numFmtId="0" fontId="48" fillId="0" borderId="0">
      <alignment vertical="center"/>
    </xf>
    <xf numFmtId="9" fontId="12" fillId="0" borderId="0" applyFont="0" applyFill="0" applyBorder="0" applyAlignment="0" applyProtection="0"/>
    <xf numFmtId="43" fontId="12" fillId="0" borderId="0" applyFont="0" applyFill="0" applyBorder="0" applyAlignment="0" applyProtection="0"/>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alignment vertical="center"/>
    </xf>
    <xf numFmtId="0" fontId="47" fillId="0" borderId="0">
      <alignment vertical="center"/>
    </xf>
    <xf numFmtId="0" fontId="48" fillId="0" borderId="0">
      <alignment vertical="center"/>
    </xf>
    <xf numFmtId="0" fontId="15" fillId="0" borderId="0">
      <alignment vertical="center"/>
    </xf>
    <xf numFmtId="0" fontId="47" fillId="0" borderId="0">
      <alignment vertical="center"/>
    </xf>
    <xf numFmtId="0" fontId="47" fillId="0" borderId="0">
      <alignment vertical="center"/>
    </xf>
    <xf numFmtId="0" fontId="49" fillId="0" borderId="0">
      <alignment vertical="center"/>
    </xf>
    <xf numFmtId="0" fontId="4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8" fillId="0" borderId="0">
      <alignment vertical="center"/>
    </xf>
    <xf numFmtId="0" fontId="60"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0" borderId="1783" applyNumberFormat="0" applyFill="0" applyAlignment="0" applyProtection="0">
      <alignment vertical="center"/>
    </xf>
    <xf numFmtId="0" fontId="134"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8" fillId="31" borderId="1781" applyNumberFormat="0" applyAlignment="0" applyProtection="0">
      <alignment vertical="center"/>
    </xf>
    <xf numFmtId="191" fontId="4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8" fillId="8" borderId="1781" applyNumberFormat="0" applyAlignment="0" applyProtection="0">
      <alignment vertical="center"/>
    </xf>
    <xf numFmtId="191" fontId="48" fillId="0" borderId="0">
      <alignment vertical="center"/>
    </xf>
    <xf numFmtId="0" fontId="49" fillId="0" borderId="0">
      <alignment vertical="center"/>
    </xf>
    <xf numFmtId="0" fontId="49" fillId="0" borderId="0">
      <alignment vertical="center"/>
    </xf>
    <xf numFmtId="0" fontId="49" fillId="0" borderId="0">
      <alignment vertical="center"/>
    </xf>
    <xf numFmtId="0" fontId="47" fillId="21" borderId="1780" applyNumberFormat="0" applyAlignment="0" applyProtection="0">
      <alignment vertical="center"/>
    </xf>
    <xf numFmtId="0" fontId="47" fillId="21" borderId="1780" applyNumberFormat="0" applyAlignment="0" applyProtection="0">
      <alignment vertical="center"/>
    </xf>
    <xf numFmtId="0" fontId="47" fillId="21" borderId="1780" applyNumberFormat="0" applyAlignment="0" applyProtection="0">
      <alignment vertical="center"/>
    </xf>
    <xf numFmtId="0" fontId="47" fillId="21" borderId="1780" applyNumberFormat="0" applyAlignment="0" applyProtection="0">
      <alignment vertical="center"/>
    </xf>
    <xf numFmtId="0" fontId="47" fillId="21" borderId="1780" applyNumberFormat="0" applyAlignment="0" applyProtection="0">
      <alignment vertical="center"/>
    </xf>
    <xf numFmtId="0" fontId="138" fillId="31" borderId="1781" applyNumberFormat="0" applyAlignment="0" applyProtection="0">
      <alignment vertical="center"/>
    </xf>
    <xf numFmtId="0" fontId="138" fillId="31" borderId="1781" applyNumberFormat="0" applyAlignment="0" applyProtection="0">
      <alignment vertical="center"/>
    </xf>
    <xf numFmtId="0" fontId="138" fillId="31" borderId="1781" applyNumberFormat="0" applyAlignment="0" applyProtection="0">
      <alignment vertical="center"/>
    </xf>
    <xf numFmtId="0" fontId="138" fillId="31" borderId="1781" applyNumberFormat="0" applyAlignment="0" applyProtection="0">
      <alignment vertical="center"/>
    </xf>
    <xf numFmtId="0" fontId="138" fillId="31" borderId="1781" applyNumberFormat="0" applyAlignment="0" applyProtection="0">
      <alignment vertical="center"/>
    </xf>
    <xf numFmtId="0" fontId="138" fillId="31" borderId="1781" applyNumberFormat="0" applyAlignment="0" applyProtection="0">
      <alignment vertical="center"/>
    </xf>
    <xf numFmtId="0" fontId="138" fillId="8" borderId="1781" applyNumberFormat="0" applyAlignment="0" applyProtection="0">
      <alignment vertical="center"/>
    </xf>
    <xf numFmtId="0" fontId="138" fillId="8" borderId="1781" applyNumberFormat="0" applyAlignment="0" applyProtection="0">
      <alignment vertical="center"/>
    </xf>
    <xf numFmtId="0" fontId="138" fillId="8" borderId="1781" applyNumberFormat="0" applyAlignment="0" applyProtection="0">
      <alignment vertical="center"/>
    </xf>
    <xf numFmtId="0" fontId="138" fillId="8" borderId="1781" applyNumberFormat="0" applyAlignment="0" applyProtection="0">
      <alignment vertical="center"/>
    </xf>
    <xf numFmtId="0" fontId="138" fillId="8" borderId="1781" applyNumberFormat="0" applyAlignment="0" applyProtection="0">
      <alignment vertical="center"/>
    </xf>
    <xf numFmtId="0" fontId="138" fillId="8" borderId="1781" applyNumberFormat="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1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3"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2" fillId="0" borderId="0"/>
    <xf numFmtId="43" fontId="12" fillId="0" borderId="0" applyFont="0" applyFill="0" applyBorder="0" applyAlignment="0" applyProtection="0"/>
    <xf numFmtId="0" fontId="12" fillId="0" borderId="0"/>
    <xf numFmtId="0" fontId="50" fillId="0" borderId="1782" applyNumberFormat="0" applyFill="0" applyAlignment="0" applyProtection="0">
      <alignment vertical="center"/>
    </xf>
    <xf numFmtId="0" fontId="50" fillId="0" borderId="1782" applyNumberFormat="0" applyFill="0" applyAlignment="0" applyProtection="0">
      <alignment vertical="center"/>
    </xf>
    <xf numFmtId="0" fontId="50" fillId="0" borderId="1782" applyNumberFormat="0" applyFill="0" applyAlignment="0" applyProtection="0">
      <alignment vertical="center"/>
    </xf>
    <xf numFmtId="0" fontId="50" fillId="0" borderId="1782" applyNumberFormat="0" applyFill="0" applyAlignment="0" applyProtection="0">
      <alignment vertical="center"/>
    </xf>
    <xf numFmtId="0" fontId="50" fillId="0" borderId="1782" applyNumberFormat="0" applyFill="0" applyAlignment="0" applyProtection="0">
      <alignment vertical="center"/>
    </xf>
    <xf numFmtId="0" fontId="50" fillId="0" borderId="1782" applyNumberFormat="0" applyFill="0" applyAlignment="0" applyProtection="0">
      <alignment vertical="center"/>
    </xf>
    <xf numFmtId="0" fontId="50" fillId="0" borderId="1782" applyNumberFormat="0" applyFill="0" applyAlignment="0" applyProtection="0">
      <alignment vertical="center"/>
    </xf>
    <xf numFmtId="0" fontId="50" fillId="0" borderId="1783" applyNumberFormat="0" applyFill="0" applyAlignment="0" applyProtection="0">
      <alignment vertical="center"/>
    </xf>
    <xf numFmtId="0" fontId="50" fillId="0" borderId="1783" applyNumberFormat="0" applyFill="0" applyAlignment="0" applyProtection="0">
      <alignment vertical="center"/>
    </xf>
    <xf numFmtId="0" fontId="50" fillId="0" borderId="1783" applyNumberFormat="0" applyFill="0" applyAlignment="0" applyProtection="0">
      <alignment vertical="center"/>
    </xf>
    <xf numFmtId="0" fontId="50" fillId="0" borderId="1783" applyNumberFormat="0" applyFill="0" applyAlignment="0" applyProtection="0">
      <alignment vertical="center"/>
    </xf>
    <xf numFmtId="0" fontId="50" fillId="0" borderId="1783" applyNumberFormat="0" applyFill="0" applyAlignment="0" applyProtection="0">
      <alignment vertical="center"/>
    </xf>
    <xf numFmtId="0" fontId="50" fillId="0" borderId="1783" applyNumberFormat="0" applyFill="0" applyAlignment="0" applyProtection="0">
      <alignment vertical="center"/>
    </xf>
    <xf numFmtId="0" fontId="73" fillId="0" borderId="0"/>
    <xf numFmtId="43" fontId="64"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73" fillId="0" borderId="0"/>
    <xf numFmtId="43" fontId="64" fillId="0" borderId="0" applyFont="0" applyFill="0" applyBorder="0" applyAlignment="0" applyProtection="0"/>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8" fillId="0" borderId="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0" fontId="118" fillId="13" borderId="1779" applyNumberFormat="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22" fillId="9"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12" fillId="0" borderId="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0" fontId="121" fillId="40" borderId="32"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8" fontId="103" fillId="0" borderId="0" applyFont="0" applyFill="0" applyBorder="0" applyAlignment="0" applyProtection="0"/>
    <xf numFmtId="43" fontId="19"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9"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7"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60" fillId="0" borderId="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60" fillId="0" borderId="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82"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64"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106" fillId="0" borderId="0" applyFont="0" applyFill="0" applyBorder="0" applyAlignment="0" applyProtection="0"/>
    <xf numFmtId="41"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6" fontId="47" fillId="0" borderId="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2" fillId="9" borderId="0" applyNumberFormat="0" applyBorder="0" applyAlignment="0" applyProtection="0">
      <alignment vertical="center"/>
    </xf>
    <xf numFmtId="43" fontId="52" fillId="0" borderId="0" applyFont="0" applyFill="0" applyBorder="0" applyAlignment="0" applyProtection="0">
      <alignment vertical="center"/>
    </xf>
    <xf numFmtId="0" fontId="118" fillId="13" borderId="177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8"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61" fillId="0" borderId="0">
      <alignment vertical="center"/>
    </xf>
    <xf numFmtId="43" fontId="58" fillId="0" borderId="0" applyFont="0" applyFill="0" applyBorder="0" applyAlignment="0" applyProtection="0">
      <alignment vertical="center"/>
    </xf>
    <xf numFmtId="0" fontId="47" fillId="0" borderId="0">
      <alignment vertical="center"/>
    </xf>
    <xf numFmtId="0" fontId="49" fillId="0" borderId="0">
      <alignment vertical="center"/>
    </xf>
    <xf numFmtId="0" fontId="61" fillId="0" borderId="0">
      <alignment vertical="center"/>
    </xf>
    <xf numFmtId="0" fontId="47" fillId="0" borderId="0">
      <alignment vertical="center"/>
    </xf>
    <xf numFmtId="0" fontId="47" fillId="0" borderId="0">
      <alignment vertical="center"/>
    </xf>
    <xf numFmtId="0" fontId="48"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8" fillId="0" borderId="0">
      <alignment vertical="center"/>
    </xf>
    <xf numFmtId="0" fontId="60" fillId="0" borderId="0">
      <alignment vertical="center"/>
    </xf>
    <xf numFmtId="0" fontId="60" fillId="0" borderId="0">
      <alignment vertical="center"/>
    </xf>
    <xf numFmtId="0" fontId="47" fillId="0" borderId="0">
      <alignment vertical="center"/>
    </xf>
    <xf numFmtId="0" fontId="47" fillId="0" borderId="0">
      <alignment vertical="center"/>
    </xf>
    <xf numFmtId="0" fontId="49" fillId="0" borderId="0">
      <alignment vertical="center"/>
    </xf>
    <xf numFmtId="0" fontId="61" fillId="0" borderId="0">
      <alignment vertical="center"/>
    </xf>
    <xf numFmtId="0" fontId="47" fillId="0" borderId="0">
      <alignment vertical="center"/>
    </xf>
    <xf numFmtId="0" fontId="48" fillId="0" borderId="0">
      <alignment vertical="center"/>
    </xf>
    <xf numFmtId="0" fontId="47" fillId="0" borderId="0">
      <alignment vertical="center"/>
    </xf>
    <xf numFmtId="0" fontId="118" fillId="13" borderId="1779" applyNumberFormat="0" applyAlignment="0" applyProtection="0">
      <alignment vertical="center"/>
    </xf>
    <xf numFmtId="0" fontId="47" fillId="0" borderId="0">
      <alignment vertical="center"/>
    </xf>
    <xf numFmtId="0" fontId="122" fillId="9" borderId="0" applyNumberFormat="0" applyBorder="0" applyAlignment="0" applyProtection="0">
      <alignment vertical="center"/>
    </xf>
    <xf numFmtId="0" fontId="58" fillId="0" borderId="0">
      <alignment vertical="center"/>
    </xf>
    <xf numFmtId="0" fontId="12" fillId="0" borderId="0"/>
    <xf numFmtId="0" fontId="64" fillId="0" borderId="0"/>
    <xf numFmtId="0" fontId="62" fillId="0" borderId="0"/>
    <xf numFmtId="43" fontId="3" fillId="0" borderId="0" applyFont="0" applyFill="0" applyBorder="0" applyAlignment="0" applyProtection="0"/>
    <xf numFmtId="0" fontId="82" fillId="0" borderId="0"/>
    <xf numFmtId="0" fontId="215" fillId="0" borderId="0"/>
    <xf numFmtId="43" fontId="3" fillId="0" borderId="0" applyFont="0" applyFill="0" applyBorder="0" applyAlignment="0" applyProtection="0"/>
    <xf numFmtId="0" fontId="77" fillId="0" borderId="1722">
      <alignment horizontal="left" vertical="center"/>
    </xf>
    <xf numFmtId="0" fontId="116" fillId="0" borderId="1722">
      <alignment horizontal="left" vertical="center"/>
    </xf>
    <xf numFmtId="0" fontId="116" fillId="0" borderId="1722">
      <alignment horizontal="left" vertical="center"/>
    </xf>
    <xf numFmtId="0" fontId="116" fillId="0" borderId="1722">
      <alignment horizontal="left" vertical="center"/>
    </xf>
    <xf numFmtId="0" fontId="58"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213"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2" borderId="0" applyNumberFormat="0" applyBorder="0" applyAlignment="0" applyProtection="0">
      <alignment vertical="center"/>
    </xf>
    <xf numFmtId="43" fontId="58" fillId="0" borderId="0" applyFont="0" applyFill="0" applyBorder="0" applyAlignment="0" applyProtection="0">
      <alignment vertical="center"/>
    </xf>
    <xf numFmtId="192"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217" fillId="0" borderId="0" applyNumberForma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238" fontId="47" fillId="0" borderId="0" applyFill="0" applyBorder="0" applyAlignment="0" applyProtection="0">
      <alignment vertical="center"/>
    </xf>
    <xf numFmtId="0" fontId="47" fillId="0" borderId="0">
      <alignment vertical="center"/>
    </xf>
    <xf numFmtId="0" fontId="49" fillId="20" borderId="0" applyNumberFormat="0" applyBorder="0" applyAlignment="0" applyProtection="0">
      <alignment vertical="center"/>
    </xf>
    <xf numFmtId="0" fontId="134" fillId="0" borderId="0">
      <alignment vertical="center"/>
    </xf>
    <xf numFmtId="0" fontId="47" fillId="21" borderId="1772" applyNumberFormat="0" applyAlignment="0" applyProtection="0">
      <alignment vertical="center"/>
    </xf>
    <xf numFmtId="0" fontId="47" fillId="0" borderId="0">
      <alignment vertical="center"/>
    </xf>
    <xf numFmtId="0" fontId="47" fillId="0" borderId="0">
      <alignment vertical="center"/>
    </xf>
    <xf numFmtId="200"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118" fillId="8" borderId="1776" applyNumberFormat="0" applyAlignment="0" applyProtection="0">
      <alignment vertical="center"/>
    </xf>
    <xf numFmtId="208" fontId="47" fillId="0" borderId="0" applyFill="0" applyBorder="0" applyAlignment="0" applyProtection="0">
      <alignment vertical="center"/>
    </xf>
    <xf numFmtId="0" fontId="134" fillId="0" borderId="0">
      <alignment vertical="center"/>
    </xf>
    <xf numFmtId="0" fontId="219" fillId="8" borderId="1776" applyNumberFormat="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47" fillId="0" borderId="0">
      <alignment vertical="center"/>
    </xf>
    <xf numFmtId="41"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208" fontId="47" fillId="0" borderId="0" applyFill="0" applyBorder="0" applyAlignment="0" applyProtection="0">
      <alignment vertical="center"/>
    </xf>
    <xf numFmtId="0" fontId="47" fillId="0" borderId="0">
      <alignment vertical="center"/>
    </xf>
    <xf numFmtId="0" fontId="115" fillId="33" borderId="1776" applyNumberFormat="0" applyAlignment="0" applyProtection="0">
      <alignment vertical="center"/>
    </xf>
    <xf numFmtId="0" fontId="134" fillId="0" borderId="0">
      <alignment vertical="center"/>
    </xf>
    <xf numFmtId="168" fontId="58" fillId="0" borderId="0" applyFont="0" applyFill="0" applyBorder="0" applyAlignment="0" applyProtection="0">
      <alignment vertical="center"/>
    </xf>
    <xf numFmtId="0" fontId="217" fillId="0" borderId="0" applyNumberForma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208" fontId="47" fillId="0" borderId="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08" fontId="47" fillId="0" borderId="0" applyFill="0" applyBorder="0" applyAlignment="0" applyProtection="0">
      <alignment vertical="center"/>
    </xf>
    <xf numFmtId="0" fontId="133" fillId="0" borderId="0">
      <alignment vertical="center"/>
    </xf>
    <xf numFmtId="0" fontId="134" fillId="0" borderId="0">
      <alignment vertical="center"/>
    </xf>
    <xf numFmtId="0" fontId="47" fillId="0" borderId="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50" fillId="0" borderId="1775" applyNumberFormat="0" applyFill="0" applyAlignment="0" applyProtection="0">
      <alignment vertical="center"/>
    </xf>
    <xf numFmtId="0" fontId="220" fillId="24"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8" fillId="8" borderId="1773" applyNumberFormat="0" applyAlignment="0" applyProtection="0">
      <alignment vertical="center"/>
    </xf>
    <xf numFmtId="41"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18" fillId="8" borderId="1776" applyNumberFormat="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166" fontId="47" fillId="0" borderId="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118" fillId="31" borderId="1776" applyNumberFormat="0" applyAlignment="0" applyProtection="0">
      <alignment vertical="center"/>
    </xf>
    <xf numFmtId="0" fontId="134" fillId="0" borderId="0">
      <alignment vertical="center"/>
    </xf>
    <xf numFmtId="0" fontId="47" fillId="0" borderId="0">
      <alignment vertical="center"/>
    </xf>
    <xf numFmtId="0" fontId="217" fillId="0" borderId="0" applyNumberFormat="0" applyFill="0" applyBorder="0" applyAlignment="0" applyProtection="0">
      <alignment vertical="center"/>
    </xf>
    <xf numFmtId="0" fontId="47" fillId="0" borderId="0">
      <alignment vertical="center"/>
    </xf>
    <xf numFmtId="0" fontId="113" fillId="36" borderId="0" applyNumberFormat="0" applyBorder="0" applyAlignment="0" applyProtection="0">
      <alignment vertical="center"/>
    </xf>
    <xf numFmtId="0" fontId="217" fillId="0" borderId="0" applyNumberForma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113" fillId="24" borderId="0" applyNumberFormat="0" applyBorder="0" applyAlignment="0" applyProtection="0">
      <alignment vertical="center"/>
    </xf>
    <xf numFmtId="0" fontId="47" fillId="0" borderId="0">
      <alignment vertical="center"/>
    </xf>
    <xf numFmtId="0" fontId="47" fillId="0" borderId="0">
      <alignment vertical="center"/>
    </xf>
    <xf numFmtId="0" fontId="50" fillId="0" borderId="1775" applyNumberFormat="0" applyFill="0" applyAlignment="0" applyProtection="0">
      <alignment vertical="center"/>
    </xf>
    <xf numFmtId="0" fontId="47" fillId="0" borderId="0">
      <alignment vertical="center"/>
    </xf>
    <xf numFmtId="0" fontId="49" fillId="33" borderId="0" applyNumberFormat="0" applyBorder="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9" fillId="34" borderId="0" applyNumberFormat="0" applyBorder="0" applyAlignment="0" applyProtection="0">
      <alignment vertical="center"/>
    </xf>
    <xf numFmtId="0" fontId="133" fillId="0" borderId="0">
      <alignment vertical="center"/>
    </xf>
    <xf numFmtId="0" fontId="47" fillId="0" borderId="0">
      <alignment vertical="center"/>
    </xf>
    <xf numFmtId="0" fontId="118" fillId="13" borderId="1776" applyNumberFormat="0" applyAlignment="0" applyProtection="0">
      <alignment vertical="center"/>
    </xf>
    <xf numFmtId="0" fontId="134" fillId="0" borderId="0">
      <alignment vertical="center"/>
    </xf>
    <xf numFmtId="0" fontId="134"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15" fillId="19" borderId="1776" applyNumberFormat="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18" fillId="8" borderId="1776" applyNumberFormat="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18" fillId="8" borderId="1776" applyNumberFormat="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7" fillId="0" borderId="0">
      <alignment vertical="center"/>
    </xf>
    <xf numFmtId="166" fontId="47" fillId="0" borderId="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121" fillId="40" borderId="32" applyNumberFormat="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49" fillId="9" borderId="0" applyNumberFormat="0" applyBorder="0" applyAlignment="0" applyProtection="0">
      <alignment vertical="center"/>
    </xf>
    <xf numFmtId="0" fontId="133"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221" fillId="0" borderId="0">
      <alignment vertical="center"/>
    </xf>
    <xf numFmtId="0" fontId="134" fillId="0" borderId="0">
      <alignment vertical="center"/>
    </xf>
    <xf numFmtId="0" fontId="218" fillId="0" borderId="0" applyNumberForma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41"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15" fillId="33" borderId="1776" applyNumberFormat="0" applyAlignment="0" applyProtection="0">
      <alignment vertical="center"/>
    </xf>
    <xf numFmtId="0" fontId="47" fillId="0" borderId="0">
      <alignment vertical="center"/>
    </xf>
    <xf numFmtId="0" fontId="47" fillId="0" borderId="0">
      <alignment vertical="center"/>
    </xf>
    <xf numFmtId="168"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49" fillId="35" borderId="0" applyNumberFormat="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1"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8" fillId="31" borderId="1773" applyNumberFormat="0" applyAlignment="0" applyProtection="0">
      <alignment vertical="center"/>
    </xf>
    <xf numFmtId="0" fontId="47" fillId="0" borderId="0">
      <alignment vertical="center"/>
    </xf>
    <xf numFmtId="0" fontId="49" fillId="34" borderId="0" applyNumberFormat="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6" fontId="47" fillId="0" borderId="0" applyFill="0" applyBorder="0" applyAlignment="0" applyProtection="0">
      <alignment vertical="center"/>
    </xf>
    <xf numFmtId="0" fontId="134" fillId="0" borderId="0">
      <alignment vertical="center"/>
    </xf>
    <xf numFmtId="0" fontId="47" fillId="0" borderId="0">
      <alignment vertical="center"/>
    </xf>
    <xf numFmtId="6" fontId="47" fillId="0" borderId="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211" fontId="58" fillId="0" borderId="0" applyFont="0" applyFill="0" applyBorder="0" applyAlignment="0" applyProtection="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75" fontId="58" fillId="0" borderId="0" applyFont="0" applyFill="0" applyBorder="0" applyAlignment="0" applyProtection="0">
      <alignment vertical="center"/>
    </xf>
    <xf numFmtId="0" fontId="118" fillId="31" borderId="1776" applyNumberFormat="0" applyAlignment="0" applyProtection="0">
      <alignment vertical="center"/>
    </xf>
    <xf numFmtId="0" fontId="49" fillId="34" borderId="0" applyNumberFormat="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9" fillId="30" borderId="0" applyNumberFormat="0" applyBorder="0" applyAlignment="0" applyProtection="0">
      <alignment vertical="center"/>
    </xf>
    <xf numFmtId="0" fontId="134" fillId="0" borderId="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2" fillId="13" borderId="1777" applyNumberFormat="0" applyBorder="0" applyAlignment="0" applyProtection="0">
      <alignment vertical="center"/>
    </xf>
    <xf numFmtId="0" fontId="115" fillId="33" borderId="1776" applyNumberFormat="0" applyAlignment="0" applyProtection="0">
      <alignment vertical="center"/>
    </xf>
    <xf numFmtId="0" fontId="47" fillId="0" borderId="0">
      <alignment vertical="center"/>
    </xf>
    <xf numFmtId="0" fontId="49" fillId="33" borderId="0" applyNumberFormat="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41"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118" fillId="8" borderId="1776"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1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0" fontId="118" fillId="31" borderId="1776" applyNumberFormat="0" applyAlignment="0" applyProtection="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15" fillId="33" borderId="1776" applyNumberFormat="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50" fillId="0" borderId="1775" applyNumberFormat="0" applyFill="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18" fillId="31" borderId="1776" applyNumberFormat="0" applyAlignment="0" applyProtection="0">
      <alignment vertical="center"/>
    </xf>
    <xf numFmtId="0" fontId="49" fillId="34" borderId="0" applyNumberFormat="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21" fillId="40" borderId="32" applyNumberFormat="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31" borderId="1776"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118" fillId="31" borderId="1776" applyNumberFormat="0" applyAlignment="0" applyProtection="0">
      <alignment vertical="center"/>
    </xf>
    <xf numFmtId="0" fontId="134" fillId="0" borderId="0">
      <alignment vertical="center"/>
    </xf>
    <xf numFmtId="0" fontId="134" fillId="0" borderId="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217" fillId="0" borderId="0" applyNumberFormat="0" applyFill="0" applyBorder="0" applyAlignment="0" applyProtection="0">
      <alignment vertical="center"/>
    </xf>
    <xf numFmtId="0" fontId="47" fillId="0" borderId="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98" fontId="47" fillId="0" borderId="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18" fillId="13" borderId="1776" applyNumberFormat="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9" fillId="35" borderId="0" applyNumberFormat="0" applyBorder="0" applyAlignment="0" applyProtection="0">
      <alignment vertical="center"/>
    </xf>
    <xf numFmtId="0" fontId="47" fillId="0" borderId="0">
      <alignment vertical="center"/>
    </xf>
    <xf numFmtId="0" fontId="47" fillId="0" borderId="0">
      <alignment vertical="center"/>
    </xf>
    <xf numFmtId="0" fontId="138" fillId="31" borderId="1773" applyNumberFormat="0" applyAlignment="0" applyProtection="0">
      <alignment vertical="center"/>
    </xf>
    <xf numFmtId="0" fontId="118" fillId="13" borderId="1776" applyNumberFormat="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0" fontId="134" fillId="0" borderId="0">
      <alignment vertical="center"/>
    </xf>
    <xf numFmtId="0" fontId="49" fillId="0" borderId="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132" fillId="13" borderId="1777" applyNumberFormat="0" applyBorder="0" applyAlignment="0" applyProtection="0">
      <alignment vertical="center"/>
    </xf>
    <xf numFmtId="0" fontId="118" fillId="31" borderId="1776" applyNumberFormat="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134" fillId="0" borderId="0">
      <alignment vertical="center"/>
    </xf>
    <xf numFmtId="0" fontId="47" fillId="0" borderId="0">
      <alignment vertical="center"/>
    </xf>
    <xf numFmtId="0" fontId="133"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13" fillId="37" borderId="0" applyNumberFormat="0" applyBorder="0" applyAlignment="0" applyProtection="0">
      <alignment vertical="center"/>
    </xf>
    <xf numFmtId="0" fontId="109" fillId="0" borderId="41" applyNumberFormat="0" applyFill="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47" fillId="0" borderId="0">
      <alignment vertical="center"/>
    </xf>
    <xf numFmtId="0" fontId="47" fillId="21" borderId="1772" applyNumberFormat="0" applyAlignment="0" applyProtection="0">
      <alignment vertical="center"/>
    </xf>
    <xf numFmtId="0" fontId="47" fillId="0" borderId="0">
      <alignment vertical="center"/>
    </xf>
    <xf numFmtId="0" fontId="134" fillId="0" borderId="0">
      <alignment vertical="center"/>
    </xf>
    <xf numFmtId="187"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58" fillId="0" borderId="0" applyFont="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47" fillId="0" borderId="0">
      <alignment vertical="center"/>
    </xf>
    <xf numFmtId="0" fontId="134" fillId="0" borderId="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1" fontId="58" fillId="0" borderId="0" applyFont="0" applyFill="0" applyBorder="0" applyAlignment="0" applyProtection="0">
      <alignment vertical="center"/>
    </xf>
    <xf numFmtId="0" fontId="134" fillId="0" borderId="0">
      <alignment vertical="center"/>
    </xf>
    <xf numFmtId="0" fontId="21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7" fillId="0" borderId="0">
      <alignment vertical="center"/>
    </xf>
    <xf numFmtId="0" fontId="118" fillId="31" borderId="1776" applyNumberFormat="0" applyAlignment="0" applyProtection="0">
      <alignment vertical="center"/>
    </xf>
    <xf numFmtId="0" fontId="134" fillId="0" borderId="0">
      <alignment vertical="center"/>
    </xf>
    <xf numFmtId="0" fontId="134" fillId="0" borderId="0">
      <alignment vertical="center"/>
    </xf>
    <xf numFmtId="0" fontId="47" fillId="0" borderId="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134" fillId="0" borderId="0">
      <alignment vertical="center"/>
    </xf>
    <xf numFmtId="0" fontId="134" fillId="0" borderId="0">
      <alignment vertical="center"/>
    </xf>
    <xf numFmtId="0" fontId="217" fillId="0" borderId="0" applyNumberFormat="0" applyFill="0" applyBorder="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13" fillId="37" borderId="0" applyNumberFormat="0" applyBorder="0" applyAlignment="0" applyProtection="0">
      <alignment vertical="center"/>
    </xf>
    <xf numFmtId="238" fontId="47" fillId="0" borderId="0" applyFill="0" applyBorder="0" applyAlignment="0" applyProtection="0">
      <alignment vertical="center"/>
    </xf>
    <xf numFmtId="0" fontId="47" fillId="0" borderId="0">
      <alignment vertical="center"/>
    </xf>
    <xf numFmtId="0" fontId="133" fillId="0" borderId="0">
      <alignment vertical="center"/>
    </xf>
    <xf numFmtId="0" fontId="49" fillId="8" borderId="0" applyNumberFormat="0" applyBorder="0" applyAlignment="0" applyProtection="0">
      <alignment vertical="center"/>
    </xf>
    <xf numFmtId="0" fontId="134" fillId="0" borderId="0">
      <alignment vertical="center"/>
    </xf>
    <xf numFmtId="0" fontId="113" fillId="37" borderId="0" applyNumberFormat="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15" fillId="33" borderId="1776" applyNumberFormat="0" applyAlignment="0" applyProtection="0">
      <alignment vertical="center"/>
    </xf>
    <xf numFmtId="0" fontId="47" fillId="0" borderId="0">
      <alignment vertical="center"/>
    </xf>
    <xf numFmtId="0" fontId="134" fillId="0" borderId="0">
      <alignment vertical="center"/>
    </xf>
    <xf numFmtId="0" fontId="134" fillId="0" borderId="0">
      <alignment vertical="center"/>
    </xf>
    <xf numFmtId="185" fontId="58" fillId="0" borderId="0" applyFont="0" applyFill="0" applyBorder="0" applyAlignment="0" applyProtection="0">
      <alignment vertical="center"/>
    </xf>
    <xf numFmtId="0" fontId="47" fillId="0" borderId="0">
      <alignment vertical="center"/>
    </xf>
    <xf numFmtId="0" fontId="47" fillId="0" borderId="0">
      <alignment vertical="center"/>
    </xf>
    <xf numFmtId="185"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3" fillId="0" borderId="0">
      <alignment vertical="center"/>
    </xf>
    <xf numFmtId="0" fontId="134" fillId="0" borderId="0">
      <alignment vertical="center"/>
    </xf>
    <xf numFmtId="0" fontId="50" fillId="0" borderId="1775" applyNumberFormat="0" applyFill="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118" fillId="31" borderId="1776" applyNumberFormat="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18" fillId="31" borderId="1776" applyNumberFormat="0" applyAlignment="0" applyProtection="0">
      <alignment vertical="center"/>
    </xf>
    <xf numFmtId="0" fontId="47" fillId="0" borderId="0">
      <alignment vertical="center"/>
    </xf>
    <xf numFmtId="0" fontId="47" fillId="0" borderId="0">
      <alignmen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8" fillId="8" borderId="1773" applyNumberFormat="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6" fontId="47" fillId="0" borderId="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49" fillId="30" borderId="0" applyNumberFormat="0" applyBorder="0" applyAlignment="0" applyProtection="0">
      <alignment vertical="center"/>
    </xf>
    <xf numFmtId="0" fontId="134"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9" fillId="30" borderId="0" applyNumberFormat="0" applyBorder="0" applyAlignment="0" applyProtection="0">
      <alignment vertical="center"/>
    </xf>
    <xf numFmtId="0" fontId="134" fillId="0" borderId="0">
      <alignment vertical="center"/>
    </xf>
    <xf numFmtId="0" fontId="47" fillId="0" borderId="0">
      <alignment vertical="center"/>
    </xf>
    <xf numFmtId="0" fontId="229"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44" borderId="1776" applyNumberFormat="0" applyAlignment="0" applyProtection="0">
      <alignment vertical="center"/>
    </xf>
    <xf numFmtId="166" fontId="47" fillId="0" borderId="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49" fillId="33"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9" fillId="7" borderId="0" applyNumberFormat="0" applyBorder="0" applyAlignment="0" applyProtection="0">
      <alignment vertical="center"/>
    </xf>
    <xf numFmtId="0" fontId="134" fillId="0" borderId="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220" fillId="7" borderId="0" applyNumberFormat="0" applyBorder="0" applyAlignment="0" applyProtection="0">
      <alignment vertical="center"/>
    </xf>
    <xf numFmtId="0" fontId="118" fillId="31" borderId="1776" applyNumberFormat="0" applyAlignment="0" applyProtection="0">
      <alignment vertical="center"/>
    </xf>
    <xf numFmtId="0" fontId="47" fillId="0" borderId="0">
      <alignment vertical="center"/>
    </xf>
    <xf numFmtId="0" fontId="220" fillId="7" borderId="0" applyNumberFormat="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4" fontId="58" fillId="0" borderId="0" applyFont="0" applyFill="0" applyBorder="0" applyAlignment="0" applyProtection="0">
      <alignment vertical="center"/>
    </xf>
    <xf numFmtId="0" fontId="134" fillId="0" borderId="0">
      <alignment vertical="center"/>
    </xf>
    <xf numFmtId="44" fontId="58" fillId="0" borderId="0" applyFont="0" applyFill="0" applyBorder="0" applyAlignment="0" applyProtection="0">
      <alignment vertical="center"/>
    </xf>
    <xf numFmtId="0" fontId="47" fillId="0" borderId="0">
      <alignment vertical="center"/>
    </xf>
    <xf numFmtId="0" fontId="118" fillId="31" borderId="1776" applyNumberFormat="0" applyAlignment="0" applyProtection="0">
      <alignment vertical="center"/>
    </xf>
    <xf numFmtId="0" fontId="47" fillId="0" borderId="0">
      <alignment vertical="center"/>
    </xf>
    <xf numFmtId="0" fontId="134" fillId="0" borderId="0">
      <alignment vertical="center"/>
    </xf>
    <xf numFmtId="0" fontId="47" fillId="0" borderId="0" applyNumberForma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230" fillId="0" borderId="33" applyNumberFormat="0" applyFill="0" applyAlignment="0" applyProtection="0">
      <alignment vertical="center"/>
    </xf>
    <xf numFmtId="0" fontId="118" fillId="31" borderId="1776" applyNumberFormat="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168" fontId="58" fillId="0" borderId="0" applyFont="0" applyFill="0" applyBorder="0" applyAlignment="0" applyProtection="0">
      <alignment vertical="center"/>
    </xf>
    <xf numFmtId="0" fontId="47" fillId="0" borderId="0">
      <alignment vertical="center"/>
    </xf>
    <xf numFmtId="0" fontId="134" fillId="0" borderId="0">
      <alignment vertical="center"/>
    </xf>
    <xf numFmtId="192" fontId="66"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pplyNumberFormat="0" applyFill="0" applyBorder="0" applyAlignment="0" applyProtection="0">
      <alignment vertical="center"/>
    </xf>
    <xf numFmtId="0" fontId="49" fillId="9" borderId="0" applyNumberFormat="0" applyBorder="0" applyAlignment="0" applyProtection="0">
      <alignment vertical="center"/>
    </xf>
    <xf numFmtId="0" fontId="47" fillId="0" borderId="0">
      <alignment vertical="center"/>
    </xf>
    <xf numFmtId="0" fontId="138" fillId="8" borderId="1773" applyNumberFormat="0" applyAlignment="0" applyProtection="0">
      <alignment vertical="center"/>
    </xf>
    <xf numFmtId="0" fontId="47" fillId="0" borderId="0" applyNumberFormat="0" applyFill="0" applyBorder="0" applyAlignment="0" applyProtection="0">
      <alignment vertical="center"/>
    </xf>
    <xf numFmtId="0" fontId="134" fillId="0" borderId="0">
      <alignment vertical="center"/>
    </xf>
    <xf numFmtId="0" fontId="47" fillId="0" borderId="0">
      <alignment vertical="center"/>
    </xf>
    <xf numFmtId="0" fontId="50" fillId="0" borderId="1775" applyNumberFormat="0" applyFill="0" applyAlignment="0" applyProtection="0">
      <alignment vertical="center"/>
    </xf>
    <xf numFmtId="41"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41" fontId="58" fillId="0" borderId="0" applyFont="0" applyFill="0" applyBorder="0" applyAlignment="0" applyProtection="0">
      <alignment vertical="center"/>
    </xf>
    <xf numFmtId="0" fontId="116" fillId="0" borderId="1771">
      <alignment horizontal="lef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13" fillId="20"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205" fontId="231" fillId="0" borderId="0" applyFill="0" applyBorder="0" applyAlignment="0">
      <alignment vertical="center"/>
    </xf>
    <xf numFmtId="0" fontId="134" fillId="0" borderId="0">
      <alignment vertical="center"/>
    </xf>
    <xf numFmtId="41" fontId="58" fillId="0" borderId="0" applyFont="0" applyFill="0" applyBorder="0" applyAlignment="0" applyProtection="0">
      <alignment vertical="center"/>
    </xf>
    <xf numFmtId="0" fontId="49" fillId="0" borderId="0">
      <alignment vertical="center"/>
    </xf>
    <xf numFmtId="0" fontId="47" fillId="0" borderId="0">
      <alignment vertical="center"/>
    </xf>
    <xf numFmtId="0" fontId="47" fillId="0" borderId="0">
      <alignment vertical="center"/>
    </xf>
    <xf numFmtId="0" fontId="232" fillId="9" borderId="0" applyNumberFormat="0" applyBorder="0" applyAlignment="0" applyProtection="0">
      <alignment vertical="center"/>
    </xf>
    <xf numFmtId="0" fontId="47" fillId="0" borderId="0">
      <alignment vertical="center"/>
    </xf>
    <xf numFmtId="0" fontId="134" fillId="0" borderId="0">
      <alignment vertical="center"/>
    </xf>
    <xf numFmtId="0" fontId="115" fillId="33" borderId="1776" applyNumberFormat="0" applyAlignment="0" applyProtection="0">
      <alignment vertical="center"/>
    </xf>
    <xf numFmtId="0" fontId="134" fillId="0" borderId="0">
      <alignment vertical="center"/>
    </xf>
    <xf numFmtId="0" fontId="134" fillId="0" borderId="0">
      <alignment vertical="center"/>
    </xf>
    <xf numFmtId="168"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118" fillId="8" borderId="1776" applyNumberFormat="0" applyAlignment="0" applyProtection="0">
      <alignment vertical="center"/>
    </xf>
    <xf numFmtId="0" fontId="134" fillId="0" borderId="0">
      <alignment vertical="center"/>
    </xf>
    <xf numFmtId="0" fontId="118" fillId="8" borderId="1776"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9" fillId="21" borderId="0" applyNumberFormat="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0" fontId="138" fillId="8" borderId="1773" applyNumberFormat="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9" fillId="32" borderId="0" applyNumberFormat="0" applyBorder="0" applyAlignment="0" applyProtection="0">
      <alignment vertical="center"/>
    </xf>
    <xf numFmtId="0" fontId="49" fillId="41" borderId="0" applyNumberFormat="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217" fillId="0" borderId="0">
      <alignment vertical="center"/>
    </xf>
    <xf numFmtId="0" fontId="47" fillId="0" borderId="0">
      <alignment vertical="center"/>
    </xf>
    <xf numFmtId="0" fontId="118" fillId="31" borderId="1776" applyNumberFormat="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17" fillId="0" borderId="0">
      <alignment vertical="center"/>
    </xf>
    <xf numFmtId="0" fontId="134" fillId="0" borderId="0">
      <alignment vertical="center"/>
    </xf>
    <xf numFmtId="6" fontId="47" fillId="0" borderId="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132" fillId="8" borderId="0" applyNumberFormat="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134" fillId="0" borderId="0">
      <alignment vertical="center"/>
    </xf>
    <xf numFmtId="0" fontId="47" fillId="0" borderId="0">
      <alignment vertical="center"/>
    </xf>
    <xf numFmtId="41" fontId="58" fillId="0" borderId="0" applyFont="0" applyFill="0" applyBorder="0" applyAlignment="0" applyProtection="0">
      <alignment vertical="center"/>
    </xf>
    <xf numFmtId="0" fontId="47" fillId="0" borderId="0">
      <alignment vertical="center"/>
    </xf>
    <xf numFmtId="0" fontId="233" fillId="33"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8" fillId="31" borderId="1773" applyNumberFormat="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9" fillId="33" borderId="0" applyNumberFormat="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50" fillId="0" borderId="1774" applyNumberFormat="0" applyFill="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38" fillId="8" borderId="1773" applyNumberFormat="0" applyAlignment="0" applyProtection="0">
      <alignment vertical="center"/>
    </xf>
    <xf numFmtId="0" fontId="49" fillId="20" borderId="0" applyNumberFormat="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49" fillId="21" borderId="0" applyNumberFormat="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166" fontId="47" fillId="0" borderId="0" applyFill="0" applyBorder="0" applyAlignment="0" applyProtection="0">
      <alignment vertical="center"/>
    </xf>
    <xf numFmtId="0" fontId="47" fillId="0" borderId="0">
      <alignment vertical="center"/>
    </xf>
    <xf numFmtId="0" fontId="133"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47" fillId="0" borderId="0">
      <alignment vertical="center"/>
    </xf>
    <xf numFmtId="8" fontId="58" fillId="0" borderId="0" applyFont="0" applyFill="0" applyBorder="0" applyAlignment="0" applyProtection="0">
      <alignment vertical="center"/>
    </xf>
    <xf numFmtId="0" fontId="47" fillId="0" borderId="0">
      <alignment vertical="center"/>
    </xf>
    <xf numFmtId="0" fontId="115" fillId="33" borderId="1776" applyNumberFormat="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2" fillId="13" borderId="1777" applyNumberFormat="0" applyBorder="0" applyAlignment="0" applyProtection="0">
      <alignment vertical="center"/>
    </xf>
    <xf numFmtId="0" fontId="47" fillId="0" borderId="0">
      <alignmen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49" fillId="41" borderId="0" applyNumberFormat="0" applyBorder="0" applyAlignment="0" applyProtection="0">
      <alignment vertical="center"/>
    </xf>
    <xf numFmtId="0" fontId="47" fillId="0" borderId="0">
      <alignment vertical="center"/>
    </xf>
    <xf numFmtId="0" fontId="118" fillId="31"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34" fillId="0" borderId="0">
      <alignment vertical="center"/>
    </xf>
    <xf numFmtId="0" fontId="134" fillId="0" borderId="0">
      <alignment vertical="center"/>
    </xf>
    <xf numFmtId="0" fontId="47" fillId="0" borderId="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0" fontId="49" fillId="32"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21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166" fontId="47" fillId="0" borderId="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233" fillId="34" borderId="0" applyNumberFormat="0" applyBorder="0" applyAlignment="0" applyProtection="0">
      <alignment vertical="center"/>
    </xf>
    <xf numFmtId="0" fontId="47" fillId="0" borderId="0">
      <alignment vertical="center"/>
    </xf>
    <xf numFmtId="183" fontId="58" fillId="0" borderId="0" applyFont="0" applyFill="0" applyBorder="0" applyAlignment="0" applyProtection="0">
      <alignment vertical="center"/>
    </xf>
    <xf numFmtId="9"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0" fontId="228" fillId="24" borderId="0" applyNumberFormat="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21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3" fillId="0" borderId="0">
      <alignment vertical="center"/>
    </xf>
    <xf numFmtId="0" fontId="47" fillId="0" borderId="0">
      <alignment vertical="center"/>
    </xf>
    <xf numFmtId="0" fontId="50" fillId="0" borderId="1774" applyNumberFormat="0" applyFill="0" applyAlignment="0" applyProtection="0">
      <alignment vertical="center"/>
    </xf>
    <xf numFmtId="0" fontId="221" fillId="0" borderId="0">
      <alignment vertical="center"/>
    </xf>
    <xf numFmtId="0" fontId="134" fillId="0" borderId="0">
      <alignment vertical="center"/>
    </xf>
    <xf numFmtId="166" fontId="47" fillId="0" borderId="0" applyFill="0" applyBorder="0" applyAlignment="0" applyProtection="0">
      <alignment vertical="center"/>
    </xf>
    <xf numFmtId="0" fontId="132" fillId="0" borderId="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49" fillId="31" borderId="0" applyNumberFormat="0" applyBorder="0" applyAlignment="0" applyProtection="0">
      <alignment vertical="center"/>
    </xf>
    <xf numFmtId="0" fontId="134"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187" fontId="58" fillId="0" borderId="0" applyFont="0" applyFill="0" applyBorder="0" applyAlignment="0" applyProtection="0">
      <alignment vertical="center"/>
    </xf>
    <xf numFmtId="0" fontId="47" fillId="0" borderId="0">
      <alignment vertical="center"/>
    </xf>
    <xf numFmtId="187"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217" fillId="0" borderId="0">
      <alignment vertical="center"/>
    </xf>
    <xf numFmtId="2" fontId="58" fillId="0" borderId="0" applyFont="0" applyFill="0" applyBorder="0" applyAlignment="0" applyProtection="0">
      <alignment vertical="center"/>
    </xf>
    <xf numFmtId="0" fontId="217" fillId="0" borderId="0">
      <alignment vertical="center"/>
    </xf>
    <xf numFmtId="0" fontId="47" fillId="0" borderId="0">
      <alignment vertical="center"/>
    </xf>
    <xf numFmtId="0" fontId="134" fillId="0" borderId="0">
      <alignment vertical="center"/>
    </xf>
    <xf numFmtId="0" fontId="118" fillId="31" borderId="1776" applyNumberFormat="0" applyAlignment="0" applyProtection="0">
      <alignment vertical="center"/>
    </xf>
    <xf numFmtId="0" fontId="47" fillId="0" borderId="0">
      <alignment vertical="center"/>
    </xf>
    <xf numFmtId="0" fontId="134" fillId="0" borderId="0">
      <alignment vertical="center"/>
    </xf>
    <xf numFmtId="0" fontId="113" fillId="33"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71"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116" fillId="0" borderId="1771">
      <alignment horizontal="lef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9" fillId="0" borderId="0">
      <alignment vertical="center"/>
    </xf>
    <xf numFmtId="0" fontId="47" fillId="0" borderId="0">
      <alignment vertical="center"/>
    </xf>
    <xf numFmtId="166" fontId="47" fillId="0" borderId="0" applyFill="0" applyBorder="0" applyAlignment="0" applyProtection="0">
      <alignment vertical="center"/>
    </xf>
    <xf numFmtId="0" fontId="134" fillId="0" borderId="0">
      <alignment vertical="center"/>
    </xf>
    <xf numFmtId="0" fontId="134" fillId="0" borderId="0">
      <alignment vertical="center"/>
    </xf>
    <xf numFmtId="0" fontId="47" fillId="0" borderId="0">
      <alignment vertical="center"/>
    </xf>
    <xf numFmtId="0" fontId="47" fillId="21" borderId="1772" applyNumberFormat="0" applyAlignment="0" applyProtection="0">
      <alignment vertical="center"/>
    </xf>
    <xf numFmtId="0" fontId="134" fillId="0" borderId="0">
      <alignment vertical="center"/>
    </xf>
    <xf numFmtId="0" fontId="50" fillId="0" borderId="1775"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233" fillId="32" borderId="0" applyNumberFormat="0" applyBorder="0" applyAlignment="0" applyProtection="0">
      <alignment vertical="center"/>
    </xf>
    <xf numFmtId="44" fontId="58" fillId="0" borderId="0" applyFont="0" applyFill="0" applyBorder="0" applyAlignment="0" applyProtection="0">
      <alignment vertical="center"/>
    </xf>
    <xf numFmtId="0" fontId="118" fillId="8" borderId="1776" applyNumberFormat="0" applyAlignment="0" applyProtection="0">
      <alignment vertical="center"/>
    </xf>
    <xf numFmtId="0" fontId="235" fillId="0" borderId="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0" fontId="48" fillId="0" borderId="0">
      <alignment vertical="center"/>
    </xf>
    <xf numFmtId="0" fontId="134" fillId="0" borderId="0">
      <alignment vertical="center"/>
    </xf>
    <xf numFmtId="0" fontId="121" fillId="40" borderId="32" applyNumberFormat="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118" fillId="8" borderId="1776" applyNumberFormat="0" applyAlignment="0" applyProtection="0">
      <alignment vertical="center"/>
    </xf>
    <xf numFmtId="0" fontId="134" fillId="0" borderId="0">
      <alignment vertical="center"/>
    </xf>
    <xf numFmtId="166" fontId="47" fillId="0" borderId="0" applyFill="0" applyBorder="0" applyAlignment="0" applyProtection="0">
      <alignment vertical="center"/>
    </xf>
    <xf numFmtId="0" fontId="138" fillId="31" borderId="1773" applyNumberFormat="0" applyAlignment="0" applyProtection="0">
      <alignment vertical="center"/>
    </xf>
    <xf numFmtId="0" fontId="47" fillId="0" borderId="0">
      <alignment vertical="center"/>
    </xf>
    <xf numFmtId="0" fontId="134" fillId="0" borderId="0">
      <alignment vertical="center"/>
    </xf>
    <xf numFmtId="0" fontId="47" fillId="0" borderId="0">
      <alignment vertical="center"/>
    </xf>
    <xf numFmtId="44" fontId="58" fillId="0" borderId="0" applyFont="0" applyFill="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221" fontId="47" fillId="0" borderId="0" applyFill="0" applyBorder="0" applyAlignment="0" applyProtection="0">
      <alignment vertical="center"/>
    </xf>
    <xf numFmtId="0" fontId="47" fillId="0" borderId="0">
      <alignment vertical="center"/>
    </xf>
    <xf numFmtId="0" fontId="58"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0" fontId="49" fillId="34" borderId="0" applyNumberFormat="0" applyBorder="0" applyAlignment="0" applyProtection="0">
      <alignment vertical="center"/>
    </xf>
    <xf numFmtId="0" fontId="134" fillId="0" borderId="0">
      <alignment vertical="center"/>
    </xf>
    <xf numFmtId="0" fontId="115" fillId="19" borderId="1776"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3" fillId="0" borderId="0">
      <alignment vertical="center"/>
    </xf>
    <xf numFmtId="0" fontId="116" fillId="0" borderId="1771">
      <alignment horizontal="left" vertical="center"/>
    </xf>
    <xf numFmtId="0" fontId="47" fillId="0" borderId="0">
      <alignment vertical="center"/>
    </xf>
    <xf numFmtId="41"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239" fillId="0" borderId="0">
      <alignment vertical="center"/>
    </xf>
    <xf numFmtId="43" fontId="58" fillId="0" borderId="0" applyFont="0" applyFill="0" applyBorder="0" applyAlignment="0" applyProtection="0">
      <alignment vertical="center"/>
    </xf>
    <xf numFmtId="203" fontId="47" fillId="0" borderId="0" applyFill="0" applyBorder="0" applyAlignment="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21" borderId="1772" applyNumberFormat="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138" fillId="31" borderId="1773" applyNumberFormat="0" applyAlignment="0" applyProtection="0">
      <alignment vertical="center"/>
    </xf>
    <xf numFmtId="0" fontId="47" fillId="0" borderId="0">
      <alignment vertical="center"/>
    </xf>
    <xf numFmtId="0" fontId="47" fillId="0" borderId="0">
      <alignment vertical="center"/>
    </xf>
    <xf numFmtId="0" fontId="118" fillId="8" borderId="1776" applyNumberFormat="0" applyAlignment="0" applyProtection="0">
      <alignment vertical="center"/>
    </xf>
    <xf numFmtId="0" fontId="134" fillId="0" borderId="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236" fontId="47" fillId="0" borderId="0" applyFill="0" applyBorder="0" applyAlignment="0">
      <alignment vertical="center"/>
    </xf>
    <xf numFmtId="0" fontId="234" fillId="0" borderId="0">
      <alignment horizontal="left" vertical="top"/>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17" fillId="0" borderId="0">
      <alignment vertical="center"/>
    </xf>
    <xf numFmtId="0" fontId="134" fillId="0" borderId="0">
      <alignment vertical="center"/>
    </xf>
    <xf numFmtId="0" fontId="49" fillId="32" borderId="0" applyNumberFormat="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15" fillId="19" borderId="1776"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217" fillId="0" borderId="0">
      <alignment vertical="center"/>
    </xf>
    <xf numFmtId="0" fontId="134" fillId="0" borderId="0">
      <alignment vertical="center"/>
    </xf>
    <xf numFmtId="0" fontId="47" fillId="0" borderId="0">
      <alignment vertical="center"/>
    </xf>
    <xf numFmtId="0" fontId="134" fillId="0" borderId="0">
      <alignment vertical="center"/>
    </xf>
    <xf numFmtId="0" fontId="138" fillId="31" borderId="1773" applyNumberFormat="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49" fillId="31" borderId="0" applyNumberFormat="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2" fillId="0" borderId="0">
      <alignment vertical="center"/>
    </xf>
    <xf numFmtId="0" fontId="49" fillId="8" borderId="0" applyNumberFormat="0" applyBorder="0" applyAlignment="0" applyProtection="0">
      <alignment vertical="center"/>
    </xf>
    <xf numFmtId="0" fontId="132" fillId="0" borderId="0">
      <alignment vertical="center"/>
    </xf>
    <xf numFmtId="0" fontId="118" fillId="8" borderId="1776" applyNumberFormat="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21" borderId="1772" applyNumberFormat="0" applyAlignment="0" applyProtection="0">
      <alignment vertical="center"/>
    </xf>
    <xf numFmtId="0" fontId="241" fillId="0" borderId="0">
      <alignment vertical="center"/>
    </xf>
    <xf numFmtId="0" fontId="47" fillId="0" borderId="0">
      <alignment vertical="center"/>
    </xf>
    <xf numFmtId="0" fontId="134"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118" fillId="8" borderId="1776" applyNumberFormat="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9" fillId="31" borderId="0" applyNumberFormat="0" applyBorder="0" applyAlignment="0" applyProtection="0">
      <alignment vertical="center"/>
    </xf>
    <xf numFmtId="0" fontId="49" fillId="18" borderId="0" applyNumberFormat="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17"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118" fillId="8" borderId="1776" applyNumberFormat="0" applyAlignment="0" applyProtection="0">
      <alignment vertical="center"/>
    </xf>
    <xf numFmtId="0" fontId="134" fillId="0" borderId="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9" fillId="8" borderId="0" applyNumberFormat="0" applyBorder="0" applyAlignment="0" applyProtection="0">
      <alignment vertical="center"/>
    </xf>
    <xf numFmtId="41"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134" fillId="0" borderId="0">
      <alignment vertical="center"/>
    </xf>
    <xf numFmtId="0" fontId="133" fillId="0" borderId="0">
      <alignment vertical="center"/>
    </xf>
    <xf numFmtId="0" fontId="134"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3" fillId="0" borderId="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138" fillId="8" borderId="1773"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41" fontId="58" fillId="0" borderId="0" applyFont="0" applyFill="0" applyBorder="0" applyAlignment="0" applyProtection="0">
      <alignment vertical="center"/>
    </xf>
    <xf numFmtId="0" fontId="217" fillId="0" borderId="0" applyNumberForma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168"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138" fillId="8" borderId="1773" applyNumberFormat="0" applyAlignment="0" applyProtection="0">
      <alignment vertical="center"/>
    </xf>
    <xf numFmtId="0" fontId="217" fillId="0" borderId="0" applyNumberForma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231" fontId="51" fillId="47" borderId="0">
      <alignment vertical="center"/>
    </xf>
    <xf numFmtId="0" fontId="217" fillId="0" borderId="0" applyNumberForma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217" fillId="0" borderId="0" applyNumberForma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49" fillId="33" borderId="0" applyNumberFormat="0" applyBorder="0" applyAlignment="0" applyProtection="0">
      <alignment vertical="center"/>
    </xf>
    <xf numFmtId="0"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1" fontId="58" fillId="0" borderId="0" applyFont="0" applyFill="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49" fillId="34" borderId="0" applyNumberFormat="0" applyBorder="0" applyAlignment="0" applyProtection="0">
      <alignment vertical="center"/>
    </xf>
    <xf numFmtId="0" fontId="134" fillId="0" borderId="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0" fontId="115" fillId="33" borderId="1776" applyNumberFormat="0" applyAlignment="0" applyProtection="0">
      <alignment vertical="center"/>
    </xf>
    <xf numFmtId="0" fontId="47" fillId="0" borderId="0">
      <alignment vertical="center"/>
    </xf>
    <xf numFmtId="0" fontId="49" fillId="34" borderId="0" applyNumberFormat="0" applyBorder="0" applyAlignment="0" applyProtection="0">
      <alignment vertical="center"/>
    </xf>
    <xf numFmtId="0" fontId="118" fillId="31" borderId="1776" applyNumberFormat="0" applyAlignment="0" applyProtection="0">
      <alignment vertical="center"/>
    </xf>
    <xf numFmtId="0" fontId="134" fillId="0" borderId="0">
      <alignment vertical="center"/>
    </xf>
    <xf numFmtId="0" fontId="47" fillId="0" borderId="0">
      <alignment vertical="center"/>
    </xf>
    <xf numFmtId="0" fontId="133" fillId="0" borderId="0">
      <alignment vertical="center"/>
    </xf>
    <xf numFmtId="43" fontId="58" fillId="0" borderId="0" applyFont="0" applyFill="0" applyBorder="0" applyAlignment="0" applyProtection="0">
      <alignment vertical="center"/>
    </xf>
    <xf numFmtId="0" fontId="133" fillId="0" borderId="0">
      <alignment vertical="center"/>
    </xf>
    <xf numFmtId="0" fontId="134" fillId="0" borderId="0">
      <alignment vertical="center"/>
    </xf>
    <xf numFmtId="0" fontId="133" fillId="0" borderId="0">
      <alignment vertical="center"/>
    </xf>
    <xf numFmtId="0" fontId="134" fillId="0" borderId="0">
      <alignment vertical="center"/>
    </xf>
    <xf numFmtId="0" fontId="49" fillId="32" borderId="0" applyNumberFormat="0" applyBorder="0" applyAlignment="0" applyProtection="0">
      <alignment vertical="center"/>
    </xf>
    <xf numFmtId="0" fontId="115" fillId="19" borderId="1776"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9" fillId="31" borderId="0" applyNumberFormat="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118" fillId="8" borderId="1776" applyNumberFormat="0" applyAlignment="0" applyProtection="0">
      <alignment vertical="center"/>
    </xf>
    <xf numFmtId="40" fontId="244" fillId="0" borderId="0">
      <alignment vertical="center"/>
    </xf>
    <xf numFmtId="43" fontId="58" fillId="0" borderId="0" applyFont="0" applyFill="0" applyBorder="0" applyAlignment="0" applyProtection="0">
      <alignment vertical="center"/>
    </xf>
    <xf numFmtId="207" fontId="47" fillId="0" borderId="0">
      <alignment horizontal="lef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41"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115" fillId="33" borderId="1776"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15" fillId="19" borderId="1776" applyNumberFormat="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0" fontId="118" fillId="8" borderId="1776"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8" fillId="31" borderId="1773" applyNumberFormat="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9" fillId="33" borderId="0" applyNumberFormat="0" applyBorder="0" applyAlignment="0" applyProtection="0">
      <alignment vertical="center"/>
    </xf>
    <xf numFmtId="6" fontId="47" fillId="0" borderId="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18" fillId="31" borderId="1776" applyNumberFormat="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18" fillId="31" borderId="1776" applyNumberFormat="0" applyAlignment="0" applyProtection="0">
      <alignment vertical="center"/>
    </xf>
    <xf numFmtId="0" fontId="47" fillId="0" borderId="0">
      <alignment vertical="center"/>
    </xf>
    <xf numFmtId="0" fontId="217" fillId="0" borderId="0">
      <alignment vertical="center"/>
    </xf>
    <xf numFmtId="0" fontId="134" fillId="0" borderId="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8" fillId="31" borderId="1773" applyNumberFormat="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3" fillId="0" borderId="0">
      <alignment vertical="center"/>
    </xf>
    <xf numFmtId="0" fontId="49" fillId="30" borderId="0" applyNumberFormat="0" applyBorder="0" applyAlignment="0" applyProtection="0">
      <alignment vertical="center"/>
    </xf>
    <xf numFmtId="0" fontId="133" fillId="0" borderId="0">
      <alignment vertical="center"/>
    </xf>
    <xf numFmtId="0" fontId="134" fillId="0" borderId="0">
      <alignment vertical="center"/>
    </xf>
    <xf numFmtId="0" fontId="133" fillId="0" borderId="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0" fontId="47" fillId="21" borderId="1772" applyNumberFormat="0" applyAlignment="0" applyProtection="0">
      <alignment vertical="center"/>
    </xf>
    <xf numFmtId="166" fontId="47" fillId="0" borderId="0" applyFill="0" applyBorder="0" applyAlignment="0" applyProtection="0">
      <alignment vertical="center"/>
    </xf>
    <xf numFmtId="0" fontId="132" fillId="13" borderId="1777" applyNumberFormat="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2" fillId="13" borderId="1777" applyNumberFormat="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49" fillId="41" borderId="0" applyNumberFormat="0" applyBorder="0" applyAlignment="0" applyProtection="0">
      <alignment vertical="center"/>
    </xf>
    <xf numFmtId="0" fontId="113" fillId="51"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3" fillId="0" borderId="0">
      <alignment vertical="center"/>
    </xf>
    <xf numFmtId="0" fontId="133"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47" fillId="0" borderId="0">
      <alignment vertical="center"/>
    </xf>
    <xf numFmtId="0" fontId="47" fillId="0" borderId="0">
      <alignment vertical="center"/>
    </xf>
    <xf numFmtId="0" fontId="118" fillId="31" borderId="1776" applyNumberFormat="0" applyAlignment="0" applyProtection="0">
      <alignment vertical="center"/>
    </xf>
    <xf numFmtId="0" fontId="47" fillId="0" borderId="0">
      <alignment vertical="center"/>
    </xf>
    <xf numFmtId="0" fontId="49" fillId="34" borderId="0" applyNumberFormat="0" applyBorder="0" applyAlignment="0" applyProtection="0">
      <alignment vertical="center"/>
    </xf>
    <xf numFmtId="0" fontId="118" fillId="13" borderId="1776" applyNumberFormat="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18" fillId="31" borderId="1776" applyNumberFormat="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134"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113" fillId="42" borderId="0" applyNumberFormat="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0" fontId="47" fillId="0" borderId="0">
      <alignment vertical="center"/>
    </xf>
    <xf numFmtId="203" fontId="47" fillId="0" borderId="0" applyFill="0" applyBorder="0" applyAlignment="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18" fillId="8" borderId="1776" applyNumberFormat="0" applyAlignment="0" applyProtection="0">
      <alignment vertical="center"/>
    </xf>
    <xf numFmtId="166"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49" fillId="28" borderId="0" applyNumberFormat="0" applyBorder="0" applyAlignment="0" applyProtection="0">
      <alignment vertical="center"/>
    </xf>
    <xf numFmtId="43" fontId="58" fillId="0" borderId="0" applyFont="0" applyFill="0" applyBorder="0" applyAlignment="0" applyProtection="0">
      <alignment vertical="center"/>
    </xf>
    <xf numFmtId="0" fontId="21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49" fillId="20" borderId="0" applyNumberFormat="0" applyBorder="0" applyAlignment="0" applyProtection="0">
      <alignment vertical="center"/>
    </xf>
    <xf numFmtId="0" fontId="134" fillId="0" borderId="0">
      <alignment vertical="center"/>
    </xf>
    <xf numFmtId="0" fontId="118" fillId="31" borderId="1776" applyNumberFormat="0" applyAlignment="0" applyProtection="0">
      <alignment vertical="center"/>
    </xf>
    <xf numFmtId="0" fontId="47" fillId="0" borderId="0">
      <alignment vertical="center"/>
    </xf>
    <xf numFmtId="0" fontId="118" fillId="31" borderId="1776" applyNumberFormat="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217"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3"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217" fillId="0" borderId="0">
      <alignment vertical="center"/>
    </xf>
    <xf numFmtId="43" fontId="58" fillId="0" borderId="0" applyFont="0" applyFill="0" applyBorder="0" applyAlignment="0" applyProtection="0">
      <alignment vertical="center"/>
    </xf>
    <xf numFmtId="216" fontId="47" fillId="0" borderId="0" applyFill="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113" fillId="43" borderId="0" applyNumberFormat="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9" fillId="33" borderId="0" applyNumberFormat="0" applyBorder="0" applyAlignment="0" applyProtection="0">
      <alignment vertical="center"/>
    </xf>
    <xf numFmtId="0" fontId="134" fillId="0" borderId="0">
      <alignment vertical="center"/>
    </xf>
    <xf numFmtId="0" fontId="49"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9" fillId="31" borderId="0" applyNumberFormat="0" applyBorder="0" applyAlignment="0" applyProtection="0">
      <alignment vertical="center"/>
    </xf>
    <xf numFmtId="0" fontId="47" fillId="0" borderId="0">
      <alignment vertical="center"/>
    </xf>
    <xf numFmtId="0" fontId="134" fillId="0" borderId="0">
      <alignment vertical="center"/>
    </xf>
    <xf numFmtId="0" fontId="47" fillId="21" borderId="1772" applyNumberFormat="0" applyAlignment="0" applyProtection="0">
      <alignment vertical="center"/>
    </xf>
    <xf numFmtId="0" fontId="47"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32" fillId="13" borderId="1777" applyNumberFormat="0" applyBorder="0" applyAlignment="0" applyProtection="0">
      <alignment vertical="center"/>
    </xf>
    <xf numFmtId="0" fontId="134" fillId="0" borderId="0">
      <alignment vertical="center"/>
    </xf>
    <xf numFmtId="0" fontId="47" fillId="0" borderId="0">
      <alignment vertical="center"/>
    </xf>
    <xf numFmtId="0" fontId="49" fillId="20" borderId="0" applyNumberFormat="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132" fillId="13" borderId="1777" applyNumberFormat="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223" fillId="0" borderId="0">
      <alignment horizontal="justify" vertical="top" wrapText="1"/>
    </xf>
    <xf numFmtId="0" fontId="47" fillId="0" borderId="0">
      <alignment vertical="center"/>
    </xf>
    <xf numFmtId="0" fontId="223" fillId="0" borderId="0">
      <alignment horizontal="justify" vertical="top" wrapText="1"/>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8" fillId="8" borderId="1773" applyNumberFormat="0" applyAlignment="0" applyProtection="0">
      <alignment vertical="center"/>
    </xf>
    <xf numFmtId="0" fontId="134" fillId="0" borderId="0">
      <alignment vertical="center"/>
    </xf>
    <xf numFmtId="0" fontId="47" fillId="21" borderId="1772" applyNumberFormat="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3" fillId="0" borderId="0">
      <alignment vertical="center"/>
    </xf>
    <xf numFmtId="41" fontId="58" fillId="0" borderId="0" applyFont="0" applyFill="0" applyBorder="0" applyAlignment="0" applyProtection="0">
      <alignment vertical="center"/>
    </xf>
    <xf numFmtId="0" fontId="118" fillId="8" borderId="1776" applyNumberFormat="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9" fillId="41" borderId="0" applyNumberFormat="0" applyBorder="0" applyAlignment="0" applyProtection="0">
      <alignment vertical="center"/>
    </xf>
    <xf numFmtId="0" fontId="113" fillId="33" borderId="0" applyNumberFormat="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18" fillId="31" borderId="1776" applyNumberFormat="0" applyAlignment="0" applyProtection="0">
      <alignment vertical="center"/>
    </xf>
    <xf numFmtId="0" fontId="47" fillId="0" borderId="0">
      <alignment vertical="center"/>
    </xf>
    <xf numFmtId="0" fontId="47" fillId="0" borderId="0">
      <alignment vertical="center"/>
    </xf>
    <xf numFmtId="0" fontId="138" fillId="31" borderId="1773" applyNumberFormat="0" applyAlignment="0" applyProtection="0">
      <alignment vertical="center"/>
    </xf>
    <xf numFmtId="0" fontId="134" fillId="0" borderId="0">
      <alignment vertical="center"/>
    </xf>
    <xf numFmtId="37" fontId="245" fillId="0" borderId="0">
      <alignment vertical="center"/>
    </xf>
    <xf numFmtId="0" fontId="47" fillId="0" borderId="0">
      <alignment vertical="center"/>
    </xf>
    <xf numFmtId="0" fontId="49" fillId="33" borderId="0" applyNumberFormat="0" applyBorder="0" applyAlignment="0" applyProtection="0">
      <alignment vertical="center"/>
    </xf>
    <xf numFmtId="205" fontId="58" fillId="0" borderId="0" applyFont="0" applyFill="0" applyBorder="0" applyAlignment="0" applyProtection="0">
      <alignment vertical="center"/>
    </xf>
    <xf numFmtId="0" fontId="47" fillId="0" borderId="0">
      <alignment vertical="center"/>
    </xf>
    <xf numFmtId="0" fontId="134" fillId="0" borderId="0">
      <alignment vertical="center"/>
    </xf>
    <xf numFmtId="168" fontId="58" fillId="0" borderId="0" applyFont="0" applyFill="0" applyBorder="0" applyAlignment="0" applyProtection="0">
      <alignment vertical="center"/>
    </xf>
    <xf numFmtId="0" fontId="47" fillId="0" borderId="0">
      <alignment vertical="center"/>
    </xf>
    <xf numFmtId="168"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21" borderId="1772" applyNumberFormat="0" applyAlignment="0" applyProtection="0">
      <alignment vertical="center"/>
    </xf>
    <xf numFmtId="0" fontId="217" fillId="0" borderId="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33" borderId="0" applyNumberFormat="0" applyBorder="0" applyAlignment="0" applyProtection="0">
      <alignment vertical="center"/>
    </xf>
    <xf numFmtId="44" fontId="58" fillId="0" borderId="0" applyFont="0" applyFill="0" applyBorder="0" applyAlignment="0" applyProtection="0">
      <alignment vertical="center"/>
    </xf>
    <xf numFmtId="0" fontId="49" fillId="20" borderId="0" applyNumberFormat="0" applyBorder="0" applyAlignment="0" applyProtection="0">
      <alignment vertical="center"/>
    </xf>
    <xf numFmtId="43" fontId="58" fillId="0" borderId="0" applyFont="0" applyFill="0" applyBorder="0" applyAlignment="0" applyProtection="0">
      <alignment vertical="center"/>
    </xf>
    <xf numFmtId="0" fontId="49" fillId="20" borderId="0" applyNumberFormat="0" applyBorder="0" applyAlignment="0" applyProtection="0">
      <alignment vertical="center"/>
    </xf>
    <xf numFmtId="43" fontId="58" fillId="0" borderId="0" applyFont="0" applyFill="0" applyBorder="0" applyAlignment="0" applyProtection="0">
      <alignment vertical="center"/>
    </xf>
    <xf numFmtId="0" fontId="49" fillId="20" borderId="0" applyNumberFormat="0" applyBorder="0" applyAlignment="0" applyProtection="0">
      <alignment vertical="center"/>
    </xf>
    <xf numFmtId="0" fontId="49" fillId="32" borderId="0" applyNumberFormat="0" applyBorder="0" applyAlignment="0" applyProtection="0">
      <alignment vertical="center"/>
    </xf>
    <xf numFmtId="0" fontId="49" fillId="20" borderId="0" applyNumberFormat="0" applyBorder="0" applyAlignment="0" applyProtection="0">
      <alignment vertical="center"/>
    </xf>
    <xf numFmtId="43" fontId="58" fillId="0" borderId="0" applyFont="0" applyFill="0" applyBorder="0" applyAlignment="0" applyProtection="0">
      <alignment vertical="center"/>
    </xf>
    <xf numFmtId="0" fontId="138" fillId="8" borderId="1773" applyNumberFormat="0" applyAlignment="0" applyProtection="0">
      <alignment vertical="center"/>
    </xf>
    <xf numFmtId="0" fontId="49" fillId="20" borderId="0" applyNumberFormat="0" applyBorder="0" applyAlignment="0" applyProtection="0">
      <alignment vertical="center"/>
    </xf>
    <xf numFmtId="0" fontId="138" fillId="8" borderId="1773" applyNumberFormat="0" applyAlignment="0" applyProtection="0">
      <alignment vertical="center"/>
    </xf>
    <xf numFmtId="0" fontId="49" fillId="20"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43" fontId="58" fillId="0" borderId="0" applyFont="0" applyFill="0" applyBorder="0" applyAlignment="0" applyProtection="0">
      <alignment vertical="center"/>
    </xf>
    <xf numFmtId="0" fontId="49" fillId="31" borderId="0" applyNumberFormat="0" applyBorder="0" applyAlignment="0" applyProtection="0">
      <alignment vertical="center"/>
    </xf>
    <xf numFmtId="43" fontId="58" fillId="0" borderId="0" applyFont="0" applyFill="0" applyBorder="0" applyAlignment="0" applyProtection="0">
      <alignment vertical="center"/>
    </xf>
    <xf numFmtId="0" fontId="49" fillId="31" borderId="0" applyNumberFormat="0" applyBorder="0" applyAlignment="0" applyProtection="0">
      <alignment vertical="center"/>
    </xf>
    <xf numFmtId="49" fontId="58" fillId="0" borderId="0" applyFont="0" applyFill="0" applyBorder="0" applyAlignment="0" applyProtection="0">
      <alignment horizontal="left" vertical="center"/>
    </xf>
    <xf numFmtId="0" fontId="49" fillId="31" borderId="0" applyNumberFormat="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43" fontId="58" fillId="0" borderId="0" applyFont="0" applyFill="0" applyBorder="0" applyAlignment="0" applyProtection="0">
      <alignment vertical="center"/>
    </xf>
    <xf numFmtId="0" fontId="49" fillId="20" borderId="0" applyNumberFormat="0" applyBorder="0" applyAlignment="0" applyProtection="0">
      <alignment vertical="center"/>
    </xf>
    <xf numFmtId="43" fontId="58" fillId="0" borderId="0" applyFont="0" applyFill="0" applyBorder="0" applyAlignment="0" applyProtection="0">
      <alignment vertical="center"/>
    </xf>
    <xf numFmtId="0" fontId="49" fillId="20" borderId="0" applyNumberFormat="0" applyBorder="0" applyAlignment="0" applyProtection="0">
      <alignment vertical="center"/>
    </xf>
    <xf numFmtId="41" fontId="58" fillId="0" borderId="0" applyFont="0" applyFill="0" applyBorder="0" applyAlignment="0" applyProtection="0">
      <alignment vertical="center"/>
    </xf>
    <xf numFmtId="0" fontId="49" fillId="31" borderId="0" applyNumberFormat="0" applyBorder="0" applyAlignment="0" applyProtection="0">
      <alignment vertical="center"/>
    </xf>
    <xf numFmtId="0" fontId="113" fillId="36" borderId="0" applyNumberFormat="0" applyBorder="0" applyAlignment="0" applyProtection="0">
      <alignment vertical="center"/>
    </xf>
    <xf numFmtId="43" fontId="58" fillId="0" borderId="0" applyFont="0" applyFill="0" applyBorder="0" applyAlignment="0" applyProtection="0">
      <alignment vertical="center"/>
    </xf>
    <xf numFmtId="0" fontId="49" fillId="31"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43" fontId="58" fillId="0" borderId="0" applyFont="0" applyFill="0" applyBorder="0" applyAlignment="0" applyProtection="0">
      <alignment vertical="center"/>
    </xf>
    <xf numFmtId="0" fontId="49" fillId="30" borderId="0" applyNumberFormat="0" applyBorder="0" applyAlignment="0" applyProtection="0">
      <alignment vertical="center"/>
    </xf>
    <xf numFmtId="43" fontId="58" fillId="0" borderId="0" applyFont="0" applyFill="0" applyBorder="0" applyAlignment="0" applyProtection="0">
      <alignment vertical="center"/>
    </xf>
    <xf numFmtId="0" fontId="49" fillId="30" borderId="0" applyNumberFormat="0" applyBorder="0" applyAlignment="0" applyProtection="0">
      <alignment vertical="center"/>
    </xf>
    <xf numFmtId="41" fontId="58" fillId="0" borderId="0" applyFont="0" applyFill="0" applyBorder="0" applyAlignment="0" applyProtection="0">
      <alignment vertical="center"/>
    </xf>
    <xf numFmtId="0" fontId="49" fillId="30" borderId="0" applyNumberFormat="0" applyBorder="0" applyAlignment="0" applyProtection="0">
      <alignment vertical="center"/>
    </xf>
    <xf numFmtId="0" fontId="49" fillId="34" borderId="0" applyNumberFormat="0" applyBorder="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118" fillId="13" borderId="1776"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118" fillId="13" borderId="1776" applyNumberFormat="0" applyAlignment="0" applyProtection="0">
      <alignment vertical="center"/>
    </xf>
    <xf numFmtId="0" fontId="49" fillId="8" borderId="0" applyNumberFormat="0" applyBorder="0" applyAlignment="0" applyProtection="0">
      <alignment vertical="center"/>
    </xf>
    <xf numFmtId="0" fontId="49" fillId="33" borderId="0" applyNumberFormat="0" applyBorder="0" applyAlignment="0" applyProtection="0">
      <alignment vertical="center"/>
    </xf>
    <xf numFmtId="0" fontId="49" fillId="8" borderId="0" applyNumberFormat="0" applyBorder="0" applyAlignment="0" applyProtection="0">
      <alignment vertical="center"/>
    </xf>
    <xf numFmtId="0" fontId="118" fillId="13" borderId="1776" applyNumberFormat="0" applyAlignment="0" applyProtection="0">
      <alignment vertical="center"/>
    </xf>
    <xf numFmtId="0" fontId="49" fillId="33" borderId="0" applyNumberFormat="0" applyBorder="0" applyAlignment="0" applyProtection="0">
      <alignment vertical="center"/>
    </xf>
    <xf numFmtId="0" fontId="118" fillId="13" borderId="1776" applyNumberFormat="0" applyAlignment="0" applyProtection="0">
      <alignment vertical="center"/>
    </xf>
    <xf numFmtId="0" fontId="49" fillId="33" borderId="0" applyNumberFormat="0" applyBorder="0" applyAlignment="0" applyProtection="0">
      <alignment vertical="center"/>
    </xf>
    <xf numFmtId="43" fontId="58" fillId="0" borderId="0" applyFont="0" applyFill="0" applyBorder="0" applyAlignment="0" applyProtection="0">
      <alignment vertical="center"/>
    </xf>
    <xf numFmtId="0" fontId="49" fillId="30" borderId="0" applyNumberFormat="0" applyBorder="0" applyAlignment="0" applyProtection="0">
      <alignment vertical="center"/>
    </xf>
    <xf numFmtId="43" fontId="58" fillId="0" borderId="0" applyFont="0" applyFill="0" applyBorder="0" applyAlignment="0" applyProtection="0">
      <alignment vertical="center"/>
    </xf>
    <xf numFmtId="0" fontId="49" fillId="30" borderId="0" applyNumberFormat="0" applyBorder="0" applyAlignment="0" applyProtection="0">
      <alignment vertical="center"/>
    </xf>
    <xf numFmtId="43" fontId="58" fillId="0" borderId="0" applyFont="0" applyFill="0" applyBorder="0" applyAlignment="0" applyProtection="0">
      <alignment vertical="center"/>
    </xf>
    <xf numFmtId="0" fontId="49" fillId="30" borderId="0" applyNumberFormat="0" applyBorder="0" applyAlignment="0" applyProtection="0">
      <alignment vertical="center"/>
    </xf>
    <xf numFmtId="0" fontId="49" fillId="0" borderId="0">
      <alignment vertical="center"/>
    </xf>
    <xf numFmtId="41" fontId="58" fillId="0" borderId="0" applyFont="0" applyFill="0" applyBorder="0" applyAlignment="0" applyProtection="0">
      <alignment vertical="center"/>
    </xf>
    <xf numFmtId="0" fontId="246" fillId="0" borderId="0" applyNumberFormat="0" applyFill="0" applyBorder="0" applyAlignment="0" applyProtection="0">
      <alignment vertical="center"/>
    </xf>
    <xf numFmtId="43" fontId="58" fillId="0" borderId="0" applyFont="0" applyFill="0" applyBorder="0" applyAlignment="0" applyProtection="0">
      <alignment vertical="center"/>
    </xf>
    <xf numFmtId="0" fontId="49" fillId="33" borderId="0" applyNumberFormat="0" applyBorder="0" applyAlignment="0" applyProtection="0">
      <alignment vertical="center"/>
    </xf>
    <xf numFmtId="43" fontId="58" fillId="0" borderId="0" applyFont="0" applyFill="0" applyBorder="0" applyAlignment="0" applyProtection="0">
      <alignment vertical="center"/>
    </xf>
    <xf numFmtId="0" fontId="49" fillId="33" borderId="0" applyNumberFormat="0" applyBorder="0" applyAlignment="0" applyProtection="0">
      <alignment vertical="center"/>
    </xf>
    <xf numFmtId="0" fontId="49" fillId="35" borderId="0" applyNumberFormat="0" applyBorder="0" applyAlignment="0" applyProtection="0">
      <alignment vertical="center"/>
    </xf>
    <xf numFmtId="43" fontId="58" fillId="0" borderId="0" applyFont="0" applyFill="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41" fontId="58" fillId="0" borderId="0" applyFont="0" applyFill="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41" fontId="58" fillId="0" borderId="0" applyFont="0" applyFill="0" applyBorder="0" applyAlignment="0" applyProtection="0">
      <alignment vertical="center"/>
    </xf>
    <xf numFmtId="0" fontId="118" fillId="8" borderId="1776" applyNumberFormat="0" applyAlignment="0" applyProtection="0">
      <alignment vertical="center"/>
    </xf>
    <xf numFmtId="0" fontId="49" fillId="22" borderId="0" applyNumberFormat="0" applyBorder="0" applyAlignment="0" applyProtection="0">
      <alignment vertical="center"/>
    </xf>
    <xf numFmtId="2" fontId="47" fillId="0" borderId="0" applyFill="0" applyBorder="0" applyAlignment="0" applyProtection="0">
      <alignment vertical="center"/>
    </xf>
    <xf numFmtId="0" fontId="49" fillId="22"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2"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2"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9" fillId="32" borderId="0" applyNumberFormat="0" applyBorder="0" applyAlignment="0" applyProtection="0">
      <alignment vertical="center"/>
    </xf>
    <xf numFmtId="0" fontId="49" fillId="41" borderId="0" applyNumberFormat="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9" fillId="32" borderId="0" applyNumberFormat="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9" fillId="31" borderId="0" applyNumberFormat="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41" fontId="58" fillId="0" borderId="0" applyFont="0" applyFill="0" applyBorder="0" applyAlignment="0" applyProtection="0">
      <alignment vertical="center"/>
    </xf>
    <xf numFmtId="0" fontId="49" fillId="31" borderId="0" applyNumberFormat="0" applyBorder="0" applyAlignment="0" applyProtection="0">
      <alignment vertical="center"/>
    </xf>
    <xf numFmtId="43" fontId="58" fillId="0" borderId="0" applyFon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112" fillId="0" borderId="0" applyNumberFormat="0" applyFill="0" applyBorder="0" applyAlignment="0" applyProtection="0">
      <alignment vertical="top"/>
      <protection locked="0"/>
    </xf>
    <xf numFmtId="0" fontId="49" fillId="31" borderId="0" applyNumberFormat="0" applyBorder="0" applyAlignment="0" applyProtection="0">
      <alignment vertical="center"/>
    </xf>
    <xf numFmtId="0" fontId="49" fillId="18" borderId="0" applyNumberFormat="0" applyBorder="0" applyAlignment="0" applyProtection="0">
      <alignment vertical="center"/>
    </xf>
    <xf numFmtId="41" fontId="58" fillId="0" borderId="0" applyFont="0" applyFill="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0" fontId="49" fillId="41" borderId="0" applyNumberFormat="0" applyBorder="0" applyAlignment="0" applyProtection="0">
      <alignment vertical="center"/>
    </xf>
    <xf numFmtId="43" fontId="58" fillId="0" borderId="0" applyFont="0" applyFill="0" applyBorder="0" applyAlignment="0" applyProtection="0">
      <alignment vertical="center"/>
    </xf>
    <xf numFmtId="0" fontId="49" fillId="41" borderId="0" applyNumberFormat="0" applyBorder="0" applyAlignment="0" applyProtection="0">
      <alignment vertical="center"/>
    </xf>
    <xf numFmtId="43" fontId="58" fillId="0" borderId="0" applyFont="0" applyFill="0" applyBorder="0" applyAlignment="0" applyProtection="0">
      <alignment vertical="center"/>
    </xf>
    <xf numFmtId="0" fontId="49" fillId="31" borderId="0" applyNumberFormat="0" applyBorder="0" applyAlignment="0" applyProtection="0">
      <alignment vertical="center"/>
    </xf>
    <xf numFmtId="0" fontId="49" fillId="0" borderId="0">
      <alignment vertical="center"/>
    </xf>
    <xf numFmtId="0" fontId="113" fillId="6" borderId="0" applyNumberFormat="0" applyBorder="0" applyAlignment="0" applyProtection="0">
      <alignment vertical="center"/>
    </xf>
    <xf numFmtId="41" fontId="58" fillId="0" borderId="0" applyFont="0" applyFill="0" applyBorder="0" applyAlignment="0" applyProtection="0">
      <alignment vertical="center"/>
    </xf>
    <xf numFmtId="0" fontId="115" fillId="33" borderId="1776" applyNumberFormat="0" applyAlignment="0" applyProtection="0">
      <alignment vertical="center"/>
    </xf>
    <xf numFmtId="41" fontId="58" fillId="0" borderId="0" applyFont="0" applyFill="0" applyBorder="0" applyAlignment="0" applyProtection="0">
      <alignment vertical="center"/>
    </xf>
    <xf numFmtId="0" fontId="118" fillId="13" borderId="1776" applyNumberFormat="0" applyAlignment="0" applyProtection="0">
      <alignment vertical="center"/>
    </xf>
    <xf numFmtId="0" fontId="49" fillId="18" borderId="0" applyNumberFormat="0" applyBorder="0" applyAlignment="0" applyProtection="0">
      <alignment vertical="center"/>
    </xf>
    <xf numFmtId="43" fontId="58" fillId="0" borderId="0" applyFont="0" applyFill="0" applyBorder="0" applyAlignment="0" applyProtection="0">
      <alignment vertical="center"/>
    </xf>
    <xf numFmtId="0" fontId="118" fillId="13" borderId="1776" applyNumberFormat="0" applyAlignment="0" applyProtection="0">
      <alignment vertical="center"/>
    </xf>
    <xf numFmtId="0" fontId="49" fillId="18" borderId="0" applyNumberFormat="0" applyBorder="0" applyAlignment="0" applyProtection="0">
      <alignment vertical="center"/>
    </xf>
    <xf numFmtId="43" fontId="58" fillId="0" borderId="0" applyFont="0" applyFill="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43" fontId="58" fillId="0" borderId="0" applyFont="0" applyFill="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41" fontId="58" fillId="0" borderId="0" applyFont="0" applyFill="0" applyBorder="0" applyAlignment="0" applyProtection="0">
      <alignment vertical="center"/>
    </xf>
    <xf numFmtId="0" fontId="233" fillId="20" borderId="0" applyNumberFormat="0" applyBorder="0" applyAlignment="0" applyProtection="0">
      <alignment vertical="center"/>
    </xf>
    <xf numFmtId="43" fontId="58" fillId="0" borderId="0" applyFont="0" applyFill="0" applyBorder="0" applyAlignment="0" applyProtection="0">
      <alignment vertical="center"/>
    </xf>
    <xf numFmtId="0" fontId="233" fillId="20" borderId="0" applyNumberFormat="0" applyBorder="0" applyAlignment="0" applyProtection="0">
      <alignment vertical="center"/>
    </xf>
    <xf numFmtId="0" fontId="233" fillId="30" borderId="0" applyNumberFormat="0" applyBorder="0" applyAlignment="0" applyProtection="0">
      <alignment vertical="center"/>
    </xf>
    <xf numFmtId="0" fontId="233" fillId="30" borderId="0" applyNumberFormat="0" applyBorder="0" applyAlignment="0" applyProtection="0">
      <alignment vertical="center"/>
    </xf>
    <xf numFmtId="0" fontId="233" fillId="22" borderId="0" applyNumberFormat="0" applyBorder="0" applyAlignment="0" applyProtection="0">
      <alignment vertical="center"/>
    </xf>
    <xf numFmtId="0" fontId="118" fillId="8" borderId="1776" applyNumberFormat="0" applyAlignment="0" applyProtection="0">
      <alignment vertical="center"/>
    </xf>
    <xf numFmtId="0" fontId="233" fillId="22" borderId="0" applyNumberFormat="0" applyBorder="0" applyAlignment="0" applyProtection="0">
      <alignment vertical="center"/>
    </xf>
    <xf numFmtId="0" fontId="233" fillId="32" borderId="0" applyNumberFormat="0" applyBorder="0" applyAlignment="0" applyProtection="0">
      <alignment vertical="center"/>
    </xf>
    <xf numFmtId="0" fontId="233" fillId="18" borderId="0" applyNumberFormat="0" applyBorder="0" applyAlignment="0" applyProtection="0">
      <alignment vertical="center"/>
    </xf>
    <xf numFmtId="0" fontId="118" fillId="8" borderId="1776" applyNumberFormat="0" applyAlignment="0" applyProtection="0">
      <alignment vertical="center"/>
    </xf>
    <xf numFmtId="0" fontId="233" fillId="18" borderId="0" applyNumberFormat="0" applyBorder="0" applyAlignment="0" applyProtection="0">
      <alignment vertical="center"/>
    </xf>
    <xf numFmtId="41" fontId="58" fillId="0" borderId="0" applyFont="0" applyFill="0" applyBorder="0" applyAlignment="0" applyProtection="0">
      <alignment vertical="center"/>
    </xf>
    <xf numFmtId="0" fontId="233" fillId="33" borderId="0" applyNumberFormat="0" applyBorder="0" applyAlignment="0" applyProtection="0">
      <alignment vertical="center"/>
    </xf>
    <xf numFmtId="0" fontId="118" fillId="8" borderId="1776" applyNumberFormat="0" applyAlignment="0" applyProtection="0">
      <alignment vertical="center"/>
    </xf>
    <xf numFmtId="0" fontId="49" fillId="8" borderId="0" applyNumberFormat="0" applyBorder="0" applyAlignment="0" applyProtection="0">
      <alignment vertical="center"/>
    </xf>
    <xf numFmtId="0" fontId="49" fillId="7" borderId="0" applyNumberFormat="0" applyBorder="0" applyAlignment="0" applyProtection="0">
      <alignment vertical="center"/>
    </xf>
    <xf numFmtId="0" fontId="49" fillId="9" borderId="0" applyNumberFormat="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0" fontId="49" fillId="9" borderId="0" applyNumberFormat="0" applyBorder="0" applyAlignment="0" applyProtection="0">
      <alignment vertical="center"/>
    </xf>
    <xf numFmtId="0" fontId="49" fillId="8" borderId="0" applyNumberFormat="0" applyBorder="0" applyAlignment="0" applyProtection="0">
      <alignment vertical="center"/>
    </xf>
    <xf numFmtId="43" fontId="58" fillId="0" borderId="0" applyFont="0" applyFill="0" applyBorder="0" applyAlignment="0" applyProtection="0">
      <alignment vertical="center"/>
    </xf>
    <xf numFmtId="0" fontId="49" fillId="8" borderId="0" applyNumberFormat="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3"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0" fontId="118" fillId="31" borderId="1776" applyNumberFormat="0" applyAlignment="0" applyProtection="0">
      <alignment vertical="center"/>
    </xf>
    <xf numFmtId="0" fontId="115" fillId="33" borderId="1776" applyNumberFormat="0" applyAlignment="0" applyProtection="0">
      <alignment vertical="center"/>
    </xf>
    <xf numFmtId="241" fontId="222" fillId="0" borderId="0">
      <alignment vertical="center"/>
    </xf>
    <xf numFmtId="0" fontId="118" fillId="31" borderId="1776" applyNumberFormat="0" applyAlignment="0" applyProtection="0">
      <alignment vertical="center"/>
    </xf>
    <xf numFmtId="166" fontId="47" fillId="0" borderId="0" applyFill="0" applyBorder="0" applyAlignment="0" applyProtection="0">
      <alignment vertical="center"/>
    </xf>
    <xf numFmtId="0" fontId="49" fillId="34" borderId="0" applyNumberFormat="0" applyBorder="0" applyAlignment="0" applyProtection="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0" fontId="118" fillId="31" borderId="1776" applyNumberFormat="0" applyAlignment="0" applyProtection="0">
      <alignment vertical="center"/>
    </xf>
    <xf numFmtId="0" fontId="49" fillId="34" borderId="0" applyNumberFormat="0" applyBorder="0" applyAlignment="0" applyProtection="0">
      <alignment vertical="center"/>
    </xf>
    <xf numFmtId="0" fontId="118" fillId="31" borderId="1776" applyNumberFormat="0" applyAlignment="0" applyProtection="0">
      <alignment vertical="center"/>
    </xf>
    <xf numFmtId="0" fontId="49" fillId="34" borderId="0" applyNumberFormat="0" applyBorder="0" applyAlignment="0" applyProtection="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0" fontId="118" fillId="8" borderId="1776" applyNumberFormat="0" applyAlignment="0" applyProtection="0">
      <alignment vertical="center"/>
    </xf>
    <xf numFmtId="0" fontId="49" fillId="8" borderId="0" applyNumberFormat="0" applyBorder="0" applyAlignment="0" applyProtection="0">
      <alignment vertical="center"/>
    </xf>
    <xf numFmtId="0" fontId="113" fillId="24" borderId="0" applyNumberFormat="0" applyBorder="0" applyAlignment="0" applyProtection="0">
      <alignment vertical="center"/>
    </xf>
    <xf numFmtId="0" fontId="118" fillId="8" borderId="1776" applyNumberFormat="0" applyAlignment="0" applyProtection="0">
      <alignment vertical="center"/>
    </xf>
    <xf numFmtId="0" fontId="49" fillId="8" borderId="0" applyNumberFormat="0" applyBorder="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49" fillId="8" borderId="0" applyNumberFormat="0" applyBorder="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0" fontId="49" fillId="8" borderId="0" applyNumberFormat="0" applyBorder="0" applyAlignment="0" applyProtection="0">
      <alignment vertical="center"/>
    </xf>
    <xf numFmtId="0" fontId="118" fillId="8" borderId="1776" applyNumberFormat="0" applyAlignment="0" applyProtection="0">
      <alignment vertical="center"/>
    </xf>
    <xf numFmtId="0" fontId="49" fillId="8" borderId="0" applyNumberFormat="0" applyBorder="0" applyAlignment="0" applyProtection="0">
      <alignment vertical="center"/>
    </xf>
    <xf numFmtId="0" fontId="118" fillId="8" borderId="1776" applyNumberFormat="0" applyAlignment="0" applyProtection="0">
      <alignment vertical="center"/>
    </xf>
    <xf numFmtId="0" fontId="49" fillId="8" borderId="0" applyNumberFormat="0" applyBorder="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49" fillId="8" borderId="0" applyNumberFormat="0" applyBorder="0" applyAlignment="0" applyProtection="0">
      <alignment vertical="center"/>
    </xf>
    <xf numFmtId="0" fontId="118" fillId="8" borderId="1776" applyNumberFormat="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7" borderId="0" applyNumberFormat="0" applyBorder="0" applyAlignment="0" applyProtection="0">
      <alignment vertical="center"/>
    </xf>
    <xf numFmtId="43" fontId="58" fillId="0" borderId="0" applyFont="0" applyFill="0" applyBorder="0" applyAlignment="0" applyProtection="0">
      <alignment vertical="center"/>
    </xf>
    <xf numFmtId="190" fontId="58" fillId="0" borderId="0" applyFont="0" applyFill="0" applyBorder="0" applyAlignment="0" applyProtection="0">
      <alignment vertical="center"/>
    </xf>
    <xf numFmtId="0" fontId="49" fillId="7"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7" borderId="0" applyNumberFormat="0" applyBorder="0" applyAlignment="0" applyProtection="0">
      <alignment vertical="center"/>
    </xf>
    <xf numFmtId="43" fontId="58"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58" fillId="0" borderId="0" applyFont="0" applyFill="0" applyBorder="0" applyAlignment="0" applyProtection="0">
      <alignment vertical="center"/>
    </xf>
    <xf numFmtId="0" fontId="49" fillId="7" borderId="0" applyNumberFormat="0" applyBorder="0" applyAlignment="0" applyProtection="0">
      <alignment vertical="center"/>
    </xf>
    <xf numFmtId="43" fontId="58" fillId="0" borderId="0" applyFont="0" applyFill="0" applyBorder="0" applyAlignment="0" applyProtection="0">
      <alignment vertical="center"/>
    </xf>
    <xf numFmtId="0" fontId="49" fillId="7"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5" borderId="0" applyNumberFormat="0" applyBorder="0" applyAlignment="0" applyProtection="0">
      <alignment vertical="center"/>
    </xf>
    <xf numFmtId="43" fontId="58" fillId="0" borderId="0" applyFont="0" applyFill="0" applyBorder="0" applyAlignment="0" applyProtection="0">
      <alignment vertical="center"/>
    </xf>
    <xf numFmtId="0" fontId="118" fillId="13" borderId="1776" applyNumberFormat="0" applyAlignment="0" applyProtection="0">
      <alignment vertical="center"/>
    </xf>
    <xf numFmtId="43" fontId="58" fillId="0" borderId="0" applyFont="0" applyFill="0" applyBorder="0" applyAlignment="0" applyProtection="0">
      <alignment vertical="center"/>
    </xf>
    <xf numFmtId="0" fontId="49" fillId="35" borderId="0" applyNumberFormat="0" applyBorder="0" applyAlignment="0" applyProtection="0">
      <alignment vertical="center"/>
    </xf>
    <xf numFmtId="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5" borderId="0" applyNumberFormat="0" applyBorder="0" applyAlignment="0" applyProtection="0">
      <alignment vertical="center"/>
    </xf>
    <xf numFmtId="8" fontId="58" fillId="0" borderId="0" applyFont="0" applyFill="0" applyBorder="0" applyAlignment="0" applyProtection="0">
      <alignment vertical="center"/>
    </xf>
    <xf numFmtId="0" fontId="49" fillId="35" borderId="0" applyNumberFormat="0" applyBorder="0" applyAlignment="0" applyProtection="0">
      <alignment vertical="center"/>
    </xf>
    <xf numFmtId="43" fontId="58" fillId="0" borderId="0" applyFont="0" applyFill="0" applyBorder="0" applyAlignment="0" applyProtection="0">
      <alignment vertical="center"/>
    </xf>
    <xf numFmtId="0" fontId="49" fillId="35"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9" borderId="0" applyNumberFormat="0" applyBorder="0" applyAlignment="0" applyProtection="0">
      <alignment vertical="center"/>
    </xf>
    <xf numFmtId="43" fontId="58" fillId="0" borderId="0" applyFont="0" applyFill="0" applyBorder="0" applyAlignment="0" applyProtection="0">
      <alignment vertical="center"/>
    </xf>
    <xf numFmtId="0" fontId="49" fillId="9" borderId="0" applyNumberFormat="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9" fillId="9" borderId="0" applyNumberFormat="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49" fillId="35" borderId="0" applyNumberFormat="0" applyBorder="0" applyAlignment="0" applyProtection="0">
      <alignment vertical="center"/>
    </xf>
    <xf numFmtId="43" fontId="58" fillId="0" borderId="0" applyFont="0" applyFill="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9" borderId="0" applyNumberFormat="0" applyBorder="0" applyAlignment="0" applyProtection="0">
      <alignment vertical="center"/>
    </xf>
    <xf numFmtId="43" fontId="58" fillId="0" borderId="0" applyFont="0" applyFill="0" applyBorder="0" applyAlignment="0" applyProtection="0">
      <alignment vertical="center"/>
    </xf>
    <xf numFmtId="0" fontId="49" fillId="9"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43" fontId="58" fillId="0" borderId="0" applyFont="0" applyFill="0" applyBorder="0" applyAlignment="0" applyProtection="0">
      <alignment vertical="center"/>
    </xf>
    <xf numFmtId="0" fontId="49" fillId="41"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41"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8"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8"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43" fontId="58" fillId="0" borderId="0" applyFont="0" applyFill="0" applyBorder="0" applyAlignment="0" applyProtection="0">
      <alignment vertical="center"/>
    </xf>
    <xf numFmtId="0" fontId="49" fillId="8"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0" fontId="49" fillId="41" borderId="0" applyNumberFormat="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41" fontId="58" fillId="0" borderId="0" applyFont="0" applyFill="0" applyBorder="0" applyAlignment="0" applyProtection="0">
      <alignment vertical="center"/>
    </xf>
    <xf numFmtId="0" fontId="49" fillId="41" borderId="0" applyNumberFormat="0" applyBorder="0" applyAlignment="0" applyProtection="0">
      <alignment vertical="center"/>
    </xf>
    <xf numFmtId="41" fontId="58" fillId="0" borderId="0" applyFont="0" applyFill="0" applyBorder="0" applyAlignment="0" applyProtection="0">
      <alignment vertical="center"/>
    </xf>
    <xf numFmtId="0" fontId="49" fillId="8"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8"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43" fontId="58" fillId="0" borderId="0" applyFont="0" applyFill="0" applyBorder="0" applyAlignment="0" applyProtection="0">
      <alignment vertical="center"/>
    </xf>
    <xf numFmtId="207" fontId="58" fillId="0" borderId="0" applyFont="0">
      <alignment horizontal="lef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43" fontId="58" fillId="0" borderId="0" applyFont="0" applyFill="0" applyBorder="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41" fontId="58" fillId="0" borderId="0" applyFont="0" applyFill="0" applyBorder="0" applyAlignment="0" applyProtection="0">
      <alignment vertical="center"/>
    </xf>
    <xf numFmtId="0" fontId="47" fillId="0" borderId="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49" fillId="23"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3" borderId="0" applyNumberFormat="0" applyBorder="0" applyAlignment="0" applyProtection="0">
      <alignment vertical="center"/>
    </xf>
    <xf numFmtId="41" fontId="58" fillId="0" borderId="0" applyFont="0" applyFill="0" applyBorder="0" applyAlignment="0" applyProtection="0">
      <alignment vertical="center"/>
    </xf>
    <xf numFmtId="0" fontId="118" fillId="31" borderId="1776" applyNumberFormat="0" applyAlignment="0" applyProtection="0">
      <alignment vertical="center"/>
    </xf>
    <xf numFmtId="0" fontId="49" fillId="34" borderId="0" applyNumberFormat="0" applyBorder="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43" fontId="58" fillId="0" borderId="0" applyFont="0" applyFill="0" applyBorder="0" applyAlignment="0" applyProtection="0">
      <alignment vertical="center"/>
    </xf>
    <xf numFmtId="0" fontId="49" fillId="28" borderId="0" applyNumberFormat="0" applyBorder="0" applyAlignment="0" applyProtection="0">
      <alignment vertical="center"/>
    </xf>
    <xf numFmtId="213" fontId="47" fillId="0" borderId="0" applyFill="0" applyBorder="0" applyAlignment="0" applyProtection="0">
      <alignment vertical="center"/>
    </xf>
    <xf numFmtId="43" fontId="58" fillId="0" borderId="0" applyFont="0" applyFill="0" applyBorder="0" applyAlignment="0" applyProtection="0">
      <alignment vertical="center"/>
    </xf>
    <xf numFmtId="0" fontId="49" fillId="28" borderId="0" applyNumberFormat="0" applyBorder="0" applyAlignment="0" applyProtection="0">
      <alignment vertical="center"/>
    </xf>
    <xf numFmtId="43" fontId="58" fillId="0" borderId="0" applyFont="0" applyFill="0" applyBorder="0" applyAlignment="0" applyProtection="0">
      <alignment vertical="center"/>
    </xf>
    <xf numFmtId="0" fontId="49" fillId="28" borderId="0" applyNumberFormat="0" applyBorder="0" applyAlignment="0" applyProtection="0">
      <alignment vertical="center"/>
    </xf>
    <xf numFmtId="186" fontId="58" fillId="0" borderId="0" applyFont="0" applyFill="0" applyBorder="0" applyAlignment="0" applyProtection="0">
      <alignment vertical="center"/>
    </xf>
    <xf numFmtId="0" fontId="49" fillId="28" borderId="0" applyNumberFormat="0" applyBorder="0" applyAlignment="0" applyProtection="0">
      <alignment vertical="center"/>
    </xf>
    <xf numFmtId="43" fontId="58" fillId="0" borderId="0" applyFont="0" applyFill="0" applyBorder="0" applyAlignment="0" applyProtection="0">
      <alignment vertical="center"/>
    </xf>
    <xf numFmtId="49" fontId="247" fillId="0" borderId="0" applyAlignment="0" applyProtection="0">
      <alignment horizontal="left" vertical="center"/>
    </xf>
    <xf numFmtId="43" fontId="58" fillId="0" borderId="0" applyFont="0" applyFill="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6" fontId="47" fillId="0" borderId="0" applyFill="0" applyBorder="0" applyAlignment="0" applyProtection="0">
      <alignment vertical="center"/>
    </xf>
    <xf numFmtId="0" fontId="49" fillId="33" borderId="0" applyNumberFormat="0" applyBorder="0" applyAlignment="0" applyProtection="0">
      <alignment vertical="center"/>
    </xf>
    <xf numFmtId="6" fontId="47" fillId="0" borderId="0" applyFill="0" applyBorder="0" applyAlignment="0" applyProtection="0">
      <alignment vertical="center"/>
    </xf>
    <xf numFmtId="0" fontId="49" fillId="33" borderId="0" applyNumberFormat="0" applyBorder="0" applyAlignment="0" applyProtection="0">
      <alignment vertical="center"/>
    </xf>
    <xf numFmtId="6" fontId="47" fillId="0" borderId="0" applyFill="0" applyBorder="0" applyAlignment="0" applyProtection="0">
      <alignment vertical="center"/>
    </xf>
    <xf numFmtId="0" fontId="49" fillId="33" borderId="0" applyNumberFormat="0" applyBorder="0" applyAlignment="0" applyProtection="0">
      <alignment vertical="center"/>
    </xf>
    <xf numFmtId="41" fontId="58" fillId="0" borderId="0" applyFont="0" applyFill="0" applyBorder="0" applyAlignment="0" applyProtection="0">
      <alignment vertical="center"/>
    </xf>
    <xf numFmtId="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3" borderId="0" applyNumberFormat="0" applyBorder="0" applyAlignment="0" applyProtection="0">
      <alignment vertical="center"/>
    </xf>
    <xf numFmtId="41" fontId="58" fillId="0" borderId="0" applyFont="0" applyFill="0" applyBorder="0" applyAlignment="0" applyProtection="0">
      <alignment vertical="center"/>
    </xf>
    <xf numFmtId="6" fontId="47" fillId="0" borderId="0" applyFill="0" applyBorder="0" applyAlignment="0" applyProtection="0">
      <alignment vertical="center"/>
    </xf>
    <xf numFmtId="43" fontId="58" fillId="0" borderId="0" applyFont="0" applyFill="0" applyBorder="0" applyAlignment="0" applyProtection="0">
      <alignment vertical="center"/>
    </xf>
    <xf numFmtId="0" fontId="138" fillId="8" borderId="1773"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55" fillId="30"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43" fontId="58" fillId="0" borderId="0" applyFont="0" applyFill="0" applyBorder="0" applyAlignment="0" applyProtection="0">
      <alignment vertical="center"/>
    </xf>
    <xf numFmtId="0" fontId="49" fillId="28" borderId="0" applyNumberFormat="0" applyBorder="0" applyAlignment="0" applyProtection="0">
      <alignment vertical="center"/>
    </xf>
    <xf numFmtId="43" fontId="58" fillId="0" borderId="0" applyFont="0" applyFill="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41" fontId="58" fillId="0" borderId="0" applyFont="0" applyFill="0" applyBorder="0" applyAlignment="0" applyProtection="0">
      <alignment vertical="center"/>
    </xf>
    <xf numFmtId="0" fontId="233" fillId="34" borderId="0" applyNumberFormat="0" applyBorder="0" applyAlignment="0" applyProtection="0">
      <alignment vertical="center"/>
    </xf>
    <xf numFmtId="183" fontId="58" fillId="0" borderId="0" applyFont="0" applyFill="0" applyBorder="0" applyAlignment="0" applyProtection="0">
      <alignment vertical="center"/>
    </xf>
    <xf numFmtId="0" fontId="233" fillId="7" borderId="0" applyNumberFormat="0" applyBorder="0" applyAlignment="0" applyProtection="0">
      <alignment vertical="center"/>
    </xf>
    <xf numFmtId="0" fontId="233" fillId="7" borderId="0" applyNumberFormat="0" applyBorder="0" applyAlignment="0" applyProtection="0">
      <alignment vertical="center"/>
    </xf>
    <xf numFmtId="0" fontId="233" fillId="35" borderId="0" applyNumberFormat="0" applyBorder="0" applyAlignment="0" applyProtection="0">
      <alignment vertical="center"/>
    </xf>
    <xf numFmtId="43" fontId="58" fillId="0" borderId="0" applyFont="0" applyFill="0" applyBorder="0" applyAlignment="0" applyProtection="0">
      <alignment vertical="center"/>
    </xf>
    <xf numFmtId="0" fontId="233" fillId="35" borderId="0" applyNumberFormat="0" applyBorder="0" applyAlignment="0" applyProtection="0">
      <alignment vertical="center"/>
    </xf>
    <xf numFmtId="43" fontId="58" fillId="0" borderId="0" applyFont="0" applyFill="0" applyBorder="0" applyAlignment="0" applyProtection="0">
      <alignment vertical="center"/>
    </xf>
    <xf numFmtId="0" fontId="233" fillId="32" borderId="0" applyNumberFormat="0" applyBorder="0" applyAlignment="0" applyProtection="0">
      <alignment vertical="center"/>
    </xf>
    <xf numFmtId="43" fontId="58" fillId="0" borderId="0" applyFont="0" applyFill="0" applyBorder="0" applyAlignment="0" applyProtection="0">
      <alignment vertical="center"/>
    </xf>
    <xf numFmtId="0" fontId="233" fillId="32" borderId="0" applyNumberFormat="0" applyBorder="0" applyAlignment="0" applyProtection="0">
      <alignment vertical="center"/>
    </xf>
    <xf numFmtId="43" fontId="58" fillId="0" borderId="0" applyFont="0" applyFill="0" applyBorder="0" applyAlignment="0" applyProtection="0">
      <alignment vertical="center"/>
    </xf>
    <xf numFmtId="0" fontId="233" fillId="34" borderId="0" applyNumberFormat="0" applyBorder="0" applyAlignment="0" applyProtection="0">
      <alignment vertical="center"/>
    </xf>
    <xf numFmtId="43" fontId="58" fillId="0" borderId="0" applyFont="0" applyFill="0" applyBorder="0" applyAlignment="0" applyProtection="0">
      <alignment vertical="center"/>
    </xf>
    <xf numFmtId="173" fontId="58" fillId="0" borderId="0" applyFont="0" applyFill="0" applyBorder="0" applyAlignment="0" applyProtection="0">
      <alignment vertical="center"/>
    </xf>
    <xf numFmtId="0" fontId="233" fillId="34" borderId="0" applyNumberFormat="0" applyBorder="0" applyAlignment="0" applyProtection="0">
      <alignment vertical="center"/>
    </xf>
    <xf numFmtId="43" fontId="58" fillId="0" borderId="0" applyFont="0" applyFill="0" applyBorder="0" applyAlignment="0" applyProtection="0">
      <alignment vertical="center"/>
    </xf>
    <xf numFmtId="0" fontId="233" fillId="28" borderId="0" applyNumberFormat="0" applyBorder="0" applyAlignment="0" applyProtection="0">
      <alignment vertical="center"/>
    </xf>
    <xf numFmtId="173" fontId="58" fillId="0" borderId="0" applyFont="0" applyFill="0" applyBorder="0" applyAlignment="0" applyProtection="0">
      <alignment vertical="center"/>
    </xf>
    <xf numFmtId="0" fontId="233" fillId="28" borderId="0" applyNumberFormat="0" applyBorder="0" applyAlignment="0" applyProtection="0">
      <alignment vertical="center"/>
    </xf>
    <xf numFmtId="0" fontId="228" fillId="24" borderId="0" applyNumberFormat="0" applyBorder="0" applyAlignment="0" applyProtection="0">
      <alignment vertical="center"/>
    </xf>
    <xf numFmtId="0" fontId="228" fillId="7" borderId="0" applyNumberFormat="0" applyBorder="0" applyAlignment="0" applyProtection="0">
      <alignment vertical="center"/>
    </xf>
    <xf numFmtId="244" fontId="132" fillId="0" borderId="0" applyFill="0" applyBorder="0" applyAlignment="0" applyProtection="0">
      <alignment vertical="center"/>
    </xf>
    <xf numFmtId="0" fontId="228" fillId="9" borderId="0" applyNumberFormat="0" applyBorder="0" applyAlignment="0" applyProtection="0">
      <alignment vertical="center"/>
    </xf>
    <xf numFmtId="0" fontId="228" fillId="8" borderId="0" applyNumberFormat="0" applyBorder="0" applyAlignment="0" applyProtection="0">
      <alignment vertical="center"/>
    </xf>
    <xf numFmtId="0" fontId="228" fillId="33" borderId="0" applyNumberFormat="0" applyBorder="0" applyAlignment="0" applyProtection="0">
      <alignment vertical="center"/>
    </xf>
    <xf numFmtId="43" fontId="58" fillId="0" borderId="0" applyFont="0" applyFill="0" applyBorder="0" applyAlignment="0" applyProtection="0">
      <alignment vertical="center"/>
    </xf>
    <xf numFmtId="0" fontId="58" fillId="0" borderId="0" applyFont="0" applyFill="0" applyBorder="0" applyAlignment="0" applyProtection="0">
      <alignment vertical="center"/>
    </xf>
    <xf numFmtId="0" fontId="49" fillId="0" borderId="0">
      <alignment vertical="center"/>
    </xf>
    <xf numFmtId="0" fontId="113" fillId="6" borderId="0" applyNumberFormat="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9" fillId="0" borderId="0">
      <alignment vertical="center"/>
    </xf>
    <xf numFmtId="0" fontId="113" fillId="24" borderId="0" applyNumberFormat="0" applyBorder="0" applyAlignment="0" applyProtection="0">
      <alignment vertical="center"/>
    </xf>
    <xf numFmtId="0" fontId="113" fillId="6" borderId="0" applyNumberFormat="0" applyBorder="0" applyAlignment="0" applyProtection="0">
      <alignment vertical="center"/>
    </xf>
    <xf numFmtId="43" fontId="58" fillId="0" borderId="0" applyFont="0" applyFill="0" applyBorder="0" applyAlignment="0" applyProtection="0">
      <alignment vertical="center"/>
    </xf>
    <xf numFmtId="0" fontId="113" fillId="7" borderId="0" applyNumberFormat="0" applyBorder="0" applyAlignment="0" applyProtection="0">
      <alignment vertical="center"/>
    </xf>
    <xf numFmtId="43" fontId="58" fillId="0" borderId="0" applyFont="0" applyFill="0" applyBorder="0" applyAlignment="0" applyProtection="0">
      <alignment vertical="center"/>
    </xf>
    <xf numFmtId="0" fontId="113" fillId="7"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5" fillId="19"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13"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35" borderId="0" applyNumberFormat="0" applyBorder="0" applyAlignment="0" applyProtection="0">
      <alignment vertical="center"/>
    </xf>
    <xf numFmtId="0" fontId="118" fillId="13" borderId="1776" applyNumberFormat="0" applyAlignment="0" applyProtection="0">
      <alignment vertical="center"/>
    </xf>
    <xf numFmtId="0" fontId="113" fillId="35" borderId="0" applyNumberFormat="0" applyBorder="0" applyAlignment="0" applyProtection="0">
      <alignment vertical="center"/>
    </xf>
    <xf numFmtId="0" fontId="118" fillId="13"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9" borderId="0" applyNumberFormat="0" applyBorder="0" applyAlignment="0" applyProtection="0">
      <alignment vertical="center"/>
    </xf>
    <xf numFmtId="0" fontId="113" fillId="35" borderId="0" applyNumberFormat="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0" fontId="113" fillId="9" borderId="0" applyNumberFormat="0" applyBorder="0" applyAlignment="0" applyProtection="0">
      <alignment vertical="center"/>
    </xf>
    <xf numFmtId="43" fontId="58" fillId="0" borderId="0" applyFont="0" applyFill="0" applyBorder="0" applyAlignment="0" applyProtection="0">
      <alignment vertical="center"/>
    </xf>
    <xf numFmtId="0" fontId="113" fillId="36"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20"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36" borderId="0" applyNumberFormat="0" applyBorder="0" applyAlignment="0" applyProtection="0">
      <alignment vertical="center"/>
    </xf>
    <xf numFmtId="43" fontId="58" fillId="0" borderId="0" applyFont="0" applyFill="0" applyBorder="0" applyAlignment="0" applyProtection="0">
      <alignment vertical="center"/>
    </xf>
    <xf numFmtId="0" fontId="113" fillId="8"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24"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51" borderId="0" applyNumberFormat="0" applyBorder="0" applyAlignment="0" applyProtection="0">
      <alignment vertical="center"/>
    </xf>
    <xf numFmtId="0" fontId="47" fillId="0" borderId="0">
      <alignment vertical="center"/>
    </xf>
    <xf numFmtId="0" fontId="130" fillId="0" borderId="40" applyNumberFormat="0" applyFill="0" applyAlignment="0" applyProtection="0">
      <alignment vertical="center"/>
    </xf>
    <xf numFmtId="0" fontId="113" fillId="37" borderId="0" applyNumberFormat="0" applyBorder="0" applyAlignment="0" applyProtection="0">
      <alignment vertical="center"/>
    </xf>
    <xf numFmtId="0" fontId="113" fillId="33" borderId="0" applyNumberFormat="0" applyBorder="0" applyAlignment="0" applyProtection="0">
      <alignment vertical="center"/>
    </xf>
    <xf numFmtId="43" fontId="58" fillId="0" borderId="0" applyFont="0" applyFill="0" applyBorder="0" applyAlignment="0" applyProtection="0">
      <alignment vertical="center"/>
    </xf>
    <xf numFmtId="0" fontId="113" fillId="37" borderId="0" applyNumberFormat="0" applyBorder="0" applyAlignment="0" applyProtection="0">
      <alignment vertical="center"/>
    </xf>
    <xf numFmtId="0" fontId="220" fillId="6" borderId="0" applyNumberFormat="0" applyBorder="0" applyAlignment="0" applyProtection="0">
      <alignment vertical="center"/>
    </xf>
    <xf numFmtId="0" fontId="118" fillId="31" borderId="1776" applyNumberFormat="0" applyAlignment="0" applyProtection="0">
      <alignment vertical="center"/>
    </xf>
    <xf numFmtId="0" fontId="220" fillId="6" borderId="0" applyNumberFormat="0" applyBorder="0" applyAlignment="0" applyProtection="0">
      <alignment vertical="center"/>
    </xf>
    <xf numFmtId="0" fontId="113" fillId="36" borderId="0" applyNumberFormat="0" applyBorder="0" applyAlignment="0" applyProtection="0">
      <alignment vertical="center"/>
    </xf>
    <xf numFmtId="0" fontId="220" fillId="35" borderId="0" applyNumberFormat="0" applyBorder="0" applyAlignment="0" applyProtection="0">
      <alignment vertical="center"/>
    </xf>
    <xf numFmtId="0" fontId="113" fillId="36" borderId="0" applyNumberFormat="0" applyBorder="0" applyAlignment="0" applyProtection="0">
      <alignment vertical="center"/>
    </xf>
    <xf numFmtId="0" fontId="118" fillId="31" borderId="1776" applyNumberFormat="0" applyAlignment="0" applyProtection="0">
      <alignment vertical="center"/>
    </xf>
    <xf numFmtId="0" fontId="220" fillId="35" borderId="0" applyNumberFormat="0" applyBorder="0" applyAlignment="0" applyProtection="0">
      <alignment vertical="center"/>
    </xf>
    <xf numFmtId="0" fontId="220" fillId="36" borderId="0" applyNumberFormat="0" applyBorder="0" applyAlignment="0" applyProtection="0">
      <alignment vertical="center"/>
    </xf>
    <xf numFmtId="0" fontId="118" fillId="31" borderId="1776" applyNumberFormat="0" applyAlignment="0" applyProtection="0">
      <alignment vertical="center"/>
    </xf>
    <xf numFmtId="0" fontId="220" fillId="36" borderId="0" applyNumberFormat="0" applyBorder="0" applyAlignment="0" applyProtection="0">
      <alignment vertical="center"/>
    </xf>
    <xf numFmtId="43" fontId="58" fillId="0" borderId="0" applyFont="0" applyFill="0" applyBorder="0" applyAlignment="0" applyProtection="0">
      <alignment vertical="center"/>
    </xf>
    <xf numFmtId="0" fontId="220" fillId="24" borderId="0" applyNumberFormat="0" applyBorder="0" applyAlignment="0" applyProtection="0">
      <alignment vertical="center"/>
    </xf>
    <xf numFmtId="0" fontId="118" fillId="31" borderId="1776" applyNumberFormat="0" applyAlignment="0" applyProtection="0">
      <alignment vertical="center"/>
    </xf>
    <xf numFmtId="0" fontId="220" fillId="37" borderId="0" applyNumberFormat="0" applyBorder="0" applyAlignment="0" applyProtection="0">
      <alignment vertical="center"/>
    </xf>
    <xf numFmtId="0" fontId="118" fillId="31" borderId="1776" applyNumberFormat="0" applyAlignment="0" applyProtection="0">
      <alignment vertical="center"/>
    </xf>
    <xf numFmtId="0" fontId="220" fillId="37" borderId="0" applyNumberFormat="0" applyBorder="0" applyAlignment="0" applyProtection="0">
      <alignment vertical="center"/>
    </xf>
    <xf numFmtId="0" fontId="113" fillId="29" borderId="0" applyNumberFormat="0" applyBorder="0" applyAlignment="0" applyProtection="0">
      <alignment vertical="center"/>
    </xf>
    <xf numFmtId="41" fontId="58" fillId="0" borderId="0" applyFont="0" applyFill="0" applyBorder="0" applyAlignment="0" applyProtection="0">
      <alignment vertical="center"/>
    </xf>
    <xf numFmtId="0" fontId="113" fillId="29" borderId="0" applyNumberFormat="0" applyBorder="0" applyAlignment="0" applyProtection="0">
      <alignment vertical="center"/>
    </xf>
    <xf numFmtId="0" fontId="113" fillId="29" borderId="0" applyNumberFormat="0" applyBorder="0" applyAlignment="0" applyProtection="0">
      <alignment vertical="center"/>
    </xf>
    <xf numFmtId="0" fontId="113" fillId="24" borderId="0" applyNumberFormat="0" applyBorder="0" applyAlignment="0" applyProtection="0">
      <alignment vertical="center"/>
    </xf>
    <xf numFmtId="6" fontId="47" fillId="0" borderId="0" applyFill="0" applyBorder="0" applyAlignment="0" applyProtection="0">
      <alignment vertical="center"/>
    </xf>
    <xf numFmtId="0" fontId="113" fillId="38" borderId="0" applyNumberFormat="0" applyBorder="0" applyAlignment="0" applyProtection="0">
      <alignment vertical="center"/>
    </xf>
    <xf numFmtId="43" fontId="58" fillId="0" borderId="0" applyFont="0" applyFill="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38"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38" borderId="0" applyNumberFormat="0" applyBorder="0" applyAlignment="0" applyProtection="0">
      <alignment vertical="center"/>
    </xf>
    <xf numFmtId="6" fontId="47" fillId="0" borderId="0" applyFill="0" applyBorder="0" applyAlignment="0" applyProtection="0">
      <alignment vertical="center"/>
    </xf>
    <xf numFmtId="0" fontId="113" fillId="38" borderId="0" applyNumberFormat="0" applyBorder="0" applyAlignment="0" applyProtection="0">
      <alignment vertical="center"/>
    </xf>
    <xf numFmtId="6" fontId="47" fillId="0" borderId="0" applyFill="0" applyBorder="0" applyAlignment="0" applyProtection="0">
      <alignment vertical="center"/>
    </xf>
    <xf numFmtId="0" fontId="113" fillId="26" borderId="0" applyNumberFormat="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43" fontId="58" fillId="0" borderId="0" applyFont="0" applyFill="0" applyBorder="0" applyAlignment="0" applyProtection="0">
      <alignment vertical="center"/>
    </xf>
    <xf numFmtId="6" fontId="47" fillId="0" borderId="0" applyFill="0" applyBorder="0" applyAlignment="0" applyProtection="0">
      <alignment vertical="center"/>
    </xf>
    <xf numFmtId="0" fontId="113" fillId="25" borderId="0" applyNumberFormat="0" applyBorder="0" applyAlignment="0" applyProtection="0">
      <alignment vertical="center"/>
    </xf>
    <xf numFmtId="0" fontId="113" fillId="25" borderId="0" applyNumberFormat="0" applyBorder="0" applyAlignment="0" applyProtection="0">
      <alignment vertical="center"/>
    </xf>
    <xf numFmtId="6" fontId="47" fillId="0" borderId="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6" fontId="47" fillId="0" borderId="0" applyFill="0" applyBorder="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113" fillId="43" borderId="0" applyNumberFormat="0" applyBorder="0" applyAlignment="0" applyProtection="0">
      <alignment vertical="center"/>
    </xf>
    <xf numFmtId="43" fontId="58" fillId="0" borderId="0" applyFont="0" applyFill="0" applyBorder="0" applyAlignment="0" applyProtection="0">
      <alignment vertical="center"/>
    </xf>
    <xf numFmtId="6" fontId="47" fillId="0" borderId="0" applyFill="0" applyBorder="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0" fontId="113" fillId="24" borderId="0" applyNumberFormat="0" applyBorder="0" applyAlignment="0" applyProtection="0">
      <alignment vertical="center"/>
    </xf>
    <xf numFmtId="0" fontId="118" fillId="8" borderId="1776" applyNumberFormat="0" applyAlignment="0" applyProtection="0">
      <alignment vertical="center"/>
    </xf>
    <xf numFmtId="0" fontId="113" fillId="24" borderId="0" applyNumberFormat="0" applyBorder="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37" borderId="0" applyNumberFormat="0" applyBorder="0" applyAlignment="0" applyProtection="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0" fontId="113" fillId="26" borderId="0" applyNumberFormat="0" applyBorder="0" applyAlignment="0" applyProtection="0">
      <alignment vertical="center"/>
    </xf>
    <xf numFmtId="0" fontId="113" fillId="26" borderId="0" applyNumberFormat="0" applyBorder="0" applyAlignment="0" applyProtection="0">
      <alignment vertical="center"/>
    </xf>
    <xf numFmtId="0" fontId="115" fillId="19"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37" borderId="0" applyNumberFormat="0" applyBorder="0" applyAlignment="0" applyProtection="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0" fontId="223" fillId="0" borderId="0">
      <alignment horizontal="justify" vertical="top" wrapText="1"/>
    </xf>
    <xf numFmtId="0" fontId="134" fillId="0" borderId="0">
      <alignment vertical="center"/>
    </xf>
    <xf numFmtId="0" fontId="50" fillId="0" borderId="1774" applyNumberFormat="0" applyFill="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pplyFill="0" applyBorder="0">
      <alignment vertical="center"/>
    </xf>
    <xf numFmtId="43" fontId="58" fillId="0" borderId="0" applyFont="0" applyFill="0" applyBorder="0" applyAlignment="0" applyProtection="0">
      <alignment vertical="center"/>
    </xf>
    <xf numFmtId="8" fontId="58" fillId="0" borderId="0" applyFont="0" applyFill="0" applyBorder="0" applyAlignment="0" applyProtection="0">
      <alignment vertical="center"/>
    </xf>
    <xf numFmtId="0" fontId="55" fillId="0" borderId="0" applyNumberForma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224" fillId="30" borderId="0" applyNumberFormat="0" applyBorder="0" applyAlignment="0" applyProtection="0">
      <alignment vertical="center"/>
    </xf>
    <xf numFmtId="0" fontId="125" fillId="30" borderId="0" applyNumberFormat="0" applyBorder="0" applyAlignment="0" applyProtection="0">
      <alignment vertical="center"/>
    </xf>
    <xf numFmtId="0" fontId="218" fillId="0" borderId="0" applyNumberFormat="0" applyFill="0" applyBorder="0" applyAlignment="0" applyProtection="0">
      <alignment vertical="center"/>
    </xf>
    <xf numFmtId="0" fontId="118" fillId="13" borderId="1776" applyNumberFormat="0" applyAlignment="0" applyProtection="0">
      <alignment vertical="center"/>
    </xf>
    <xf numFmtId="171" fontId="133" fillId="0" borderId="0" applyAlignment="0" applyProtection="0">
      <alignment vertical="center"/>
    </xf>
    <xf numFmtId="0" fontId="118" fillId="8" borderId="1776" applyNumberFormat="0" applyAlignment="0" applyProtection="0">
      <alignment vertical="center"/>
    </xf>
    <xf numFmtId="248" fontId="133" fillId="0" borderId="0" applyAlignment="0" applyProtection="0">
      <alignment vertical="center"/>
    </xf>
    <xf numFmtId="0" fontId="132" fillId="0" borderId="0" applyNumberFormat="0" applyAlignment="0" applyProtection="0">
      <alignment horizontal="left" vertical="center"/>
    </xf>
    <xf numFmtId="0" fontId="225" fillId="0" borderId="141" applyNumberFormat="0" applyAlignment="0" applyProtection="0">
      <alignment horizontal="left" vertical="center" wrapText="1"/>
    </xf>
    <xf numFmtId="0" fontId="225" fillId="0" borderId="0" applyNumberFormat="0" applyAlignment="0" applyProtection="0">
      <alignment horizontal="left" vertical="center" wrapText="1"/>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4" applyNumberFormat="0" applyFill="0" applyAlignment="0" applyProtection="0">
      <alignment vertical="center"/>
    </xf>
    <xf numFmtId="41" fontId="58" fillId="0" borderId="0" applyFont="0" applyFill="0" applyBorder="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203" fontId="47" fillId="0" borderId="0" applyFill="0" applyBorder="0" applyAlignment="0">
      <alignment vertical="center"/>
    </xf>
    <xf numFmtId="43" fontId="58" fillId="0" borderId="0" applyFont="0" applyFill="0" applyBorder="0" applyAlignment="0" applyProtection="0">
      <alignment vertical="center"/>
    </xf>
    <xf numFmtId="0" fontId="118" fillId="31" borderId="1776" applyNumberFormat="0" applyAlignment="0" applyProtection="0">
      <alignment vertical="center"/>
    </xf>
    <xf numFmtId="189" fontId="231" fillId="0" borderId="0" applyFill="0" applyBorder="0" applyAlignment="0">
      <alignment vertical="center"/>
    </xf>
    <xf numFmtId="0" fontId="118" fillId="31" borderId="1776" applyNumberFormat="0" applyAlignment="0" applyProtection="0">
      <alignment vertical="center"/>
    </xf>
    <xf numFmtId="223" fontId="226" fillId="0" borderId="0" applyFill="0" applyBorder="0" applyAlignment="0">
      <alignment vertical="center"/>
    </xf>
    <xf numFmtId="223" fontId="227" fillId="0" borderId="0" applyFill="0" applyBorder="0" applyAlignment="0">
      <alignment vertical="center"/>
    </xf>
    <xf numFmtId="223" fontId="227" fillId="0" borderId="0" applyFill="0" applyBorder="0" applyAlignment="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1" fontId="226" fillId="0" borderId="0" applyFill="0" applyBorder="0" applyAlignment="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1" fontId="227" fillId="0" borderId="0" applyFill="0" applyBorder="0" applyAlignment="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1" fontId="227" fillId="0" borderId="0" applyFill="0" applyBorder="0" applyAlignment="0">
      <alignment vertical="center"/>
    </xf>
    <xf numFmtId="43" fontId="58" fillId="0" borderId="0" applyFont="0" applyFill="0" applyBorder="0" applyAlignment="0" applyProtection="0">
      <alignment vertical="center"/>
    </xf>
    <xf numFmtId="0" fontId="49"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8" fontId="58" fillId="0" borderId="0" applyFont="0" applyFill="0" applyBorder="0" applyAlignment="0" applyProtection="0">
      <alignment vertical="center"/>
    </xf>
    <xf numFmtId="202" fontId="47" fillId="0" borderId="0" applyFill="0" applyBorder="0" applyAlignment="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205" fontId="231" fillId="0" borderId="0" applyFill="0" applyBorder="0" applyAlignment="0">
      <alignment vertical="center"/>
    </xf>
    <xf numFmtId="166" fontId="47" fillId="0" borderId="0" applyFill="0" applyBorder="0" applyAlignment="0" applyProtection="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0" fontId="118" fillId="13" borderId="1776" applyNumberFormat="0" applyAlignment="0" applyProtection="0">
      <alignment vertical="center"/>
    </xf>
    <xf numFmtId="43" fontId="58" fillId="0" borderId="0" applyFont="0" applyFill="0" applyBorder="0" applyAlignment="0" applyProtection="0">
      <alignment vertical="center"/>
    </xf>
    <xf numFmtId="0" fontId="118" fillId="13" borderId="1776" applyNumberFormat="0" applyAlignment="0" applyProtection="0">
      <alignment vertical="center"/>
    </xf>
    <xf numFmtId="43" fontId="58" fillId="0" borderId="0" applyFont="0" applyFill="0" applyBorder="0" applyAlignment="0" applyProtection="0">
      <alignment vertical="center"/>
    </xf>
    <xf numFmtId="0" fontId="118" fillId="13" borderId="1776" applyNumberFormat="0" applyAlignment="0" applyProtection="0">
      <alignment vertical="center"/>
    </xf>
    <xf numFmtId="43" fontId="58" fillId="0" borderId="0" applyFont="0" applyFill="0" applyBorder="0" applyAlignment="0" applyProtection="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0" fontId="118" fillId="13"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0" fontId="118" fillId="44" borderId="1776" applyNumberFormat="0" applyAlignment="0" applyProtection="0">
      <alignment vertical="center"/>
    </xf>
    <xf numFmtId="43" fontId="58" fillId="0" borderId="0" applyFont="0" applyFill="0" applyBorder="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0" fontId="47" fillId="0" borderId="0" applyFill="0" applyBorder="0" applyAlignment="0" applyProtection="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0" fontId="47" fillId="0" borderId="0" applyFill="0" applyBorder="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31" borderId="1776" applyNumberFormat="0" applyAlignment="0" applyProtection="0">
      <alignment vertical="center"/>
    </xf>
    <xf numFmtId="43" fontId="58" fillId="0" borderId="0" applyFont="0" applyFill="0" applyBorder="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41" fontId="58" fillId="0" borderId="0" applyFont="0" applyFill="0" applyBorder="0" applyAlignment="0" applyProtection="0">
      <alignment vertical="center"/>
    </xf>
    <xf numFmtId="0" fontId="118" fillId="8"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241" fontId="222" fillId="0" borderId="0">
      <alignment vertical="center"/>
    </xf>
    <xf numFmtId="0" fontId="118" fillId="31"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34" fillId="0" borderId="0">
      <alignment vertical="center"/>
    </xf>
    <xf numFmtId="0" fontId="118" fillId="31" borderId="1776" applyNumberFormat="0" applyAlignment="0" applyProtection="0">
      <alignment vertical="center"/>
    </xf>
    <xf numFmtId="0" fontId="115" fillId="33" borderId="1776" applyNumberFormat="0" applyAlignment="0" applyProtection="0">
      <alignment vertical="center"/>
    </xf>
    <xf numFmtId="0" fontId="134" fillId="0" borderId="0">
      <alignment vertical="center"/>
    </xf>
    <xf numFmtId="0" fontId="118" fillId="31" borderId="1776" applyNumberFormat="0" applyAlignment="0" applyProtection="0">
      <alignment vertical="center"/>
    </xf>
    <xf numFmtId="0" fontId="115" fillId="33" borderId="1776" applyNumberFormat="0" applyAlignment="0" applyProtection="0">
      <alignment vertical="center"/>
    </xf>
    <xf numFmtId="0" fontId="134" fillId="0" borderId="0">
      <alignment vertical="center"/>
    </xf>
    <xf numFmtId="0" fontId="118" fillId="31" borderId="1776" applyNumberFormat="0" applyAlignment="0" applyProtection="0">
      <alignment vertical="center"/>
    </xf>
    <xf numFmtId="0" fontId="134" fillId="0" borderId="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118" fillId="31" borderId="1776" applyNumberFormat="0" applyAlignment="0" applyProtection="0">
      <alignment vertical="center"/>
    </xf>
    <xf numFmtId="0" fontId="47" fillId="21" borderId="1772" applyNumberFormat="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31"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41" fontId="58" fillId="0" borderId="0" applyFont="0" applyFill="0" applyBorder="0" applyAlignment="0" applyProtection="0">
      <alignment vertical="center"/>
    </xf>
    <xf numFmtId="0" fontId="118" fillId="8" borderId="1776" applyNumberFormat="0" applyAlignment="0" applyProtection="0">
      <alignment vertical="center"/>
    </xf>
    <xf numFmtId="41" fontId="58" fillId="0" borderId="0" applyFont="0" applyFill="0" applyBorder="0" applyAlignment="0" applyProtection="0">
      <alignment vertical="center"/>
    </xf>
    <xf numFmtId="0" fontId="118" fillId="8" borderId="1776" applyNumberFormat="0" applyAlignment="0" applyProtection="0">
      <alignment vertical="center"/>
    </xf>
    <xf numFmtId="0" fontId="47" fillId="0" borderId="0">
      <alignment vertical="center"/>
    </xf>
    <xf numFmtId="0" fontId="239" fillId="0" borderId="0">
      <alignment vertical="center"/>
    </xf>
    <xf numFmtId="43" fontId="58" fillId="0" borderId="0" applyFont="0" applyFill="0" applyBorder="0" applyAlignment="0" applyProtection="0">
      <alignment vertical="center"/>
    </xf>
    <xf numFmtId="0" fontId="118" fillId="8" borderId="1776" applyNumberFormat="0" applyAlignment="0" applyProtection="0">
      <alignment vertical="center"/>
    </xf>
    <xf numFmtId="41" fontId="58" fillId="0" borderId="0" applyFont="0" applyFill="0" applyBorder="0" applyAlignment="0" applyProtection="0">
      <alignment vertical="center"/>
    </xf>
    <xf numFmtId="0" fontId="118" fillId="8" borderId="1776" applyNumberFormat="0" applyAlignment="0" applyProtection="0">
      <alignment vertical="center"/>
    </xf>
    <xf numFmtId="41" fontId="58" fillId="0" borderId="0" applyFont="0" applyFill="0" applyBorder="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0" fontId="118" fillId="8" borderId="1776" applyNumberFormat="0" applyAlignment="0" applyProtection="0">
      <alignment vertical="center"/>
    </xf>
    <xf numFmtId="44" fontId="58" fillId="0" borderId="0" applyFont="0" applyFill="0" applyBorder="0" applyAlignment="0" applyProtection="0">
      <alignment vertical="center"/>
    </xf>
    <xf numFmtId="0" fontId="118" fillId="8" borderId="1776" applyNumberFormat="0" applyAlignment="0" applyProtection="0">
      <alignment vertical="center"/>
    </xf>
    <xf numFmtId="44" fontId="58" fillId="0" borderId="0" applyFont="0" applyFill="0" applyBorder="0" applyAlignment="0" applyProtection="0">
      <alignment vertical="center"/>
    </xf>
    <xf numFmtId="0" fontId="118" fillId="8" borderId="1776" applyNumberFormat="0" applyAlignment="0" applyProtection="0">
      <alignment vertical="center"/>
    </xf>
    <xf numFmtId="44" fontId="58" fillId="0" borderId="0" applyFont="0" applyFill="0" applyBorder="0" applyAlignment="0" applyProtection="0">
      <alignment vertical="center"/>
    </xf>
    <xf numFmtId="0" fontId="118" fillId="8" borderId="1776" applyNumberFormat="0" applyAlignment="0" applyProtection="0">
      <alignment vertical="center"/>
    </xf>
    <xf numFmtId="44" fontId="58" fillId="0" borderId="0" applyFont="0" applyFill="0" applyBorder="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8" borderId="1776" applyNumberFormat="0" applyAlignment="0" applyProtection="0">
      <alignment vertical="center"/>
    </xf>
    <xf numFmtId="197" fontId="58" fillId="0" borderId="0" applyFont="0" applyFill="0" applyBorder="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43" fontId="58" fillId="0" borderId="0" applyFont="0" applyFill="0" applyBorder="0" applyAlignment="0" applyProtection="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0" fontId="242" fillId="0" borderId="0">
      <alignment vertical="center"/>
    </xf>
    <xf numFmtId="0" fontId="242" fillId="0" borderId="0">
      <alignment vertical="center"/>
    </xf>
    <xf numFmtId="41" fontId="58" fillId="0" borderId="0" applyFont="0" applyFill="0" applyBorder="0" applyAlignment="0" applyProtection="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8" borderId="1776" applyNumberFormat="0" applyAlignment="0" applyProtection="0">
      <alignment vertical="center"/>
    </xf>
    <xf numFmtId="0" fontId="118" fillId="8" borderId="1776" applyNumberFormat="0" applyAlignment="0" applyProtection="0">
      <alignment vertical="center"/>
    </xf>
    <xf numFmtId="0" fontId="118" fillId="13" borderId="1776" applyNumberFormat="0" applyAlignment="0" applyProtection="0">
      <alignment vertical="center"/>
    </xf>
    <xf numFmtId="43" fontId="58" fillId="0" borderId="0" applyFont="0" applyFill="0" applyBorder="0" applyAlignment="0" applyProtection="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0" fontId="243" fillId="31" borderId="1776" applyNumberFormat="0" applyAlignment="0" applyProtection="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0" fontId="118" fillId="13" borderId="1776" applyNumberFormat="0" applyAlignment="0" applyProtection="0">
      <alignment vertical="center"/>
    </xf>
    <xf numFmtId="0" fontId="127" fillId="0" borderId="36" applyNumberFormat="0" applyFill="0" applyAlignment="0" applyProtection="0">
      <alignment vertical="center"/>
    </xf>
    <xf numFmtId="249" fontId="58" fillId="0" borderId="0" applyFont="0" applyBorder="0">
      <alignment horizontal="justify" vertical="top" wrapText="1"/>
    </xf>
    <xf numFmtId="0" fontId="121" fillId="40" borderId="32" applyNumberFormat="0" applyAlignment="0" applyProtection="0">
      <alignment vertical="center"/>
    </xf>
    <xf numFmtId="0" fontId="116" fillId="0" borderId="1771">
      <alignment horizontal="left" vertical="center"/>
    </xf>
    <xf numFmtId="0" fontId="116" fillId="0" borderId="1771">
      <alignment horizontal="left" vertical="center"/>
    </xf>
    <xf numFmtId="0" fontId="121" fillId="46" borderId="32" applyNumberFormat="0" applyAlignment="0" applyProtection="0">
      <alignment vertical="center"/>
    </xf>
    <xf numFmtId="0" fontId="121" fillId="46" borderId="32" applyNumberFormat="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21" fillId="45" borderId="32" applyNumberFormat="0" applyAlignment="0" applyProtection="0">
      <alignment vertical="center"/>
    </xf>
    <xf numFmtId="43" fontId="58" fillId="0" borderId="0" applyFont="0" applyFill="0" applyBorder="0" applyAlignment="0" applyProtection="0">
      <alignment vertical="center"/>
    </xf>
    <xf numFmtId="0" fontId="116" fillId="0" borderId="1771">
      <alignment horizontal="left" vertical="center"/>
    </xf>
    <xf numFmtId="0" fontId="121" fillId="27" borderId="32" applyNumberFormat="0" applyAlignment="0" applyProtection="0">
      <alignment vertical="center"/>
    </xf>
    <xf numFmtId="43" fontId="58" fillId="0" borderId="0" applyFont="0" applyFill="0" applyBorder="0" applyAlignment="0" applyProtection="0">
      <alignment vertical="center"/>
    </xf>
    <xf numFmtId="0" fontId="116" fillId="0" borderId="1771">
      <alignment horizontal="left" vertical="center"/>
    </xf>
    <xf numFmtId="0" fontId="116" fillId="0" borderId="1771">
      <alignment horizontal="left" vertical="center"/>
    </xf>
    <xf numFmtId="241" fontId="222" fillId="0" borderId="0">
      <alignment vertical="center"/>
    </xf>
    <xf numFmtId="241" fontId="222"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50" fillId="0" borderId="1775" applyNumberFormat="0" applyFill="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8"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5" applyNumberFormat="0" applyFill="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168"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138" fillId="8" borderId="1773" applyNumberFormat="0" applyAlignment="0" applyProtection="0">
      <alignment vertical="center"/>
    </xf>
    <xf numFmtId="166" fontId="47" fillId="0" borderId="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166" fontId="47" fillId="0" borderId="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7" fillId="21" borderId="1772"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5" applyNumberFormat="0" applyFill="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8"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8" fontId="58" fillId="0" borderId="0" applyFont="0" applyFill="0" applyBorder="0" applyAlignment="0" applyProtection="0">
      <alignment vertical="center"/>
    </xf>
    <xf numFmtId="0" fontId="138" fillId="8" borderId="1773" applyNumberFormat="0" applyAlignment="0" applyProtection="0">
      <alignment vertical="center"/>
    </xf>
    <xf numFmtId="8" fontId="58" fillId="0" borderId="0" applyFont="0" applyFill="0" applyBorder="0" applyAlignment="0" applyProtection="0">
      <alignment vertical="center"/>
    </xf>
    <xf numFmtId="41" fontId="58" fillId="0" borderId="0" applyFont="0" applyFill="0" applyBorder="0" applyAlignment="0" applyProtection="0">
      <alignment vertical="center"/>
    </xf>
    <xf numFmtId="174"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74" fontId="58" fillId="0" borderId="0" applyFont="0" applyFill="0" applyBorder="0" applyAlignment="0" applyProtection="0">
      <alignment vertical="center"/>
    </xf>
    <xf numFmtId="203" fontId="47" fillId="0" borderId="0" applyFill="0" applyBorder="0" applyAlignment="0" applyProtection="0">
      <alignment vertical="center"/>
    </xf>
    <xf numFmtId="203" fontId="47" fillId="0" borderId="0" applyFill="0" applyBorder="0" applyAlignment="0" applyProtection="0">
      <alignment vertical="center"/>
    </xf>
    <xf numFmtId="174" fontId="58" fillId="0" borderId="0" applyFont="0" applyFill="0" applyBorder="0" applyAlignment="0" applyProtection="0">
      <alignment vertical="center"/>
    </xf>
    <xf numFmtId="20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22" fillId="9" borderId="0" applyNumberFormat="0" applyBorder="0" applyAlignment="0" applyProtection="0">
      <alignment vertical="center"/>
    </xf>
    <xf numFmtId="16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06" fontId="238" fillId="0" borderId="0">
      <alignment vertical="center"/>
      <protection locked="0"/>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108" fillId="0" borderId="0" applyFill="0" applyBorder="0" applyProtection="0">
      <alignment vertical="center" wrapText="1"/>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8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2"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5" fillId="19"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9" fontId="47" fillId="0" borderId="0" applyFill="0" applyBorder="0" applyAlignment="0" applyProtection="0">
      <alignment vertical="center"/>
    </xf>
    <xf numFmtId="206" fontId="238" fillId="0" borderId="0">
      <alignment vertical="center"/>
      <protection locked="0"/>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02" fontId="47" fillId="0" borderId="0" applyFill="0" applyBorder="0" applyAlignment="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9" fontId="47" fillId="0" borderId="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9" fontId="47" fillId="0" borderId="0" applyFill="0" applyBorder="0" applyAlignment="0" applyProtection="0">
      <alignment vertical="center"/>
    </xf>
    <xf numFmtId="43" fontId="58" fillId="0" borderId="0" applyFont="0" applyFill="0" applyBorder="0" applyAlignment="0" applyProtection="0">
      <alignment vertical="center"/>
    </xf>
    <xf numFmtId="168" fontId="58" fillId="0" borderId="0" applyFont="0" applyFill="0" applyBorder="0" applyAlignment="0" applyProtection="0">
      <alignment vertical="center"/>
    </xf>
    <xf numFmtId="168" fontId="58" fillId="0" borderId="0" applyFont="0" applyFill="0" applyBorder="0" applyAlignment="0" applyProtection="0">
      <alignment vertical="center"/>
    </xf>
    <xf numFmtId="168" fontId="58" fillId="0" borderId="0" applyFont="0" applyFill="0" applyBorder="0" applyAlignment="0" applyProtection="0">
      <alignment vertical="center"/>
    </xf>
    <xf numFmtId="168" fontId="58" fillId="0" borderId="0" applyFont="0" applyFill="0" applyBorder="0" applyAlignment="0" applyProtection="0">
      <alignment vertical="center"/>
    </xf>
    <xf numFmtId="168" fontId="58" fillId="0" borderId="0" applyFont="0" applyFill="0" applyBorder="0" applyAlignment="0" applyProtection="0">
      <alignment vertical="center"/>
    </xf>
    <xf numFmtId="168"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2" fillId="13" borderId="1777"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8" fillId="8" borderId="1773" applyNumberFormat="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9"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5" fillId="33"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72" fontId="58" fillId="0" borderId="0" applyFont="0" applyFill="0" applyBorder="0" applyAlignment="0" applyProtection="0">
      <alignment vertical="center"/>
    </xf>
    <xf numFmtId="172" fontId="58" fillId="0" borderId="0" applyFont="0" applyFill="0" applyBorder="0" applyAlignment="0" applyProtection="0">
      <alignment vertical="center"/>
    </xf>
    <xf numFmtId="189" fontId="47" fillId="0" borderId="0" applyFill="0" applyBorder="0" applyAlignment="0" applyProtection="0">
      <alignment vertical="center"/>
    </xf>
    <xf numFmtId="43" fontId="58" fillId="0" borderId="0" applyFont="0" applyFill="0" applyBorder="0" applyAlignment="0" applyProtection="0">
      <alignment vertical="center"/>
    </xf>
    <xf numFmtId="172"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9"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0" fontId="138" fillId="8" borderId="1773"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9"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5" fillId="33"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2" fillId="13" borderId="1777"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24"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9"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211"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1"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7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22" fillId="9"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0" borderId="0">
      <alignment vertical="center"/>
    </xf>
    <xf numFmtId="0" fontId="108" fillId="0" borderId="0">
      <alignment vertical="center" wrapText="1"/>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4"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4"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5"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8" fillId="8" borderId="1773"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43" fontId="66"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4"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5" fillId="33"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8"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48" fillId="0" borderId="0" applyNumberForma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43"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43"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34"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38"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5"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5"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4"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5"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5"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5"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5" applyNumberFormat="0" applyFill="0" applyAlignment="0" applyProtection="0">
      <alignment vertical="center"/>
    </xf>
    <xf numFmtId="186" fontId="58" fillId="0" borderId="0" applyFont="0" applyFill="0" applyBorder="0" applyAlignment="0" applyProtection="0">
      <alignment vertical="center"/>
    </xf>
    <xf numFmtId="186" fontId="58" fillId="0" borderId="0" applyFont="0" applyFill="0" applyBorder="0" applyAlignment="0" applyProtection="0">
      <alignment vertical="center"/>
    </xf>
    <xf numFmtId="0" fontId="49"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134" fillId="0" borderId="0" applyFill="0" applyBorder="0" applyAlignment="0" applyProtection="0">
      <alignment vertical="center"/>
    </xf>
    <xf numFmtId="43" fontId="58" fillId="0" borderId="0" applyFont="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250"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38"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5"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43" fontId="58" fillId="0" borderId="0" applyFont="0" applyFill="0" applyBorder="0" applyAlignment="0" applyProtection="0">
      <alignment vertical="center"/>
    </xf>
    <xf numFmtId="238"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38"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5" fillId="33"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8" fillId="0" borderId="0" applyNumberFormat="0" applyFont="0" applyFill="0" applyBorder="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7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170" fontId="58" fillId="0" borderId="0" applyFont="0" applyFill="0" applyBorder="0" applyAlignment="0" applyProtection="0">
      <alignment vertical="center"/>
    </xf>
    <xf numFmtId="170" fontId="58" fillId="0" borderId="0" applyFont="0" applyFill="0" applyBorder="0" applyAlignment="0" applyProtection="0">
      <alignment vertical="center"/>
    </xf>
    <xf numFmtId="43" fontId="58" fillId="0" borderId="0" applyFont="0" applyFill="0" applyBorder="0" applyAlignment="0" applyProtection="0">
      <alignment vertical="center"/>
    </xf>
    <xf numFmtId="170"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5" fillId="33"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58" fillId="0" borderId="0">
      <alignment vertical="center"/>
    </xf>
    <xf numFmtId="0" fontId="58" fillId="0" borderId="0">
      <alignment vertical="center"/>
    </xf>
    <xf numFmtId="43" fontId="58" fillId="0" borderId="0" applyFont="0" applyFill="0" applyBorder="0" applyAlignment="0" applyProtection="0">
      <alignment vertical="center"/>
    </xf>
    <xf numFmtId="0" fontId="246" fillId="0" borderId="0" applyNumberFormat="0" applyFill="0" applyBorder="0" applyAlignment="0" applyProtection="0">
      <alignment vertical="center"/>
    </xf>
    <xf numFmtId="43" fontId="58" fillId="0" borderId="0" applyFont="0" applyFill="0" applyBorder="0" applyAlignment="0" applyProtection="0">
      <alignment vertical="center"/>
    </xf>
    <xf numFmtId="0" fontId="58" fillId="0" borderId="0">
      <alignment vertical="center"/>
    </xf>
    <xf numFmtId="0" fontId="58"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2" fillId="13" borderId="1777" applyNumberFormat="0" applyBorder="0" applyAlignment="0" applyProtection="0">
      <alignment vertical="center"/>
    </xf>
    <xf numFmtId="166" fontId="47" fillId="0" borderId="0" applyFill="0" applyBorder="0" applyAlignment="0" applyProtection="0">
      <alignment vertical="center"/>
    </xf>
    <xf numFmtId="0" fontId="132" fillId="13" borderId="1777" applyNumberFormat="0" applyBorder="0" applyAlignment="0" applyProtection="0">
      <alignment vertical="center"/>
    </xf>
    <xf numFmtId="43" fontId="58" fillId="0" borderId="0" applyFont="0" applyFill="0" applyBorder="0" applyAlignment="0" applyProtection="0">
      <alignment vertical="center"/>
    </xf>
    <xf numFmtId="0" fontId="132" fillId="13" borderId="1777"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34"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49" fillId="0" borderId="0" applyNumberForma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50" fillId="0" borderId="0" applyNumberForma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7"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50" fillId="0" borderId="1774" applyNumberFormat="0" applyFill="0" applyAlignment="0" applyProtection="0">
      <alignment vertical="center"/>
    </xf>
    <xf numFmtId="43" fontId="58" fillId="0" borderId="0" applyFont="0" applyFill="0" applyBorder="0" applyAlignment="0" applyProtection="0">
      <alignment vertical="center"/>
    </xf>
    <xf numFmtId="0" fontId="47" fillId="21" borderId="1772" applyNumberFormat="0" applyAlignment="0" applyProtection="0">
      <alignment vertical="center"/>
    </xf>
    <xf numFmtId="43" fontId="58" fillId="0" borderId="0" applyFont="0" applyFill="0" applyBorder="0" applyAlignment="0" applyProtection="0">
      <alignment vertical="center"/>
    </xf>
    <xf numFmtId="0" fontId="50" fillId="0" borderId="1774"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4"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21" borderId="1772" applyNumberFormat="0" applyAlignment="0" applyProtection="0">
      <alignment vertical="center"/>
    </xf>
    <xf numFmtId="43" fontId="58" fillId="0" borderId="0" applyFont="0" applyFill="0" applyBorder="0" applyAlignment="0" applyProtection="0">
      <alignment vertical="center"/>
    </xf>
    <xf numFmtId="0" fontId="50" fillId="0" borderId="1774"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4" applyNumberFormat="0" applyFill="0" applyAlignment="0" applyProtection="0">
      <alignment vertical="center"/>
    </xf>
    <xf numFmtId="43" fontId="58" fillId="0" borderId="0" applyFont="0" applyFill="0" applyBorder="0" applyAlignment="0" applyProtection="0">
      <alignment vertical="center"/>
    </xf>
    <xf numFmtId="0" fontId="47" fillId="21" borderId="1772"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21" borderId="1772"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21" borderId="1772" applyNumberFormat="0" applyAlignment="0" applyProtection="0">
      <alignment vertical="center"/>
    </xf>
    <xf numFmtId="43" fontId="58" fillId="0" borderId="0" applyFont="0" applyFill="0" applyBorder="0" applyAlignment="0" applyProtection="0">
      <alignment vertical="center"/>
    </xf>
    <xf numFmtId="0" fontId="47" fillId="21" borderId="1772"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Protection="0">
      <alignment horizontal="justify" vertical="top"/>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5"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5"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5"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5"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5" applyNumberFormat="0" applyFill="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50" fillId="0" borderId="1775"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5" applyNumberFormat="0" applyFill="0" applyAlignment="0" applyProtection="0">
      <alignment vertical="center"/>
    </xf>
    <xf numFmtId="43" fontId="58" fillId="0" borderId="0" applyFont="0" applyFill="0" applyBorder="0" applyAlignment="0" applyProtection="0">
      <alignment vertical="center"/>
    </xf>
    <xf numFmtId="0" fontId="50" fillId="0" borderId="1775"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5"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8" fillId="31" borderId="1773" applyNumberFormat="0" applyAlignment="0" applyProtection="0">
      <alignment vertical="center"/>
    </xf>
    <xf numFmtId="43" fontId="58" fillId="0" borderId="0" applyFont="0" applyFill="0" applyBorder="0" applyAlignment="0" applyProtection="0">
      <alignment vertical="center"/>
    </xf>
    <xf numFmtId="0" fontId="138" fillId="31" borderId="1773" applyNumberFormat="0" applyAlignment="0" applyProtection="0">
      <alignment vertical="center"/>
    </xf>
    <xf numFmtId="43" fontId="58" fillId="0" borderId="0" applyFont="0" applyFill="0" applyBorder="0" applyAlignment="0" applyProtection="0">
      <alignment vertical="center"/>
    </xf>
    <xf numFmtId="0" fontId="138" fillId="31" borderId="1773"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5"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8" fillId="8" borderId="1773" applyNumberFormat="0" applyAlignment="0" applyProtection="0">
      <alignment vertical="center"/>
    </xf>
    <xf numFmtId="43" fontId="58" fillId="0" borderId="0" applyFont="0" applyFill="0" applyBorder="0" applyAlignment="0" applyProtection="0">
      <alignment vertical="center"/>
    </xf>
    <xf numFmtId="0" fontId="138" fillId="8" borderId="1773" applyNumberFormat="0" applyAlignment="0" applyProtection="0">
      <alignment vertical="center"/>
    </xf>
    <xf numFmtId="43" fontId="58" fillId="0" borderId="0" applyFont="0" applyFill="0" applyBorder="0" applyAlignment="0" applyProtection="0">
      <alignment vertical="center"/>
    </xf>
    <xf numFmtId="0" fontId="138" fillId="8" borderId="1773"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187" fontId="58" fillId="0" borderId="0" applyFont="0" applyFill="0" applyBorder="0" applyProtection="0">
      <alignment horizontal="justify" vertical="top"/>
    </xf>
    <xf numFmtId="187" fontId="58" fillId="0" borderId="0" applyFont="0" applyFill="0" applyBorder="0" applyProtection="0">
      <alignment horizontal="justify" vertical="top"/>
    </xf>
    <xf numFmtId="187" fontId="58" fillId="0" borderId="0" applyFont="0" applyFill="0" applyBorder="0" applyProtection="0">
      <alignment horizontal="justify" vertical="top"/>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20" fillId="29" borderId="0" applyNumberFormat="0" applyBorder="0" applyAlignment="0" applyProtection="0">
      <alignment vertical="center"/>
    </xf>
    <xf numFmtId="43" fontId="58" fillId="0" borderId="0" applyFont="0" applyFill="0" applyBorder="0" applyAlignment="0" applyProtection="0">
      <alignment vertical="center"/>
    </xf>
    <xf numFmtId="0" fontId="220" fillId="29"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21" borderId="1772" applyNumberFormat="0" applyAlignment="0" applyProtection="0">
      <alignment vertical="center"/>
    </xf>
    <xf numFmtId="0" fontId="220" fillId="38" borderId="0" applyNumberFormat="0" applyBorder="0" applyAlignment="0" applyProtection="0">
      <alignment vertical="center"/>
    </xf>
    <xf numFmtId="43" fontId="58" fillId="0" borderId="0" applyFont="0" applyFill="0" applyBorder="0" applyAlignment="0" applyProtection="0">
      <alignment vertical="center"/>
    </xf>
    <xf numFmtId="0" fontId="220" fillId="38" borderId="0" applyNumberFormat="0" applyBorder="0" applyAlignment="0" applyProtection="0">
      <alignment vertical="center"/>
    </xf>
    <xf numFmtId="43" fontId="58" fillId="0" borderId="0" applyFont="0" applyFill="0" applyBorder="0" applyAlignment="0" applyProtection="0">
      <alignment vertical="center"/>
    </xf>
    <xf numFmtId="0" fontId="47" fillId="21" borderId="1772" applyNumberFormat="0" applyAlignment="0" applyProtection="0">
      <alignment vertical="center"/>
    </xf>
    <xf numFmtId="0" fontId="220" fillId="25" borderId="0" applyNumberFormat="0" applyBorder="0" applyAlignment="0" applyProtection="0">
      <alignment vertical="center"/>
    </xf>
    <xf numFmtId="43" fontId="58" fillId="0" borderId="0" applyFont="0" applyFill="0" applyBorder="0" applyAlignment="0" applyProtection="0">
      <alignment vertical="center"/>
    </xf>
    <xf numFmtId="0" fontId="220" fillId="25" borderId="0" applyNumberFormat="0" applyBorder="0" applyAlignment="0" applyProtection="0">
      <alignment vertical="center"/>
    </xf>
    <xf numFmtId="43" fontId="58" fillId="0" borderId="0" applyFont="0" applyFill="0" applyBorder="0" applyAlignment="0" applyProtection="0">
      <alignment vertical="center"/>
    </xf>
    <xf numFmtId="0" fontId="47" fillId="21" borderId="1772" applyNumberFormat="0" applyAlignment="0" applyProtection="0">
      <alignment vertical="center"/>
    </xf>
    <xf numFmtId="0" fontId="220" fillId="36" borderId="0" applyNumberFormat="0" applyBorder="0" applyAlignment="0" applyProtection="0">
      <alignment vertical="center"/>
    </xf>
    <xf numFmtId="43" fontId="58" fillId="0" borderId="0" applyFont="0" applyFill="0" applyBorder="0" applyAlignment="0" applyProtection="0">
      <alignment vertical="center"/>
    </xf>
    <xf numFmtId="0" fontId="47" fillId="21" borderId="1772" applyNumberFormat="0" applyAlignment="0" applyProtection="0">
      <alignment vertical="center"/>
    </xf>
    <xf numFmtId="0" fontId="220" fillId="24" borderId="0" applyNumberFormat="0" applyBorder="0" applyAlignment="0" applyProtection="0">
      <alignment vertical="center"/>
    </xf>
    <xf numFmtId="43" fontId="58" fillId="0" borderId="0" applyFont="0" applyFill="0" applyBorder="0" applyAlignment="0" applyProtection="0">
      <alignment vertical="center"/>
    </xf>
    <xf numFmtId="0" fontId="47" fillId="21" borderId="1772" applyNumberFormat="0" applyAlignment="0" applyProtection="0">
      <alignment vertical="center"/>
    </xf>
    <xf numFmtId="0" fontId="220" fillId="26" borderId="0" applyNumberFormat="0" applyBorder="0" applyAlignment="0" applyProtection="0">
      <alignment vertical="center"/>
    </xf>
    <xf numFmtId="43" fontId="58" fillId="0" borderId="0" applyFont="0" applyFill="0" applyBorder="0" applyAlignment="0" applyProtection="0">
      <alignment vertical="center"/>
    </xf>
    <xf numFmtId="0" fontId="47" fillId="21" borderId="1772"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5"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50"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220" fontId="66" fillId="0" borderId="0">
      <alignment vertical="center"/>
    </xf>
    <xf numFmtId="3" fontId="47" fillId="0" borderId="0" applyFill="0" applyBorder="0" applyAlignment="0" applyProtection="0">
      <alignment vertical="center"/>
    </xf>
    <xf numFmtId="0" fontId="47" fillId="21" borderId="1772" applyNumberFormat="0" applyAlignment="0" applyProtection="0">
      <alignment vertical="center"/>
    </xf>
    <xf numFmtId="0" fontId="251" fillId="0" borderId="0" applyNumberFormat="0" applyAlignment="0">
      <alignment horizontal="left" vertical="center"/>
    </xf>
    <xf numFmtId="43" fontId="58" fillId="0" borderId="0" applyFont="0" applyFill="0" applyBorder="0" applyAlignment="0" applyProtection="0">
      <alignment vertical="center"/>
    </xf>
    <xf numFmtId="0" fontId="251" fillId="0" borderId="0" applyNumberFormat="0" applyAlignment="0">
      <alignment horizontal="left" vertical="center"/>
    </xf>
    <xf numFmtId="230" fontId="252" fillId="0" borderId="0" applyFill="0">
      <alignment horizontal="left" vertical="top"/>
      <protection locked="0"/>
    </xf>
    <xf numFmtId="175" fontId="58" fillId="0" borderId="0" applyFont="0" applyFill="0" applyBorder="0" applyAlignment="0" applyProtection="0">
      <alignment vertical="center"/>
    </xf>
    <xf numFmtId="205" fontId="47" fillId="0" borderId="0" applyFill="0" applyBorder="0" applyAlignment="0" applyProtection="0">
      <alignment vertical="center"/>
    </xf>
    <xf numFmtId="205" fontId="47" fillId="0" borderId="0" applyFill="0" applyBorder="0" applyAlignment="0" applyProtection="0">
      <alignment vertical="center"/>
    </xf>
    <xf numFmtId="175"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221" fontId="47" fillId="0" borderId="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0" fontId="47" fillId="21" borderId="1784" applyNumberFormat="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0" fontId="115" fillId="33" borderId="1776" applyNumberFormat="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193" fontId="58" fillId="0" borderId="0" applyFont="0" applyFill="0" applyBorder="0" applyAlignment="0" applyProtection="0">
      <alignment vertical="center"/>
    </xf>
    <xf numFmtId="193"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221" fontId="47" fillId="0" borderId="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221" fontId="47" fillId="0" borderId="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221" fontId="49" fillId="0" borderId="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171" fontId="58" fillId="0" borderId="0" applyFont="0" applyFill="0" applyBorder="0" applyAlignment="0" applyProtection="0">
      <alignment vertical="center"/>
    </xf>
    <xf numFmtId="221" fontId="49" fillId="0" borderId="0" applyFill="0" applyBorder="0" applyAlignment="0" applyProtection="0">
      <alignment vertical="center"/>
    </xf>
    <xf numFmtId="44" fontId="58" fillId="0" borderId="0" applyFont="0" applyFill="0" applyBorder="0" applyAlignment="0" applyProtection="0">
      <alignment vertical="center"/>
    </xf>
    <xf numFmtId="171" fontId="47" fillId="0" borderId="0" applyFill="0" applyBorder="0" applyAlignment="0" applyProtection="0">
      <alignment vertical="center"/>
    </xf>
    <xf numFmtId="44"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206" fontId="253" fillId="0" borderId="0">
      <alignment vertical="center"/>
      <protection locked="0"/>
    </xf>
    <xf numFmtId="206" fontId="254" fillId="0" borderId="0">
      <alignment vertical="center"/>
      <protection locked="0"/>
    </xf>
    <xf numFmtId="206" fontId="253" fillId="0" borderId="0">
      <alignment vertical="center"/>
      <protection locked="0"/>
    </xf>
    <xf numFmtId="245" fontId="47" fillId="0" borderId="142">
      <alignment vertical="center"/>
    </xf>
    <xf numFmtId="239" fontId="47" fillId="0" borderId="143">
      <alignment vertical="center"/>
    </xf>
    <xf numFmtId="207" fontId="58" fillId="0" borderId="0" applyFont="0" applyFill="0" applyBorder="0">
      <alignment horizontal="left" vertical="top" wrapText="1"/>
      <protection locked="0"/>
    </xf>
    <xf numFmtId="0" fontId="133" fillId="0" borderId="0">
      <alignment vertical="top" wrapText="1"/>
    </xf>
    <xf numFmtId="207" fontId="47" fillId="0" borderId="0" applyFill="0" applyBorder="0">
      <alignment horizontal="left" vertical="top" wrapText="1"/>
      <protection locked="0"/>
    </xf>
    <xf numFmtId="207" fontId="47" fillId="0" borderId="0" applyFill="0" applyBorder="0">
      <alignment horizontal="left" vertical="top" wrapText="1"/>
      <protection locked="0"/>
    </xf>
    <xf numFmtId="199" fontId="132" fillId="13" borderId="0">
      <alignment vertical="center"/>
    </xf>
    <xf numFmtId="209" fontId="132" fillId="31" borderId="0">
      <alignment vertical="center"/>
    </xf>
    <xf numFmtId="209" fontId="132" fillId="31" borderId="0">
      <alignment vertical="center"/>
    </xf>
    <xf numFmtId="209" fontId="132" fillId="31" borderId="0">
      <alignment vertical="center"/>
    </xf>
    <xf numFmtId="209" fontId="132" fillId="31" borderId="0">
      <alignment vertical="center"/>
    </xf>
    <xf numFmtId="251" fontId="132" fillId="13" borderId="0">
      <alignment vertical="center"/>
    </xf>
    <xf numFmtId="242" fontId="132" fillId="31" borderId="0">
      <alignment vertical="center"/>
    </xf>
    <xf numFmtId="0" fontId="49" fillId="0" borderId="0">
      <alignment vertical="center"/>
    </xf>
    <xf numFmtId="242" fontId="132" fillId="31" borderId="0">
      <alignment vertical="center"/>
    </xf>
    <xf numFmtId="203" fontId="47" fillId="0" borderId="0" applyFill="0" applyBorder="0" applyAlignment="0">
      <alignment vertical="center"/>
    </xf>
    <xf numFmtId="205" fontId="231" fillId="0" borderId="0" applyFill="0" applyBorder="0" applyAlignment="0">
      <alignment vertical="center"/>
    </xf>
    <xf numFmtId="203" fontId="47" fillId="0" borderId="0" applyFill="0" applyBorder="0" applyAlignment="0">
      <alignment vertical="center"/>
    </xf>
    <xf numFmtId="0" fontId="138" fillId="8" borderId="1773" applyNumberFormat="0" applyAlignment="0" applyProtection="0">
      <alignment vertical="center"/>
    </xf>
    <xf numFmtId="202" fontId="47" fillId="0" borderId="0" applyFill="0" applyBorder="0" applyAlignment="0">
      <alignment vertical="center"/>
    </xf>
    <xf numFmtId="205" fontId="231" fillId="0" borderId="0" applyFill="0" applyBorder="0" applyAlignment="0">
      <alignment vertical="center"/>
    </xf>
    <xf numFmtId="0" fontId="255" fillId="0" borderId="0" applyNumberFormat="0" applyAlignment="0">
      <alignment horizontal="left" vertical="center"/>
    </xf>
    <xf numFmtId="0" fontId="255" fillId="0" borderId="0" applyNumberFormat="0" applyAlignment="0">
      <alignment horizontal="left" vertical="center"/>
    </xf>
    <xf numFmtId="0" fontId="115" fillId="33" borderId="1776" applyNumberFormat="0" applyAlignment="0" applyProtection="0">
      <alignment vertical="center"/>
    </xf>
    <xf numFmtId="232" fontId="58" fillId="0" borderId="0" applyFont="0" applyFill="0" applyBorder="0" applyAlignment="0" applyProtection="0">
      <alignment vertical="center"/>
    </xf>
    <xf numFmtId="226" fontId="47" fillId="0" borderId="0" applyFill="0" applyBorder="0" applyAlignment="0" applyProtection="0">
      <alignment vertical="center"/>
    </xf>
    <xf numFmtId="232" fontId="58" fillId="0" borderId="0" applyFont="0" applyFill="0" applyBorder="0" applyAlignment="0" applyProtection="0">
      <alignment vertical="center"/>
    </xf>
    <xf numFmtId="247" fontId="47" fillId="0" borderId="0" applyFill="0" applyBorder="0" applyAlignment="0" applyProtection="0">
      <alignment vertical="center"/>
    </xf>
    <xf numFmtId="9" fontId="58" fillId="0" borderId="0" applyFont="0" applyFill="0" applyBorder="0" applyAlignment="0" applyProtection="0">
      <alignment vertical="center"/>
    </xf>
    <xf numFmtId="0" fontId="47" fillId="0" borderId="0">
      <alignment vertical="center"/>
    </xf>
    <xf numFmtId="0" fontId="120" fillId="0" borderId="0" applyNumberFormat="0" applyFill="0" applyBorder="0" applyAlignment="0" applyProtection="0">
      <alignment vertical="center"/>
    </xf>
    <xf numFmtId="206" fontId="253" fillId="0" borderId="0">
      <alignment vertical="center"/>
      <protection locked="0"/>
    </xf>
    <xf numFmtId="206" fontId="254" fillId="0" borderId="0">
      <alignment vertical="center"/>
      <protection locked="0"/>
    </xf>
    <xf numFmtId="206" fontId="253" fillId="0" borderId="0">
      <alignment vertical="center"/>
      <protection locked="0"/>
    </xf>
    <xf numFmtId="206" fontId="253" fillId="0" borderId="0">
      <alignment vertical="center"/>
      <protection locked="0"/>
    </xf>
    <xf numFmtId="206" fontId="254" fillId="0" borderId="0">
      <alignment vertical="center"/>
      <protection locked="0"/>
    </xf>
    <xf numFmtId="206" fontId="253" fillId="0" borderId="0">
      <alignment vertical="center"/>
      <protection locked="0"/>
    </xf>
    <xf numFmtId="206" fontId="256" fillId="0" borderId="0">
      <alignment vertical="center"/>
      <protection locked="0"/>
    </xf>
    <xf numFmtId="206" fontId="257" fillId="0" borderId="0">
      <alignment vertical="center"/>
      <protection locked="0"/>
    </xf>
    <xf numFmtId="206" fontId="256" fillId="0" borderId="0">
      <alignment vertical="center"/>
      <protection locked="0"/>
    </xf>
    <xf numFmtId="206" fontId="253" fillId="0" borderId="0">
      <alignment vertical="center"/>
      <protection locked="0"/>
    </xf>
    <xf numFmtId="206" fontId="254" fillId="0" borderId="0">
      <alignment vertical="center"/>
      <protection locked="0"/>
    </xf>
    <xf numFmtId="206" fontId="253" fillId="0" borderId="0">
      <alignment vertical="center"/>
      <protection locked="0"/>
    </xf>
    <xf numFmtId="206" fontId="253" fillId="0" borderId="0">
      <alignment vertical="center"/>
      <protection locked="0"/>
    </xf>
    <xf numFmtId="206" fontId="254" fillId="0" borderId="0">
      <alignment vertical="center"/>
      <protection locked="0"/>
    </xf>
    <xf numFmtId="206" fontId="253" fillId="0" borderId="0">
      <alignment vertical="center"/>
      <protection locked="0"/>
    </xf>
    <xf numFmtId="206" fontId="253" fillId="0" borderId="0">
      <alignment vertical="center"/>
      <protection locked="0"/>
    </xf>
    <xf numFmtId="206" fontId="254" fillId="0" borderId="0">
      <alignment vertical="center"/>
      <protection locked="0"/>
    </xf>
    <xf numFmtId="206" fontId="253" fillId="0" borderId="0">
      <alignment vertical="center"/>
      <protection locked="0"/>
    </xf>
    <xf numFmtId="206" fontId="256" fillId="0" borderId="0">
      <alignment vertical="center"/>
      <protection locked="0"/>
    </xf>
    <xf numFmtId="206" fontId="257" fillId="0" borderId="0">
      <alignment vertical="center"/>
      <protection locked="0"/>
    </xf>
    <xf numFmtId="206" fontId="256" fillId="0" borderId="0">
      <alignment vertical="center"/>
      <protection locked="0"/>
    </xf>
    <xf numFmtId="206" fontId="253" fillId="0" borderId="0">
      <alignment vertical="center"/>
      <protection locked="0"/>
    </xf>
    <xf numFmtId="206" fontId="254" fillId="0" borderId="0">
      <alignment vertical="center"/>
      <protection locked="0"/>
    </xf>
    <xf numFmtId="206" fontId="253" fillId="0" borderId="0">
      <alignment vertical="center"/>
      <protection locked="0"/>
    </xf>
    <xf numFmtId="210" fontId="58" fillId="0" borderId="0" applyFont="0">
      <alignment horizontal="left" vertical="center"/>
      <protection locked="0"/>
    </xf>
    <xf numFmtId="210" fontId="47" fillId="0" borderId="0">
      <alignment horizontal="left" vertical="center"/>
      <protection locked="0"/>
    </xf>
    <xf numFmtId="0" fontId="66" fillId="0" borderId="30" applyNumberFormat="0" applyFill="0" applyBorder="0" applyAlignment="0" applyProtection="0">
      <alignment vertical="center"/>
      <protection locked="0"/>
    </xf>
    <xf numFmtId="0" fontId="66" fillId="0" borderId="0" applyNumberFormat="0" applyFill="0" applyBorder="0" applyAlignment="0" applyProtection="0">
      <alignment vertical="center"/>
    </xf>
    <xf numFmtId="2" fontId="229" fillId="0" borderId="0">
      <alignment horizontal="left" vertical="center"/>
    </xf>
    <xf numFmtId="0" fontId="131" fillId="22" borderId="0" applyNumberFormat="0" applyBorder="0" applyAlignment="0" applyProtection="0">
      <alignment vertical="center"/>
    </xf>
    <xf numFmtId="0" fontId="132" fillId="8" borderId="0" applyNumberFormat="0" applyBorder="0" applyAlignment="0" applyProtection="0">
      <alignment vertical="center"/>
    </xf>
    <xf numFmtId="0" fontId="132" fillId="44" borderId="0" applyNumberFormat="0" applyBorder="0" applyAlignment="0" applyProtection="0">
      <alignment vertical="center"/>
    </xf>
    <xf numFmtId="230" fontId="258" fillId="0" borderId="0">
      <alignment horizontal="left" vertical="center"/>
    </xf>
    <xf numFmtId="0" fontId="116" fillId="0" borderId="144" applyNumberFormat="0" applyAlignment="0" applyProtection="0">
      <alignment vertical="center"/>
    </xf>
    <xf numFmtId="0" fontId="116" fillId="0" borderId="25" applyNumberFormat="0" applyAlignment="0" applyProtection="0">
      <alignment horizontal="left" vertical="center"/>
    </xf>
    <xf numFmtId="0" fontId="116" fillId="0" borderId="25" applyNumberFormat="0" applyAlignment="0" applyProtection="0">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85">
      <alignment horizontal="left" vertical="center"/>
    </xf>
    <xf numFmtId="0" fontId="116" fillId="0" borderId="1771">
      <alignment horizontal="left" vertical="center"/>
    </xf>
    <xf numFmtId="0" fontId="116" fillId="0" borderId="1771">
      <alignment horizontal="left" vertical="center"/>
    </xf>
    <xf numFmtId="0" fontId="49" fillId="0" borderId="0">
      <alignmen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16" fillId="0" borderId="1771">
      <alignment horizontal="left" vertical="center"/>
    </xf>
    <xf numFmtId="0" fontId="123" fillId="0" borderId="39" applyNumberFormat="0" applyFill="0" applyAlignment="0" applyProtection="0">
      <alignment vertical="center"/>
    </xf>
    <xf numFmtId="0" fontId="123" fillId="0" borderId="39" applyNumberFormat="0" applyFill="0" applyAlignment="0" applyProtection="0">
      <alignment vertical="center"/>
    </xf>
    <xf numFmtId="0" fontId="230" fillId="0" borderId="33" applyNumberFormat="0" applyFill="0" applyAlignment="0" applyProtection="0">
      <alignment vertical="center"/>
    </xf>
    <xf numFmtId="0" fontId="130" fillId="0" borderId="40" applyNumberFormat="0" applyFill="0" applyAlignment="0" applyProtection="0">
      <alignment vertical="center"/>
    </xf>
    <xf numFmtId="0" fontId="237" fillId="0" borderId="40" applyNumberFormat="0" applyFill="0" applyAlignment="0" applyProtection="0">
      <alignment vertical="center"/>
    </xf>
    <xf numFmtId="0" fontId="237" fillId="0" borderId="40" applyNumberFormat="0" applyFill="0" applyAlignment="0" applyProtection="0">
      <alignment vertical="center"/>
    </xf>
    <xf numFmtId="0" fontId="109" fillId="0" borderId="41" applyNumberFormat="0" applyFill="0" applyAlignment="0" applyProtection="0">
      <alignment vertical="center"/>
    </xf>
    <xf numFmtId="0" fontId="240" fillId="0" borderId="146" applyNumberFormat="0" applyFill="0" applyAlignment="0" applyProtection="0">
      <alignment vertical="center"/>
    </xf>
    <xf numFmtId="230" fontId="58" fillId="0" borderId="0" applyFont="0" applyFill="0" applyBorder="0">
      <alignment horizontal="left" vertical="center"/>
    </xf>
    <xf numFmtId="0" fontId="240" fillId="0" borderId="146" applyNumberFormat="0" applyFill="0" applyAlignment="0" applyProtection="0">
      <alignment vertical="center"/>
    </xf>
    <xf numFmtId="214" fontId="231" fillId="0" borderId="0">
      <alignment horizontal="right" vertical="top"/>
    </xf>
    <xf numFmtId="0" fontId="109" fillId="0" borderId="0" applyNumberFormat="0" applyFill="0" applyBorder="0" applyAlignment="0" applyProtection="0">
      <alignment vertical="center"/>
    </xf>
    <xf numFmtId="0" fontId="240"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240" fillId="0" borderId="0" applyNumberFormat="0" applyFill="0" applyBorder="0" applyAlignment="0" applyProtection="0">
      <alignment vertical="center"/>
    </xf>
    <xf numFmtId="206" fontId="236" fillId="0" borderId="0">
      <alignment vertical="center"/>
      <protection locked="0"/>
    </xf>
    <xf numFmtId="206" fontId="238" fillId="0" borderId="0">
      <alignment vertical="center"/>
      <protection locked="0"/>
    </xf>
    <xf numFmtId="206" fontId="236" fillId="0" borderId="0">
      <alignment vertical="center"/>
      <protection locked="0"/>
    </xf>
    <xf numFmtId="206" fontId="238" fillId="0" borderId="0">
      <alignment vertical="center"/>
      <protection locked="0"/>
    </xf>
    <xf numFmtId="0" fontId="112" fillId="0" borderId="0" applyNumberFormat="0" applyFill="0" applyBorder="0" applyAlignment="0" applyProtection="0">
      <alignment vertical="top"/>
      <protection locked="0"/>
    </xf>
    <xf numFmtId="0" fontId="259" fillId="0" borderId="0" applyNumberFormat="0" applyFill="0" applyBorder="0" applyAlignment="0" applyProtection="0">
      <alignment vertical="top"/>
      <protection locked="0"/>
    </xf>
    <xf numFmtId="0" fontId="260" fillId="0" borderId="0" applyNumberFormat="0" applyFill="0" applyBorder="0" applyAlignment="0" applyProtection="0">
      <alignment vertical="center"/>
    </xf>
    <xf numFmtId="0" fontId="261" fillId="0" borderId="0" applyNumberFormat="0" applyFill="0" applyBorder="0" applyAlignment="0" applyProtection="0">
      <alignment vertical="top"/>
      <protection locked="0"/>
    </xf>
    <xf numFmtId="0" fontId="115" fillId="33" borderId="1776" applyNumberFormat="0" applyAlignment="0" applyProtection="0">
      <alignment vertical="center"/>
    </xf>
    <xf numFmtId="0" fontId="49" fillId="0" borderId="0">
      <alignment vertical="center"/>
    </xf>
    <xf numFmtId="0" fontId="112" fillId="0" borderId="0" applyNumberFormat="0" applyFill="0" applyBorder="0" applyAlignment="0" applyProtection="0">
      <alignment vertical="center"/>
    </xf>
    <xf numFmtId="0" fontId="49" fillId="0" borderId="0">
      <alignment vertical="center"/>
    </xf>
    <xf numFmtId="0" fontId="262" fillId="0" borderId="0" applyNumberFormat="0" applyFill="0" applyBorder="0" applyAlignment="0" applyProtection="0">
      <alignment vertical="center"/>
    </xf>
    <xf numFmtId="0" fontId="262" fillId="0" borderId="0" applyNumberFormat="0" applyFill="0" applyBorder="0" applyAlignment="0" applyProtection="0">
      <alignment vertical="center"/>
    </xf>
    <xf numFmtId="0" fontId="262" fillId="0" borderId="0" applyNumberFormat="0" applyFill="0" applyBorder="0" applyAlignment="0" applyProtection="0">
      <alignment vertical="center"/>
    </xf>
    <xf numFmtId="0" fontId="47" fillId="21" borderId="1772" applyNumberFormat="0" applyAlignment="0" applyProtection="0">
      <alignment vertical="center"/>
    </xf>
    <xf numFmtId="0" fontId="262" fillId="0" borderId="0" applyNumberFormat="0" applyFill="0" applyBorder="0" applyAlignment="0" applyProtection="0">
      <alignment vertical="center"/>
    </xf>
    <xf numFmtId="0" fontId="47" fillId="21" borderId="1772" applyNumberFormat="0" applyAlignment="0" applyProtection="0">
      <alignment vertical="center"/>
    </xf>
    <xf numFmtId="0" fontId="263" fillId="0" borderId="0" applyNumberFormat="0" applyFill="0" applyBorder="0" applyAlignment="0" applyProtection="0">
      <alignment vertical="top"/>
      <protection locked="0"/>
    </xf>
    <xf numFmtId="0" fontId="112" fillId="0" borderId="0" applyNumberFormat="0" applyFill="0" applyBorder="0" applyAlignment="0" applyProtection="0">
      <alignment vertical="center"/>
    </xf>
    <xf numFmtId="0" fontId="115" fillId="33" borderId="1776" applyNumberFormat="0" applyAlignment="0" applyProtection="0">
      <alignment vertical="center"/>
    </xf>
    <xf numFmtId="0" fontId="112" fillId="0" borderId="0" applyNumberFormat="0" applyFill="0" applyBorder="0" applyAlignment="0" applyProtection="0">
      <alignment vertical="top"/>
      <protection locked="0"/>
    </xf>
    <xf numFmtId="0" fontId="264" fillId="0" borderId="0" applyNumberFormat="0" applyFill="0" applyBorder="0" applyAlignment="0" applyProtection="0">
      <alignment vertical="top"/>
      <protection locked="0"/>
    </xf>
    <xf numFmtId="0" fontId="115" fillId="33" borderId="1776" applyNumberFormat="0" applyAlignment="0" applyProtection="0">
      <alignment vertical="center"/>
    </xf>
    <xf numFmtId="0" fontId="66" fillId="0" borderId="0">
      <alignment vertical="center"/>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5" fillId="33" borderId="1776" applyNumberFormat="0" applyAlignment="0" applyProtection="0">
      <alignment vertical="center"/>
    </xf>
    <xf numFmtId="0" fontId="112" fillId="0" borderId="0" applyNumberFormat="0" applyFill="0" applyBorder="0" applyAlignment="0" applyProtection="0">
      <alignment vertical="top"/>
      <protection locked="0"/>
    </xf>
    <xf numFmtId="0" fontId="115" fillId="33" borderId="1776" applyNumberFormat="0" applyAlignment="0" applyProtection="0">
      <alignment vertical="center"/>
    </xf>
    <xf numFmtId="0" fontId="112" fillId="0" borderId="0" applyNumberFormat="0" applyFill="0" applyBorder="0" applyAlignment="0" applyProtection="0">
      <alignment vertical="top"/>
      <protection locked="0"/>
    </xf>
    <xf numFmtId="0" fontId="115" fillId="33" borderId="1776" applyNumberFormat="0" applyAlignment="0" applyProtection="0">
      <alignment vertical="center"/>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201" fontId="47" fillId="0" borderId="0" applyProtection="0">
      <alignment horizontal="center" vertical="center"/>
    </xf>
    <xf numFmtId="217" fontId="47" fillId="0" borderId="0" applyProtection="0">
      <alignment horizontal="center" vertical="center"/>
    </xf>
    <xf numFmtId="0" fontId="132" fillId="13" borderId="1777" applyNumberFormat="0" applyBorder="0" applyAlignment="0" applyProtection="0">
      <alignment vertical="center"/>
    </xf>
    <xf numFmtId="0" fontId="50" fillId="0" borderId="1774" applyNumberFormat="0" applyFill="0" applyAlignment="0" applyProtection="0">
      <alignment vertical="center"/>
    </xf>
    <xf numFmtId="0" fontId="132" fillId="21" borderId="0"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15" fillId="33" borderId="1776" applyNumberFormat="0" applyAlignment="0" applyProtection="0">
      <alignment vertical="center"/>
    </xf>
    <xf numFmtId="0" fontId="132" fillId="13" borderId="1777" applyNumberFormat="0" applyBorder="0" applyAlignment="0" applyProtection="0">
      <alignment vertical="center"/>
    </xf>
    <xf numFmtId="0" fontId="115" fillId="33" borderId="1776" applyNumberFormat="0" applyAlignment="0" applyProtection="0">
      <alignment vertical="center"/>
    </xf>
    <xf numFmtId="0" fontId="132" fillId="13" borderId="1777" applyNumberFormat="0" applyBorder="0" applyAlignment="0" applyProtection="0">
      <alignment vertical="center"/>
    </xf>
    <xf numFmtId="0" fontId="115" fillId="33" borderId="1776" applyNumberFormat="0" applyAlignment="0" applyProtection="0">
      <alignment vertical="center"/>
    </xf>
    <xf numFmtId="0" fontId="132" fillId="13" borderId="1777" applyNumberFormat="0" applyBorder="0" applyAlignment="0" applyProtection="0">
      <alignment vertical="center"/>
    </xf>
    <xf numFmtId="0" fontId="115" fillId="33" borderId="1776" applyNumberFormat="0" applyAlignment="0" applyProtection="0">
      <alignment vertical="center"/>
    </xf>
    <xf numFmtId="0" fontId="132" fillId="13" borderId="1777" applyNumberFormat="0" applyBorder="0" applyAlignment="0" applyProtection="0">
      <alignment vertical="center"/>
    </xf>
    <xf numFmtId="0" fontId="115" fillId="33" borderId="1776" applyNumberFormat="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15" fillId="33" borderId="1776" applyNumberFormat="0" applyAlignment="0" applyProtection="0">
      <alignment vertical="center"/>
    </xf>
    <xf numFmtId="0" fontId="132" fillId="13" borderId="1777" applyNumberFormat="0" applyBorder="0" applyAlignment="0" applyProtection="0">
      <alignment vertical="center"/>
    </xf>
    <xf numFmtId="0" fontId="115" fillId="33" borderId="1776" applyNumberFormat="0" applyAlignment="0" applyProtection="0">
      <alignment vertical="center"/>
    </xf>
    <xf numFmtId="0" fontId="132" fillId="13" borderId="1777" applyNumberFormat="0" applyBorder="0" applyAlignment="0" applyProtection="0">
      <alignment vertical="center"/>
    </xf>
    <xf numFmtId="0" fontId="115" fillId="33" borderId="1776" applyNumberFormat="0" applyAlignment="0" applyProtection="0">
      <alignment vertical="center"/>
    </xf>
    <xf numFmtId="0" fontId="132" fillId="13" borderId="1777" applyNumberFormat="0" applyBorder="0" applyAlignment="0" applyProtection="0">
      <alignment vertical="center"/>
    </xf>
    <xf numFmtId="0" fontId="115" fillId="33" borderId="1776" applyNumberFormat="0" applyAlignment="0" applyProtection="0">
      <alignment vertical="center"/>
    </xf>
    <xf numFmtId="0" fontId="132" fillId="13" borderId="1777" applyNumberFormat="0" applyBorder="0" applyAlignment="0" applyProtection="0">
      <alignment vertical="center"/>
    </xf>
    <xf numFmtId="0" fontId="115" fillId="33" borderId="1776" applyNumberFormat="0" applyAlignment="0" applyProtection="0">
      <alignment vertical="center"/>
    </xf>
    <xf numFmtId="0" fontId="132" fillId="13" borderId="1777" applyNumberFormat="0" applyBorder="0" applyAlignment="0" applyProtection="0">
      <alignment vertical="center"/>
    </xf>
    <xf numFmtId="0" fontId="115" fillId="33" borderId="1776" applyNumberFormat="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32" fillId="13" borderId="1777" applyNumberFormat="0" applyBorder="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47" fillId="0" borderId="0">
      <alignment vertical="center"/>
    </xf>
    <xf numFmtId="0" fontId="115" fillId="19" borderId="1776" applyNumberFormat="0" applyAlignment="0" applyProtection="0">
      <alignment vertical="center"/>
    </xf>
    <xf numFmtId="0" fontId="115" fillId="33"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49" fillId="0" borderId="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47" fillId="0" borderId="0">
      <alignment vertical="center"/>
    </xf>
    <xf numFmtId="0" fontId="115" fillId="19" borderId="1776" applyNumberFormat="0" applyAlignment="0" applyProtection="0">
      <alignment vertical="center"/>
    </xf>
    <xf numFmtId="0" fontId="47" fillId="0" borderId="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47" fillId="0" borderId="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19"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207" fontId="58" fillId="0" borderId="0" applyFont="0">
      <alignment horizontal="center" vertical="center"/>
      <protection locked="0"/>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15" fillId="33" borderId="1776" applyNumberFormat="0" applyAlignment="0" applyProtection="0">
      <alignment vertical="center"/>
    </xf>
    <xf numFmtId="0" fontId="125" fillId="30" borderId="0" applyNumberFormat="0" applyBorder="0" applyAlignment="0" applyProtection="0">
      <alignment vertical="center"/>
    </xf>
    <xf numFmtId="218" fontId="132" fillId="0" borderId="0" applyFill="0" applyAlignment="0">
      <alignment vertical="center"/>
    </xf>
    <xf numFmtId="237" fontId="132" fillId="0" borderId="0" applyFill="0" applyAlignment="0">
      <alignment vertical="center"/>
    </xf>
    <xf numFmtId="230" fontId="58" fillId="0" borderId="0" applyFont="0">
      <alignment horizontal="left" vertical="center"/>
    </xf>
    <xf numFmtId="230" fontId="47" fillId="0" borderId="0">
      <alignment horizontal="left" vertical="center"/>
    </xf>
    <xf numFmtId="230" fontId="58" fillId="0" borderId="0" applyFont="0" applyFill="0" applyBorder="0">
      <alignment horizontal="left" vertical="center"/>
    </xf>
    <xf numFmtId="230" fontId="47" fillId="0" borderId="0" applyFill="0" applyBorder="0">
      <alignment horizontal="left" vertical="center"/>
    </xf>
    <xf numFmtId="40" fontId="58" fillId="0" borderId="0" applyFont="0">
      <alignment vertical="center"/>
      <protection locked="0"/>
    </xf>
    <xf numFmtId="40" fontId="47" fillId="0" borderId="0">
      <alignment vertical="center"/>
      <protection locked="0"/>
    </xf>
    <xf numFmtId="0" fontId="265" fillId="0" borderId="0">
      <alignment vertical="center"/>
    </xf>
    <xf numFmtId="0" fontId="266" fillId="0" borderId="26">
      <alignment vertical="center"/>
    </xf>
    <xf numFmtId="0" fontId="266" fillId="0" borderId="147">
      <alignment vertical="center"/>
    </xf>
    <xf numFmtId="203" fontId="47" fillId="0" borderId="0" applyFill="0" applyBorder="0" applyAlignment="0">
      <alignment vertical="center"/>
    </xf>
    <xf numFmtId="205" fontId="231" fillId="0" borderId="0" applyFill="0" applyBorder="0" applyAlignment="0">
      <alignment vertical="center"/>
    </xf>
    <xf numFmtId="203" fontId="47" fillId="0" borderId="0" applyFill="0" applyBorder="0" applyAlignment="0">
      <alignment vertical="center"/>
    </xf>
    <xf numFmtId="205" fontId="231" fillId="0" borderId="0" applyFill="0" applyBorder="0" applyAlignment="0">
      <alignment vertical="center"/>
    </xf>
    <xf numFmtId="0" fontId="127" fillId="0" borderId="36" applyNumberFormat="0" applyFill="0" applyAlignment="0" applyProtection="0">
      <alignment vertical="center"/>
    </xf>
    <xf numFmtId="0" fontId="267" fillId="0" borderId="148" applyNumberFormat="0" applyFill="0" applyAlignment="0" applyProtection="0">
      <alignment vertical="center"/>
    </xf>
    <xf numFmtId="205" fontId="133" fillId="47" borderId="0">
      <alignment vertical="center"/>
    </xf>
    <xf numFmtId="230" fontId="58" fillId="0" borderId="0" applyFont="0" applyFill="0" applyBorder="0">
      <alignment horizontal="left" vertical="center"/>
    </xf>
    <xf numFmtId="230" fontId="47" fillId="0" borderId="0" applyFill="0" applyBorder="0">
      <alignment horizontal="left" vertical="center"/>
    </xf>
    <xf numFmtId="230" fontId="47" fillId="0" borderId="0" applyFill="0" applyBorder="0">
      <alignment horizontal="left" vertical="center"/>
    </xf>
    <xf numFmtId="207" fontId="268" fillId="0" borderId="0">
      <alignment horizontal="left" vertical="top"/>
      <protection locked="0"/>
    </xf>
    <xf numFmtId="207" fontId="58" fillId="0" borderId="0" applyFont="0">
      <alignment vertical="center"/>
    </xf>
    <xf numFmtId="207" fontId="47" fillId="0" borderId="0">
      <alignment vertical="center"/>
    </xf>
    <xf numFmtId="230" fontId="58" fillId="0" borderId="0" applyFont="0" applyFill="0" applyBorder="0">
      <alignment horizontal="left" vertical="center"/>
    </xf>
    <xf numFmtId="230" fontId="47" fillId="0" borderId="0" applyFill="0" applyBorder="0">
      <alignment horizontal="left" vertical="center"/>
    </xf>
    <xf numFmtId="230" fontId="58" fillId="0" borderId="0" applyFont="0">
      <alignment horizontal="left" vertical="center"/>
    </xf>
    <xf numFmtId="230" fontId="47" fillId="0" borderId="0">
      <alignment horizontal="left" vertical="center"/>
    </xf>
    <xf numFmtId="0" fontId="122" fillId="9" borderId="0" applyNumberFormat="0" applyBorder="0" applyAlignment="0" applyProtection="0">
      <alignment vertical="center"/>
    </xf>
    <xf numFmtId="0" fontId="122" fillId="9" borderId="0" applyNumberFormat="0" applyBorder="0" applyAlignment="0" applyProtection="0">
      <alignment vertical="center"/>
    </xf>
    <xf numFmtId="0" fontId="122" fillId="9" borderId="0" applyNumberFormat="0" applyBorder="0" applyAlignment="0" applyProtection="0">
      <alignment vertical="center"/>
    </xf>
    <xf numFmtId="0" fontId="269" fillId="0" borderId="0">
      <alignment horizontal="justify" vertical="top" wrapText="1"/>
    </xf>
    <xf numFmtId="49" fontId="133" fillId="0" borderId="0">
      <alignment horizontal="center" vertical="top"/>
    </xf>
    <xf numFmtId="224" fontId="270" fillId="0" borderId="0">
      <alignment vertical="center"/>
    </xf>
    <xf numFmtId="224" fontId="270" fillId="0" borderId="0">
      <alignment vertical="center"/>
    </xf>
    <xf numFmtId="224" fontId="271" fillId="0" borderId="0">
      <alignment vertical="center"/>
    </xf>
    <xf numFmtId="0" fontId="60" fillId="0" borderId="0">
      <alignment vertical="center"/>
    </xf>
    <xf numFmtId="0" fontId="27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72"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21" borderId="1772" applyNumberFormat="0" applyAlignment="0" applyProtection="0">
      <alignment vertical="center"/>
    </xf>
    <xf numFmtId="0" fontId="49" fillId="0" borderId="0">
      <alignment vertical="center"/>
    </xf>
    <xf numFmtId="0" fontId="49" fillId="0" borderId="0">
      <alignment vertical="center"/>
    </xf>
    <xf numFmtId="0" fontId="47" fillId="21" borderId="1772" applyNumberFormat="0" applyAlignment="0" applyProtection="0">
      <alignment vertical="center"/>
    </xf>
    <xf numFmtId="9" fontId="58" fillId="0" borderId="0" applyFont="0" applyFill="0" applyBorder="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8" fillId="0" borderId="0">
      <alignment vertical="center"/>
    </xf>
    <xf numFmtId="0" fontId="49" fillId="0" borderId="0">
      <alignment vertical="center"/>
    </xf>
    <xf numFmtId="0" fontId="49" fillId="0" borderId="0">
      <alignment vertical="center"/>
    </xf>
    <xf numFmtId="0" fontId="61" fillId="0" borderId="0">
      <alignment vertical="center"/>
    </xf>
    <xf numFmtId="0" fontId="242" fillId="0" borderId="0">
      <alignment vertical="center"/>
    </xf>
    <xf numFmtId="0" fontId="61" fillId="0" borderId="0">
      <alignment vertical="center"/>
    </xf>
    <xf numFmtId="0" fontId="242" fillId="0" borderId="0">
      <alignment vertical="center"/>
    </xf>
    <xf numFmtId="0" fontId="242" fillId="0" borderId="0">
      <alignment vertical="center"/>
    </xf>
    <xf numFmtId="0" fontId="239" fillId="0" borderId="0">
      <alignment vertical="center"/>
    </xf>
    <xf numFmtId="0" fontId="22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276" fillId="0" borderId="1775" applyNumberFormat="0" applyFill="0" applyAlignment="0" applyProtection="0">
      <alignment vertical="center"/>
    </xf>
    <xf numFmtId="0" fontId="276" fillId="0" borderId="1775" applyNumberFormat="0" applyFill="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0" fillId="0" borderId="0">
      <alignment vertical="center"/>
    </xf>
    <xf numFmtId="0" fontId="49" fillId="0" borderId="0">
      <alignment vertical="center"/>
    </xf>
    <xf numFmtId="224" fontId="268" fillId="0" borderId="1777">
      <alignment horizontal="center" vertical="center"/>
    </xf>
    <xf numFmtId="0" fontId="47" fillId="0" borderId="0">
      <alignment vertical="center"/>
    </xf>
    <xf numFmtId="0" fontId="47" fillId="0" borderId="0">
      <alignment vertical="center"/>
    </xf>
    <xf numFmtId="0" fontId="48" fillId="0" borderId="0">
      <alignment vertical="center"/>
    </xf>
    <xf numFmtId="0" fontId="48"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242" fillId="0" borderId="0">
      <alignment vertical="center"/>
    </xf>
    <xf numFmtId="0" fontId="49" fillId="0" borderId="0">
      <alignment vertical="center"/>
    </xf>
    <xf numFmtId="0" fontId="49" fillId="0" borderId="0">
      <alignment vertical="center"/>
    </xf>
    <xf numFmtId="0" fontId="242" fillId="0" borderId="0">
      <alignment vertical="center"/>
    </xf>
    <xf numFmtId="0" fontId="242" fillId="0" borderId="0">
      <alignment vertical="center"/>
    </xf>
    <xf numFmtId="0" fontId="66" fillId="0" borderId="0">
      <alignment vertical="center"/>
    </xf>
    <xf numFmtId="0" fontId="23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6" fillId="0" borderId="0">
      <alignment vertical="center"/>
    </xf>
    <xf numFmtId="0" fontId="239" fillId="0" borderId="0">
      <alignment vertical="center"/>
    </xf>
    <xf numFmtId="0" fontId="47" fillId="0" borderId="0">
      <alignment vertical="center"/>
    </xf>
    <xf numFmtId="0" fontId="47" fillId="0" borderId="0">
      <alignment vertical="center"/>
    </xf>
    <xf numFmtId="0" fontId="239" fillId="0" borderId="0">
      <alignment vertical="center"/>
    </xf>
    <xf numFmtId="0" fontId="242"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7" fillId="0" borderId="0">
      <alignment vertical="center"/>
    </xf>
    <xf numFmtId="0" fontId="49" fillId="0" borderId="0">
      <alignment vertical="center"/>
    </xf>
    <xf numFmtId="0" fontId="60" fillId="0" borderId="0">
      <alignment vertical="center"/>
    </xf>
    <xf numFmtId="0" fontId="49" fillId="0" borderId="0">
      <alignment vertical="center"/>
    </xf>
    <xf numFmtId="0" fontId="242"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58" fillId="0" borderId="0">
      <alignment vertical="center"/>
    </xf>
    <xf numFmtId="0" fontId="47" fillId="0" borderId="0">
      <alignment vertical="center"/>
    </xf>
    <xf numFmtId="0" fontId="47" fillId="0" borderId="0">
      <alignment vertical="center"/>
    </xf>
    <xf numFmtId="0" fontId="47" fillId="0" borderId="0">
      <alignment vertical="center"/>
    </xf>
    <xf numFmtId="0" fontId="223"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0" fontId="49" fillId="0" borderId="0">
      <alignment vertical="center"/>
    </xf>
    <xf numFmtId="9" fontId="58" fillId="0" borderId="0" applyFont="0" applyFill="0" applyBorder="0" applyAlignment="0" applyProtection="0">
      <alignment vertical="center"/>
    </xf>
    <xf numFmtId="0" fontId="49" fillId="0" borderId="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0" fontId="138" fillId="8" borderId="1773" applyNumberFormat="0" applyAlignment="0" applyProtection="0">
      <alignment vertical="center"/>
    </xf>
    <xf numFmtId="0" fontId="138" fillId="31" borderId="1773" applyNumberFormat="0" applyAlignment="0" applyProtection="0">
      <alignment vertical="center"/>
    </xf>
    <xf numFmtId="0" fontId="138" fillId="8" borderId="1773" applyNumberFormat="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8" fillId="8" borderId="1773" applyNumberFormat="0" applyAlignment="0" applyProtection="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58" fillId="0" borderId="0">
      <alignment vertical="center"/>
    </xf>
    <xf numFmtId="0" fontId="47" fillId="0" borderId="0">
      <alignment vertical="center"/>
    </xf>
    <xf numFmtId="0" fontId="47" fillId="0" borderId="0">
      <alignment vertical="center"/>
    </xf>
    <xf numFmtId="0" fontId="58"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66" fillId="0" borderId="0">
      <alignment vertical="center"/>
    </xf>
    <xf numFmtId="0" fontId="23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9" fontId="58" fillId="0" borderId="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0" borderId="1775" applyNumberFormat="0" applyFill="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134"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8" fillId="8" borderId="1773" applyNumberFormat="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134"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138" fillId="31" borderId="1773" applyNumberFormat="0" applyAlignment="0" applyProtection="0">
      <alignment vertical="center"/>
    </xf>
    <xf numFmtId="0" fontId="47" fillId="21" borderId="1772" applyNumberFormat="0" applyAlignment="0" applyProtection="0">
      <alignment vertical="center"/>
    </xf>
    <xf numFmtId="0" fontId="138" fillId="31" borderId="1773" applyNumberFormat="0" applyAlignment="0" applyProtection="0">
      <alignment vertical="center"/>
    </xf>
    <xf numFmtId="0" fontId="47" fillId="21" borderId="1772" applyNumberFormat="0" applyAlignment="0" applyProtection="0">
      <alignment vertical="center"/>
    </xf>
    <xf numFmtId="0" fontId="138" fillId="31" borderId="1773" applyNumberFormat="0" applyAlignment="0" applyProtection="0">
      <alignment vertical="center"/>
    </xf>
    <xf numFmtId="0" fontId="47" fillId="21" borderId="1772" applyNumberFormat="0" applyAlignment="0" applyProtection="0">
      <alignment vertical="center"/>
    </xf>
    <xf numFmtId="0" fontId="138" fillId="31" borderId="1773" applyNumberFormat="0" applyAlignment="0" applyProtection="0">
      <alignment vertical="center"/>
    </xf>
    <xf numFmtId="0" fontId="47" fillId="21" borderId="1772" applyNumberFormat="0" applyAlignment="0" applyProtection="0">
      <alignment vertical="center"/>
    </xf>
    <xf numFmtId="0" fontId="138" fillId="31" borderId="1773" applyNumberFormat="0" applyAlignment="0" applyProtection="0">
      <alignment vertical="center"/>
    </xf>
    <xf numFmtId="0" fontId="47" fillId="21" borderId="1772" applyNumberFormat="0" applyAlignment="0" applyProtection="0">
      <alignment vertical="center"/>
    </xf>
    <xf numFmtId="0" fontId="138" fillId="31" borderId="1773"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47" fillId="21" borderId="1772" applyNumberFormat="0" applyAlignment="0" applyProtection="0">
      <alignment vertical="center"/>
    </xf>
    <xf numFmtId="0" fontId="134" fillId="21" borderId="1784" applyNumberFormat="0" applyAlignment="0" applyProtection="0">
      <alignment vertical="center"/>
    </xf>
    <xf numFmtId="0" fontId="47" fillId="21" borderId="1784" applyNumberFormat="0" applyAlignment="0" applyProtection="0">
      <alignment vertical="center"/>
    </xf>
    <xf numFmtId="0" fontId="134" fillId="21" borderId="1772" applyNumberFormat="0" applyAlignment="0" applyProtection="0">
      <alignment vertical="center"/>
    </xf>
    <xf numFmtId="210" fontId="58" fillId="0" borderId="0" applyFont="0">
      <alignment vertical="center"/>
      <protection locked="0"/>
    </xf>
    <xf numFmtId="210" fontId="47" fillId="0" borderId="0">
      <alignment vertical="center"/>
      <protection locked="0"/>
    </xf>
    <xf numFmtId="0" fontId="216" fillId="0" borderId="150" applyNumberFormat="0" applyFill="0" applyProtection="0">
      <alignment horizontal="left" vertical="top"/>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44"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8"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31"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31"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31"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229" fillId="0" borderId="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44" borderId="1773" applyNumberFormat="0" applyAlignment="0" applyProtection="0">
      <alignment vertical="center"/>
    </xf>
    <xf numFmtId="0" fontId="138" fillId="8" borderId="1773" applyNumberFormat="0" applyAlignment="0" applyProtection="0">
      <alignment vertical="center"/>
    </xf>
    <xf numFmtId="0" fontId="138" fillId="8" borderId="1773" applyNumberFormat="0" applyAlignment="0" applyProtection="0">
      <alignment vertical="center"/>
    </xf>
    <xf numFmtId="0" fontId="138" fillId="31" borderId="1773" applyNumberFormat="0" applyAlignment="0" applyProtection="0">
      <alignment vertical="center"/>
    </xf>
    <xf numFmtId="0" fontId="277" fillId="13" borderId="0">
      <alignment vertical="center"/>
    </xf>
    <xf numFmtId="0" fontId="277" fillId="31" borderId="0">
      <alignment vertical="center"/>
    </xf>
    <xf numFmtId="10" fontId="47" fillId="0" borderId="0" applyFill="0" applyBorder="0" applyAlignment="0" applyProtection="0">
      <alignment vertical="center"/>
    </xf>
    <xf numFmtId="10" fontId="47" fillId="0" borderId="0" applyFill="0" applyBorder="0" applyAlignment="0" applyProtection="0">
      <alignment vertical="center"/>
    </xf>
    <xf numFmtId="10" fontId="47" fillId="0" borderId="0" applyFill="0" applyBorder="0" applyAlignment="0" applyProtection="0">
      <alignment vertical="center"/>
    </xf>
    <xf numFmtId="10" fontId="47" fillId="0" borderId="0" applyFill="0" applyBorder="0" applyAlignment="0" applyProtection="0">
      <alignment vertical="center"/>
    </xf>
    <xf numFmtId="10" fontId="134" fillId="0" borderId="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47" fillId="0" borderId="0" applyFill="0" applyBorder="0" applyAlignment="0" applyProtection="0">
      <alignment vertical="center"/>
    </xf>
    <xf numFmtId="9" fontId="58" fillId="0" borderId="0" applyFont="0" applyFill="0" applyBorder="0" applyAlignment="0" applyProtection="0">
      <alignment vertical="center"/>
    </xf>
    <xf numFmtId="9" fontId="47" fillId="0" borderId="0" applyFill="0" applyBorder="0" applyAlignment="0" applyProtection="0">
      <alignment vertical="center"/>
    </xf>
    <xf numFmtId="9" fontId="58" fillId="0" borderId="0" applyFont="0" applyFill="0" applyBorder="0" applyAlignment="0" applyProtection="0">
      <alignment vertical="center"/>
    </xf>
    <xf numFmtId="9" fontId="47" fillId="0" borderId="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47" fillId="0" borderId="0" applyFill="0" applyBorder="0" applyAlignment="0" applyProtection="0">
      <alignment vertical="center"/>
    </xf>
    <xf numFmtId="9" fontId="58" fillId="0" borderId="0" applyFont="0" applyFill="0" applyBorder="0" applyAlignment="0" applyProtection="0">
      <alignment vertical="center"/>
    </xf>
    <xf numFmtId="9" fontId="47" fillId="0" borderId="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47" fillId="0" borderId="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207" fontId="273" fillId="0" borderId="153">
      <alignment vertical="center"/>
    </xf>
    <xf numFmtId="9" fontId="58" fillId="0" borderId="0" applyFont="0" applyFill="0" applyBorder="0" applyAlignment="0" applyProtection="0">
      <alignment vertical="center"/>
    </xf>
    <xf numFmtId="9" fontId="47" fillId="0" borderId="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246" fontId="132" fillId="13" borderId="0">
      <alignment vertical="center"/>
    </xf>
    <xf numFmtId="219" fontId="132" fillId="31" borderId="0">
      <alignment vertical="center"/>
    </xf>
    <xf numFmtId="219" fontId="132" fillId="31" borderId="0">
      <alignment vertical="center"/>
    </xf>
    <xf numFmtId="233" fontId="47" fillId="13" borderId="0">
      <alignment vertical="center"/>
    </xf>
    <xf numFmtId="235" fontId="47" fillId="31" borderId="0">
      <alignment vertical="center"/>
    </xf>
    <xf numFmtId="203" fontId="47" fillId="0" borderId="0" applyFill="0" applyBorder="0" applyAlignment="0">
      <alignment vertical="center"/>
    </xf>
    <xf numFmtId="205" fontId="231" fillId="0" borderId="0" applyFill="0" applyBorder="0" applyAlignment="0">
      <alignment vertical="center"/>
    </xf>
    <xf numFmtId="202" fontId="47" fillId="0" borderId="0" applyFill="0" applyBorder="0" applyAlignment="0">
      <alignment vertical="center"/>
    </xf>
    <xf numFmtId="205" fontId="231" fillId="0" borderId="0" applyFill="0" applyBorder="0" applyAlignment="0">
      <alignment vertical="center"/>
    </xf>
    <xf numFmtId="0" fontId="231" fillId="0" borderId="0">
      <alignment horizontal="left" vertical="top"/>
    </xf>
    <xf numFmtId="0" fontId="275" fillId="0" borderId="0">
      <alignment horizontal="left" vertical="top"/>
    </xf>
    <xf numFmtId="0" fontId="273" fillId="48" borderId="1493">
      <alignment horizontal="left" vertical="center"/>
    </xf>
    <xf numFmtId="0" fontId="273" fillId="18" borderId="1787">
      <alignment horizontal="left" vertical="center"/>
    </xf>
    <xf numFmtId="0" fontId="274" fillId="1" borderId="0">
      <alignment horizontal="center" vertical="center"/>
    </xf>
    <xf numFmtId="0" fontId="274" fillId="49" borderId="0">
      <alignment horizontal="center" vertical="center"/>
    </xf>
    <xf numFmtId="0" fontId="274" fillId="1" borderId="28">
      <alignment horizontal="centerContinuous" vertical="center"/>
    </xf>
    <xf numFmtId="0" fontId="274" fillId="49" borderId="5">
      <alignment horizontal="center" vertical="center"/>
    </xf>
    <xf numFmtId="0" fontId="244" fillId="48" borderId="1777">
      <alignment horizontal="left" vertical="center"/>
    </xf>
    <xf numFmtId="0" fontId="244" fillId="18" borderId="1786">
      <alignment horizontal="left" vertical="center"/>
    </xf>
    <xf numFmtId="0" fontId="231" fillId="0" borderId="0">
      <alignment horizontal="left" vertical="top"/>
    </xf>
    <xf numFmtId="214" fontId="231" fillId="0" borderId="0">
      <alignment horizontal="right" vertical="top"/>
    </xf>
    <xf numFmtId="214" fontId="231" fillId="0" borderId="0">
      <alignment horizontal="right" vertical="top"/>
    </xf>
    <xf numFmtId="0" fontId="275" fillId="0" borderId="0">
      <alignment horizontal="centerContinuous" vertical="top"/>
    </xf>
    <xf numFmtId="0" fontId="275" fillId="0" borderId="0">
      <alignment horizontal="center" vertical="top"/>
    </xf>
    <xf numFmtId="0" fontId="58" fillId="0" borderId="0" applyNumberFormat="0" applyFont="0" applyFill="0" applyBorder="0" applyAlignment="0" applyProtection="0">
      <alignment horizontal="left" vertical="center"/>
    </xf>
    <xf numFmtId="4" fontId="58" fillId="0" borderId="0" applyFont="0" applyFill="0" applyBorder="0" applyAlignment="0" applyProtection="0">
      <alignment vertical="center"/>
    </xf>
    <xf numFmtId="40" fontId="58" fillId="0" borderId="0" applyFont="0">
      <alignment vertical="center"/>
      <protection locked="0"/>
    </xf>
    <xf numFmtId="40" fontId="47" fillId="0" borderId="0">
      <alignment vertical="center"/>
      <protection locked="0"/>
    </xf>
    <xf numFmtId="40" fontId="58" fillId="0" borderId="0" applyFont="0">
      <alignment vertical="center"/>
      <protection locked="0"/>
    </xf>
    <xf numFmtId="40" fontId="47" fillId="0" borderId="0">
      <alignment vertical="center"/>
      <protection locked="0"/>
    </xf>
    <xf numFmtId="0" fontId="221" fillId="0" borderId="0" applyNumberFormat="0" applyFill="0" applyBorder="0" applyAlignment="0" applyProtection="0">
      <alignment horizontal="left" vertical="center"/>
    </xf>
    <xf numFmtId="0" fontId="221" fillId="0" borderId="0" applyNumberFormat="0" applyFill="0" applyBorder="0" applyAlignment="0" applyProtection="0">
      <alignment horizontal="left" vertical="center"/>
    </xf>
    <xf numFmtId="0" fontId="221" fillId="0" borderId="0" applyNumberFormat="0" applyFill="0" applyBorder="0" applyAlignment="0" applyProtection="0">
      <alignment horizontal="left" vertical="center"/>
    </xf>
    <xf numFmtId="257" fontId="47" fillId="13" borderId="0">
      <alignment vertical="center"/>
    </xf>
    <xf numFmtId="258" fontId="47" fillId="31" borderId="0">
      <alignment vertical="center"/>
    </xf>
    <xf numFmtId="259" fontId="132" fillId="13" borderId="0">
      <alignment vertical="center"/>
    </xf>
    <xf numFmtId="253" fontId="132" fillId="31" borderId="0">
      <alignment vertical="center"/>
    </xf>
    <xf numFmtId="212" fontId="58" fillId="0" borderId="0" applyFont="0" applyFill="0" applyBorder="0" applyProtection="0">
      <alignment vertical="center"/>
    </xf>
    <xf numFmtId="240" fontId="47" fillId="0" borderId="0" applyFill="0" applyBorder="0" applyProtection="0">
      <alignment vertical="center"/>
    </xf>
    <xf numFmtId="240" fontId="47" fillId="0" borderId="0" applyFill="0" applyBorder="0" applyProtection="0">
      <alignment vertical="center"/>
    </xf>
    <xf numFmtId="0" fontId="131" fillId="22" borderId="0" applyNumberFormat="0" applyBorder="0" applyAlignment="0" applyProtection="0">
      <alignment vertical="center"/>
    </xf>
    <xf numFmtId="0" fontId="138" fillId="31" borderId="1773" applyNumberFormat="0" applyAlignment="0" applyProtection="0">
      <alignment vertical="center"/>
    </xf>
    <xf numFmtId="1" fontId="66" fillId="0" borderId="0" applyBorder="0">
      <alignment horizontal="left" vertical="top" wrapText="1"/>
    </xf>
    <xf numFmtId="0" fontId="53" fillId="0" borderId="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0" fontId="134" fillId="0" borderId="0">
      <alignment vertical="center"/>
    </xf>
    <xf numFmtId="0" fontId="47" fillId="0" borderId="0">
      <alignment vertical="center"/>
    </xf>
    <xf numFmtId="0" fontId="47" fillId="0" borderId="0">
      <alignment vertical="center"/>
    </xf>
    <xf numFmtId="0" fontId="53" fillId="0" borderId="0">
      <alignment vertical="center"/>
    </xf>
    <xf numFmtId="0" fontId="134" fillId="0" borderId="0">
      <alignment vertical="center"/>
    </xf>
    <xf numFmtId="0" fontId="134" fillId="0" borderId="0">
      <alignment vertical="center"/>
    </xf>
    <xf numFmtId="0" fontId="53" fillId="0" borderId="0">
      <alignment vertical="center"/>
    </xf>
    <xf numFmtId="0" fontId="278" fillId="0" borderId="0">
      <alignment vertical="center"/>
    </xf>
    <xf numFmtId="0" fontId="53" fillId="0" borderId="0">
      <alignment vertical="center"/>
    </xf>
    <xf numFmtId="0" fontId="47" fillId="0" borderId="0">
      <alignment vertical="center"/>
    </xf>
    <xf numFmtId="0" fontId="47" fillId="0" borderId="0">
      <alignment vertical="center"/>
    </xf>
    <xf numFmtId="0" fontId="53" fillId="0" borderId="0">
      <alignment vertical="center"/>
    </xf>
    <xf numFmtId="0" fontId="53" fillId="0" borderId="0">
      <alignment vertical="center"/>
    </xf>
    <xf numFmtId="0" fontId="47" fillId="0" borderId="0">
      <alignment vertical="center"/>
    </xf>
    <xf numFmtId="0" fontId="279" fillId="0" borderId="0" applyNumberFormat="0" applyProtection="0">
      <alignment vertical="center" wrapText="1"/>
      <protection locked="0"/>
    </xf>
    <xf numFmtId="0" fontId="279" fillId="0" borderId="0" applyNumberFormat="0" applyProtection="0">
      <alignment vertical="center" wrapText="1"/>
    </xf>
    <xf numFmtId="207" fontId="273" fillId="0" borderId="154">
      <alignment vertical="center"/>
    </xf>
    <xf numFmtId="207" fontId="58" fillId="0" borderId="0" applyFont="0">
      <alignment vertical="center"/>
      <protection locked="0"/>
    </xf>
    <xf numFmtId="207" fontId="47" fillId="0" borderId="0">
      <alignment vertical="center"/>
      <protection locked="0"/>
    </xf>
    <xf numFmtId="207" fontId="280" fillId="0" borderId="0" applyFill="0" applyProtection="0">
      <alignment vertical="center"/>
      <protection locked="0"/>
    </xf>
    <xf numFmtId="207" fontId="280" fillId="0" borderId="0" applyFill="0" applyProtection="0">
      <alignment vertical="center"/>
    </xf>
    <xf numFmtId="227" fontId="47" fillId="0" borderId="0" applyFill="0" applyBorder="0" applyAlignment="0">
      <alignment vertical="center"/>
    </xf>
    <xf numFmtId="0" fontId="120" fillId="0" borderId="0" applyNumberFormat="0" applyFill="0" applyBorder="0" applyAlignment="0" applyProtection="0">
      <alignment vertical="center"/>
    </xf>
    <xf numFmtId="0" fontId="246" fillId="0" borderId="0" applyNumberFormat="0" applyFill="0" applyBorder="0" applyAlignment="0" applyProtection="0">
      <alignment vertical="center"/>
    </xf>
    <xf numFmtId="0" fontId="246" fillId="0" borderId="0" applyNumberFormat="0" applyFill="0" applyBorder="0" applyAlignment="0" applyProtection="0">
      <alignment vertical="center"/>
    </xf>
    <xf numFmtId="0" fontId="246"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46"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81" fillId="0" borderId="29" applyNumberFormat="0" applyFill="0" applyProtection="0">
      <alignment horizontal="center" vertical="center"/>
    </xf>
    <xf numFmtId="0" fontId="281" fillId="0" borderId="155" applyNumberFormat="0" applyFill="0" applyProtection="0">
      <alignment horizontal="center" vertical="center"/>
    </xf>
    <xf numFmtId="0" fontId="249"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30" fillId="0" borderId="33" applyNumberFormat="0" applyFill="0" applyAlignment="0" applyProtection="0">
      <alignment vertical="center"/>
    </xf>
    <xf numFmtId="0" fontId="237" fillId="0" borderId="40" applyNumberFormat="0" applyFill="0" applyAlignment="0" applyProtection="0">
      <alignment vertical="center"/>
    </xf>
    <xf numFmtId="0" fontId="240" fillId="0" borderId="146" applyNumberFormat="0" applyFill="0" applyAlignment="0" applyProtection="0">
      <alignment vertical="center"/>
    </xf>
    <xf numFmtId="0" fontId="240" fillId="0" borderId="0" applyNumberFormat="0" applyFill="0" applyBorder="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5"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282" fillId="30" borderId="0" applyNumberFormat="0" applyBorder="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4"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5" applyNumberFormat="0" applyFill="0" applyAlignment="0" applyProtection="0">
      <alignment vertical="center"/>
    </xf>
    <xf numFmtId="0" fontId="50" fillId="0" borderId="1774" applyNumberFormat="0" applyFill="0" applyAlignment="0" applyProtection="0">
      <alignment vertical="center"/>
    </xf>
    <xf numFmtId="0" fontId="50" fillId="0" borderId="1774" applyNumberFormat="0" applyFill="0" applyAlignment="0" applyProtection="0">
      <alignment vertical="center"/>
    </xf>
    <xf numFmtId="207" fontId="258" fillId="0" borderId="0">
      <alignment vertical="center"/>
    </xf>
    <xf numFmtId="229" fontId="280" fillId="0" borderId="0" applyFill="0">
      <alignment horizontal="center" vertical="center"/>
    </xf>
    <xf numFmtId="207" fontId="47" fillId="0" borderId="0">
      <alignment horizontal="center" vertical="center"/>
      <protection locked="0"/>
    </xf>
    <xf numFmtId="0" fontId="283" fillId="27" borderId="32" applyNumberFormat="0" applyAlignment="0" applyProtection="0">
      <alignment vertical="center"/>
    </xf>
    <xf numFmtId="49" fontId="284" fillId="14" borderId="0">
      <alignment horizontal="lef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67" fillId="0" borderId="0" applyNumberFormat="0" applyFill="0" applyBorder="0" applyAlignment="0" applyProtection="0">
      <alignment vertical="center"/>
    </xf>
    <xf numFmtId="0" fontId="285" fillId="22" borderId="0" applyNumberFormat="0" applyBorder="0" applyAlignment="0" applyProtection="0">
      <alignment vertical="center"/>
    </xf>
    <xf numFmtId="0" fontId="285" fillId="22" borderId="0" applyNumberFormat="0" applyBorder="0" applyAlignment="0" applyProtection="0">
      <alignment vertical="center"/>
    </xf>
    <xf numFmtId="0" fontId="282" fillId="30" borderId="0" applyNumberFormat="0" applyBorder="0" applyAlignment="0" applyProtection="0">
      <alignment vertical="center"/>
    </xf>
    <xf numFmtId="0" fontId="220" fillId="36" borderId="0" applyNumberFormat="0" applyBorder="0" applyAlignment="0" applyProtection="0">
      <alignment vertical="center"/>
    </xf>
    <xf numFmtId="0" fontId="220" fillId="24" borderId="0" applyNumberFormat="0" applyBorder="0" applyAlignment="0" applyProtection="0">
      <alignment vertical="center"/>
    </xf>
    <xf numFmtId="0" fontId="220" fillId="26" borderId="0" applyNumberFormat="0" applyBorder="0" applyAlignment="0" applyProtection="0">
      <alignment vertical="center"/>
    </xf>
    <xf numFmtId="0" fontId="286" fillId="0" borderId="0" applyNumberFormat="0" applyFill="0" applyBorder="0" applyAlignment="0" applyProtection="0">
      <alignment vertical="center"/>
    </xf>
    <xf numFmtId="0" fontId="287" fillId="0" borderId="39" applyNumberFormat="0" applyFill="0" applyAlignment="0" applyProtection="0">
      <alignment vertical="center"/>
    </xf>
    <xf numFmtId="0" fontId="287" fillId="0" borderId="39" applyNumberFormat="0" applyFill="0" applyAlignment="0" applyProtection="0">
      <alignment vertical="center"/>
    </xf>
    <xf numFmtId="0" fontId="288" fillId="0" borderId="40" applyNumberFormat="0" applyFill="0" applyAlignment="0" applyProtection="0">
      <alignment vertical="center"/>
    </xf>
    <xf numFmtId="0" fontId="288" fillId="0" borderId="40" applyNumberFormat="0" applyFill="0" applyAlignment="0" applyProtection="0">
      <alignment vertical="center"/>
    </xf>
    <xf numFmtId="0" fontId="248" fillId="0" borderId="41" applyNumberFormat="0" applyFill="0" applyAlignment="0" applyProtection="0">
      <alignment vertical="center"/>
    </xf>
    <xf numFmtId="0" fontId="248" fillId="0" borderId="41" applyNumberFormat="0" applyFill="0" applyAlignment="0" applyProtection="0">
      <alignment vertical="center"/>
    </xf>
    <xf numFmtId="0" fontId="248"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27" borderId="32" applyNumberFormat="0" applyAlignment="0" applyProtection="0">
      <alignment vertical="center"/>
    </xf>
    <xf numFmtId="0" fontId="289" fillId="27" borderId="32" applyNumberFormat="0" applyAlignment="0" applyProtection="0">
      <alignment vertical="center"/>
    </xf>
    <xf numFmtId="0" fontId="47" fillId="21" borderId="1772" applyNumberFormat="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50" fillId="0" borderId="0" applyNumberFormat="0" applyFill="0" applyBorder="0" applyAlignment="0" applyProtection="0">
      <alignment vertical="center"/>
    </xf>
    <xf numFmtId="0" fontId="219" fillId="8" borderId="1776" applyNumberFormat="0" applyAlignment="0" applyProtection="0">
      <alignment vertical="center"/>
    </xf>
    <xf numFmtId="0" fontId="291" fillId="33" borderId="1776" applyNumberFormat="0" applyAlignment="0" applyProtection="0">
      <alignment vertical="center"/>
    </xf>
    <xf numFmtId="0" fontId="291" fillId="33" borderId="1776" applyNumberFormat="0" applyAlignment="0" applyProtection="0">
      <alignment vertical="center"/>
    </xf>
    <xf numFmtId="0" fontId="292" fillId="8" borderId="1773" applyNumberFormat="0" applyAlignment="0" applyProtection="0">
      <alignment vertical="center"/>
    </xf>
    <xf numFmtId="0" fontId="292" fillId="8" borderId="1773" applyNumberFormat="0" applyAlignment="0" applyProtection="0">
      <alignment vertical="center"/>
    </xf>
    <xf numFmtId="0" fontId="232" fillId="9" borderId="0" applyNumberFormat="0" applyBorder="0" applyAlignment="0" applyProtection="0">
      <alignment vertical="center"/>
    </xf>
    <xf numFmtId="0" fontId="293" fillId="0" borderId="36" applyNumberFormat="0" applyFill="0" applyAlignment="0" applyProtection="0">
      <alignment vertical="center"/>
    </xf>
    <xf numFmtId="0" fontId="293" fillId="0" borderId="36" applyNumberFormat="0" applyFill="0" applyAlignment="0" applyProtection="0">
      <alignment vertical="center"/>
    </xf>
    <xf numFmtId="0" fontId="73" fillId="0" borderId="0"/>
    <xf numFmtId="43" fontId="64" fillId="0" borderId="0" applyFont="0" applyFill="0" applyBorder="0" applyAlignment="0" applyProtection="0"/>
    <xf numFmtId="0" fontId="64" fillId="0" borderId="0"/>
    <xf numFmtId="0" fontId="12" fillId="0" borderId="0"/>
    <xf numFmtId="43" fontId="64" fillId="0" borderId="0" applyFont="0" applyFill="0" applyBorder="0" applyAlignment="0" applyProtection="0"/>
    <xf numFmtId="0" fontId="64" fillId="0" borderId="0"/>
    <xf numFmtId="0" fontId="64" fillId="0" borderId="0"/>
    <xf numFmtId="0" fontId="3" fillId="0" borderId="0"/>
    <xf numFmtId="174" fontId="76" fillId="0" borderId="0" applyFill="0" applyBorder="0" applyAlignment="0"/>
    <xf numFmtId="175" fontId="76" fillId="0" borderId="0" applyFill="0" applyBorder="0" applyAlignment="0"/>
    <xf numFmtId="170" fontId="76" fillId="0" borderId="0" applyFill="0" applyBorder="0" applyAlignment="0"/>
    <xf numFmtId="176" fontId="76" fillId="0" borderId="0" applyFill="0" applyBorder="0" applyAlignment="0"/>
    <xf numFmtId="177" fontId="76" fillId="0" borderId="0" applyFill="0" applyBorder="0" applyAlignment="0"/>
    <xf numFmtId="174" fontId="76" fillId="0" borderId="0" applyFill="0" applyBorder="0" applyAlignment="0"/>
    <xf numFmtId="178" fontId="76" fillId="0" borderId="0" applyFill="0" applyBorder="0" applyAlignment="0"/>
    <xf numFmtId="175" fontId="76" fillId="0" borderId="0" applyFill="0" applyBorder="0" applyAlignment="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2"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8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1" fontId="12" fillId="0" borderId="0" applyFont="0" applyFill="0" applyBorder="0" applyAlignment="0" applyProtection="0"/>
    <xf numFmtId="175" fontId="12" fillId="0" borderId="0" applyFont="0" applyFill="0" applyBorder="0" applyAlignment="0" applyProtection="0"/>
    <xf numFmtId="171" fontId="12" fillId="0" borderId="0" applyFont="0" applyFill="0" applyBorder="0" applyAlignment="0" applyProtection="0"/>
    <xf numFmtId="44" fontId="3" fillId="0" borderId="0" applyFont="0" applyFill="0" applyBorder="0" applyAlignment="0" applyProtection="0"/>
    <xf numFmtId="14" fontId="76" fillId="0" borderId="0" applyFill="0" applyBorder="0" applyAlignment="0"/>
    <xf numFmtId="174" fontId="78" fillId="0" borderId="0" applyFill="0" applyBorder="0" applyAlignment="0"/>
    <xf numFmtId="175" fontId="78" fillId="0" borderId="0" applyFill="0" applyBorder="0" applyAlignment="0"/>
    <xf numFmtId="174" fontId="78" fillId="0" borderId="0" applyFill="0" applyBorder="0" applyAlignment="0"/>
    <xf numFmtId="178" fontId="78" fillId="0" borderId="0" applyFill="0" applyBorder="0" applyAlignment="0"/>
    <xf numFmtId="175" fontId="78" fillId="0" borderId="0" applyFill="0" applyBorder="0" applyAlignment="0"/>
    <xf numFmtId="38" fontId="72" fillId="16" borderId="0" applyNumberFormat="0" applyBorder="0" applyAlignment="0" applyProtection="0"/>
    <xf numFmtId="0" fontId="77" fillId="0" borderId="25" applyNumberFormat="0" applyAlignment="0" applyProtection="0">
      <alignment horizontal="left" vertical="center"/>
    </xf>
    <xf numFmtId="0" fontId="77" fillId="0" borderId="1771">
      <alignment horizontal="left" vertical="center"/>
    </xf>
    <xf numFmtId="10" fontId="72" fillId="13" borderId="1777" applyNumberFormat="0" applyBorder="0" applyAlignment="0" applyProtection="0"/>
    <xf numFmtId="0" fontId="12" fillId="0" borderId="0"/>
    <xf numFmtId="174" fontId="79" fillId="0" borderId="0" applyFill="0" applyBorder="0" applyAlignment="0"/>
    <xf numFmtId="175" fontId="79" fillId="0" borderId="0" applyFill="0" applyBorder="0" applyAlignment="0"/>
    <xf numFmtId="174" fontId="79" fillId="0" borderId="0" applyFill="0" applyBorder="0" applyAlignment="0"/>
    <xf numFmtId="178" fontId="79" fillId="0" borderId="0" applyFill="0" applyBorder="0" applyAlignment="0"/>
    <xf numFmtId="175" fontId="79" fillId="0" borderId="0" applyFill="0" applyBorder="0" applyAlignment="0"/>
    <xf numFmtId="179" fontId="80"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74"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64"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177" fontId="12" fillId="0" borderId="0" applyFont="0" applyFill="0" applyBorder="0" applyAlignment="0" applyProtection="0"/>
    <xf numFmtId="180" fontId="12" fillId="0" borderId="0" applyFont="0" applyFill="0" applyBorder="0" applyAlignment="0" applyProtection="0"/>
    <xf numFmtId="10" fontId="12" fillId="0" borderId="0" applyFont="0" applyFill="0" applyBorder="0" applyAlignment="0" applyProtection="0"/>
    <xf numFmtId="174" fontId="75" fillId="0" borderId="0" applyFill="0" applyBorder="0" applyAlignment="0"/>
    <xf numFmtId="175" fontId="75" fillId="0" borderId="0" applyFill="0" applyBorder="0" applyAlignment="0"/>
    <xf numFmtId="174" fontId="75" fillId="0" borderId="0" applyFill="0" applyBorder="0" applyAlignment="0"/>
    <xf numFmtId="178" fontId="75" fillId="0" borderId="0" applyFill="0" applyBorder="0" applyAlignment="0"/>
    <xf numFmtId="175" fontId="75" fillId="0" borderId="0" applyFill="0" applyBorder="0" applyAlignment="0"/>
    <xf numFmtId="0" fontId="53" fillId="0" borderId="0"/>
    <xf numFmtId="43" fontId="12" fillId="0" borderId="0" applyFont="0" applyFill="0" applyBorder="0" applyAlignment="0" applyProtection="0"/>
    <xf numFmtId="49" fontId="76" fillId="0" borderId="0" applyFill="0" applyBorder="0" applyAlignment="0"/>
    <xf numFmtId="181" fontId="76" fillId="0" borderId="0" applyFill="0" applyBorder="0" applyAlignment="0"/>
    <xf numFmtId="182" fontId="76" fillId="0" borderId="0" applyFill="0" applyBorder="0" applyAlignment="0"/>
    <xf numFmtId="0" fontId="81"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2" fillId="0" borderId="0"/>
    <xf numFmtId="0" fontId="12" fillId="0" borderId="0"/>
    <xf numFmtId="0" fontId="3" fillId="0" borderId="0"/>
    <xf numFmtId="0" fontId="3" fillId="0" borderId="0"/>
    <xf numFmtId="0" fontId="12"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71"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12" fillId="0" borderId="0"/>
    <xf numFmtId="0" fontId="12" fillId="0" borderId="0"/>
    <xf numFmtId="0" fontId="3" fillId="0" borderId="0"/>
    <xf numFmtId="41" fontId="12" fillId="0" borderId="0" applyFont="0" applyFill="0" applyBorder="0" applyAlignment="0" applyProtection="0"/>
    <xf numFmtId="0" fontId="3" fillId="0" borderId="0"/>
    <xf numFmtId="0" fontId="12" fillId="0" borderId="0"/>
    <xf numFmtId="0" fontId="3" fillId="0" borderId="0"/>
    <xf numFmtId="0" fontId="3" fillId="0" borderId="0"/>
    <xf numFmtId="43" fontId="12" fillId="0" borderId="0" applyFont="0" applyFill="0" applyBorder="0" applyAlignment="0" applyProtection="0"/>
    <xf numFmtId="0" fontId="3" fillId="0" borderId="0"/>
    <xf numFmtId="0" fontId="12"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169" fontId="12" fillId="0" borderId="0">
      <alignment vertical="center"/>
    </xf>
    <xf numFmtId="43" fontId="62" fillId="0" borderId="0" applyFont="0" applyFill="0" applyBorder="0" applyAlignment="0" applyProtection="0"/>
    <xf numFmtId="0" fontId="15" fillId="0" borderId="0"/>
    <xf numFmtId="169" fontId="12" fillId="0" borderId="0">
      <alignment vertical="center"/>
    </xf>
    <xf numFmtId="184" fontId="74" fillId="0" borderId="0"/>
    <xf numFmtId="0" fontId="62" fillId="0" borderId="0"/>
    <xf numFmtId="0" fontId="12" fillId="0" borderId="0"/>
    <xf numFmtId="166" fontId="12" fillId="0" borderId="0" applyFill="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9" borderId="0" applyNumberFormat="0" applyBorder="0" applyAlignment="0" applyProtection="0"/>
    <xf numFmtId="0" fontId="19" fillId="23" borderId="0" applyNumberFormat="0" applyBorder="0" applyAlignment="0" applyProtection="0"/>
    <xf numFmtId="0" fontId="19" fillId="9" borderId="0" applyNumberFormat="0" applyBorder="0" applyAlignment="0" applyProtection="0"/>
    <xf numFmtId="0" fontId="30" fillId="23" borderId="0" applyNumberFormat="0" applyBorder="0" applyAlignment="0" applyProtection="0"/>
    <xf numFmtId="0" fontId="30" fillId="19"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25" borderId="0" applyNumberFormat="0" applyBorder="0" applyAlignment="0" applyProtection="0"/>
    <xf numFmtId="0" fontId="85" fillId="30" borderId="0" applyNumberFormat="0" applyBorder="0" applyAlignment="0" applyProtection="0"/>
    <xf numFmtId="0" fontId="86" fillId="31" borderId="1776" applyNumberFormat="0" applyAlignment="0" applyProtection="0"/>
    <xf numFmtId="0" fontId="87" fillId="27" borderId="32" applyNumberFormat="0" applyAlignment="0" applyProtection="0"/>
    <xf numFmtId="0" fontId="88" fillId="0" borderId="0" applyNumberFormat="0" applyFill="0" applyBorder="0" applyAlignment="0" applyProtection="0"/>
    <xf numFmtId="0" fontId="89" fillId="22" borderId="0" applyNumberFormat="0" applyBorder="0" applyAlignment="0" applyProtection="0"/>
    <xf numFmtId="0" fontId="90" fillId="0" borderId="33" applyNumberFormat="0" applyFill="0" applyAlignment="0" applyProtection="0"/>
    <xf numFmtId="0" fontId="91" fillId="0" borderId="34" applyNumberFormat="0" applyFill="0" applyAlignment="0" applyProtection="0"/>
    <xf numFmtId="0" fontId="92" fillId="0" borderId="35" applyNumberFormat="0" applyFill="0" applyAlignment="0" applyProtection="0"/>
    <xf numFmtId="0" fontId="92" fillId="0" borderId="0" applyNumberFormat="0" applyFill="0" applyBorder="0" applyAlignment="0" applyProtection="0"/>
    <xf numFmtId="0" fontId="93" fillId="19" borderId="1776" applyNumberFormat="0" applyAlignment="0" applyProtection="0"/>
    <xf numFmtId="0" fontId="94" fillId="0" borderId="36" applyNumberFormat="0" applyFill="0" applyAlignment="0" applyProtection="0"/>
    <xf numFmtId="0" fontId="32" fillId="9" borderId="0" applyNumberFormat="0" applyBorder="0" applyAlignment="0" applyProtection="0"/>
    <xf numFmtId="0" fontId="12" fillId="21" borderId="1772" applyNumberFormat="0" applyAlignment="0" applyProtection="0"/>
    <xf numFmtId="0" fontId="95" fillId="31" borderId="1773" applyNumberFormat="0" applyAlignment="0" applyProtection="0"/>
    <xf numFmtId="0" fontId="96" fillId="0" borderId="0" applyNumberFormat="0" applyFill="0" applyBorder="0" applyAlignment="0" applyProtection="0"/>
    <xf numFmtId="0" fontId="54" fillId="0" borderId="1774" applyNumberFormat="0" applyFill="0" applyAlignment="0" applyProtection="0"/>
    <xf numFmtId="0" fontId="13" fillId="0" borderId="0" applyNumberFormat="0" applyFill="0" applyBorder="0" applyAlignment="0" applyProtection="0"/>
    <xf numFmtId="0" fontId="30" fillId="24" borderId="0" applyNumberFormat="0" applyBorder="0" applyAlignment="0" applyProtection="0"/>
    <xf numFmtId="6" fontId="12" fillId="0" borderId="0" applyFill="0" applyBorder="0" applyAlignment="0" applyProtection="0"/>
    <xf numFmtId="0" fontId="19" fillId="32" borderId="0" applyNumberFormat="0" applyBorder="0" applyAlignment="0" applyProtection="0"/>
    <xf numFmtId="166" fontId="12" fillId="0" borderId="0" applyFill="0" applyBorder="0" applyAlignment="0" applyProtection="0"/>
    <xf numFmtId="0" fontId="30" fillId="25" borderId="0" applyNumberFormat="0" applyBorder="0" applyAlignment="0" applyProtection="0"/>
    <xf numFmtId="0" fontId="19" fillId="34" borderId="0" applyNumberFormat="0" applyBorder="0" applyAlignment="0" applyProtection="0"/>
    <xf numFmtId="0" fontId="30" fillId="29" borderId="0" applyNumberFormat="0" applyBorder="0" applyAlignment="0" applyProtection="0"/>
    <xf numFmtId="0" fontId="30" fillId="37" borderId="0" applyNumberFormat="0" applyBorder="0" applyAlignment="0" applyProtection="0"/>
    <xf numFmtId="166" fontId="12" fillId="0" borderId="0" applyFill="0" applyBorder="0" applyAlignment="0" applyProtection="0"/>
    <xf numFmtId="0" fontId="19" fillId="35" borderId="0" applyNumberFormat="0" applyBorder="0" applyAlignment="0" applyProtection="0"/>
    <xf numFmtId="166" fontId="12" fillId="0" borderId="0" applyFill="0" applyBorder="0" applyAlignment="0" applyProtection="0"/>
    <xf numFmtId="166" fontId="12" fillId="0" borderId="0" applyFill="0" applyBorder="0" applyProtection="0">
      <alignment horizontal="justify" vertical="top"/>
    </xf>
    <xf numFmtId="43" fontId="12" fillId="0" borderId="0" applyFont="0" applyFill="0" applyBorder="0" applyAlignment="0" applyProtection="0"/>
    <xf numFmtId="0" fontId="86" fillId="8" borderId="1776" applyNumberFormat="0" applyAlignment="0" applyProtection="0"/>
    <xf numFmtId="0" fontId="30" fillId="26" borderId="0" applyNumberFormat="0" applyBorder="0" applyAlignment="0" applyProtection="0"/>
    <xf numFmtId="0" fontId="19" fillId="34" borderId="0" applyNumberFormat="0" applyBorder="0" applyAlignment="0" applyProtection="0"/>
    <xf numFmtId="8" fontId="103" fillId="0" borderId="0" applyFont="0" applyFill="0" applyBorder="0" applyAlignment="0" applyProtection="0"/>
    <xf numFmtId="166" fontId="12" fillId="0" borderId="0" applyFill="0" applyBorder="0" applyAlignment="0" applyProtection="0"/>
    <xf numFmtId="0" fontId="19" fillId="20" borderId="0" applyNumberFormat="0" applyBorder="0" applyAlignment="0" applyProtection="0"/>
    <xf numFmtId="43" fontId="19" fillId="0" borderId="0" applyFont="0" applyFill="0" applyBorder="0" applyAlignment="0" applyProtection="0"/>
    <xf numFmtId="0" fontId="19" fillId="28" borderId="0" applyNumberFormat="0" applyBorder="0" applyAlignment="0" applyProtection="0"/>
    <xf numFmtId="0" fontId="30" fillId="38" borderId="0" applyNumberFormat="0" applyBorder="0" applyAlignment="0" applyProtection="0"/>
    <xf numFmtId="0" fontId="30" fillId="7" borderId="0" applyNumberFormat="0" applyBorder="0" applyAlignment="0" applyProtection="0"/>
    <xf numFmtId="185" fontId="103" fillId="0" borderId="0" applyFont="0" applyFill="0" applyBorder="0" applyAlignment="0" applyProtection="0"/>
    <xf numFmtId="0" fontId="30" fillId="36" borderId="0" applyNumberFormat="0" applyBorder="0" applyAlignment="0" applyProtection="0"/>
    <xf numFmtId="0" fontId="19" fillId="22" borderId="0" applyNumberFormat="0" applyBorder="0" applyAlignment="0" applyProtection="0"/>
    <xf numFmtId="166" fontId="102" fillId="0" borderId="0" applyFill="0" applyBorder="0" applyAlignment="0" applyProtection="0"/>
    <xf numFmtId="0" fontId="30" fillId="36" borderId="0" applyNumberFormat="0" applyBorder="0" applyAlignment="0" applyProtection="0"/>
    <xf numFmtId="0" fontId="30" fillId="35" borderId="0" applyNumberFormat="0" applyBorder="0" applyAlignment="0" applyProtection="0"/>
    <xf numFmtId="0" fontId="19" fillId="7" borderId="0" applyNumberFormat="0" applyBorder="0" applyAlignment="0" applyProtection="0"/>
    <xf numFmtId="0" fontId="19" fillId="30" borderId="0" applyNumberFormat="0" applyBorder="0" applyAlignment="0" applyProtection="0"/>
    <xf numFmtId="43" fontId="12" fillId="0" borderId="0" applyFont="0" applyFill="0" applyBorder="0" applyAlignment="0" applyProtection="0"/>
    <xf numFmtId="0" fontId="30" fillId="6" borderId="0" applyNumberFormat="0" applyBorder="0" applyAlignment="0" applyProtection="0"/>
    <xf numFmtId="0" fontId="19" fillId="18"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43" fontId="19" fillId="0" borderId="0" applyFont="0" applyFill="0" applyBorder="0" applyAlignment="0" applyProtection="0"/>
    <xf numFmtId="171" fontId="12" fillId="0" borderId="0" applyFont="0" applyFill="0" applyBorder="0" applyAlignment="0" applyProtection="0"/>
    <xf numFmtId="0" fontId="15" fillId="0" borderId="0"/>
    <xf numFmtId="0" fontId="97" fillId="0" borderId="39" applyNumberFormat="0" applyFill="0" applyAlignment="0" applyProtection="0"/>
    <xf numFmtId="0" fontId="98" fillId="0" borderId="40" applyNumberFormat="0" applyFill="0" applyAlignment="0" applyProtection="0"/>
    <xf numFmtId="0" fontId="99" fillId="0" borderId="41" applyNumberFormat="0" applyFill="0" applyAlignment="0" applyProtection="0"/>
    <xf numFmtId="0" fontId="99" fillId="0" borderId="0" applyNumberFormat="0" applyFill="0" applyBorder="0" applyAlignment="0" applyProtection="0"/>
    <xf numFmtId="0" fontId="101" fillId="0" borderId="0" applyNumberFormat="0" applyFill="0" applyBorder="0" applyAlignment="0" applyProtection="0">
      <alignment vertical="top"/>
      <protection locked="0"/>
    </xf>
    <xf numFmtId="0" fontId="93" fillId="33" borderId="1776" applyNumberFormat="0" applyAlignment="0" applyProtection="0"/>
    <xf numFmtId="0" fontId="32" fillId="39" borderId="0" applyNumberFormat="0" applyBorder="0" applyAlignment="0" applyProtection="0"/>
    <xf numFmtId="0" fontId="81" fillId="0" borderId="0"/>
    <xf numFmtId="0" fontId="12" fillId="0" borderId="0"/>
    <xf numFmtId="0" fontId="12" fillId="0" borderId="0"/>
    <xf numFmtId="0" fontId="12" fillId="0" borderId="0"/>
    <xf numFmtId="0" fontId="103" fillId="0" borderId="0"/>
    <xf numFmtId="0" fontId="12" fillId="0" borderId="0"/>
    <xf numFmtId="0" fontId="40" fillId="0" borderId="0"/>
    <xf numFmtId="0" fontId="40" fillId="0" borderId="0"/>
    <xf numFmtId="0" fontId="12" fillId="0" borderId="0"/>
    <xf numFmtId="0" fontId="104" fillId="0" borderId="0"/>
    <xf numFmtId="0" fontId="19" fillId="0" borderId="0"/>
    <xf numFmtId="0" fontId="12" fillId="0" borderId="0"/>
    <xf numFmtId="0" fontId="19" fillId="0" borderId="0"/>
    <xf numFmtId="0" fontId="19" fillId="0" borderId="0"/>
    <xf numFmtId="0" fontId="3" fillId="0" borderId="0"/>
    <xf numFmtId="0" fontId="95" fillId="8" borderId="1773" applyNumberFormat="0" applyAlignment="0" applyProtection="0"/>
    <xf numFmtId="9" fontId="12" fillId="0" borderId="0" applyFont="0" applyFill="0" applyBorder="0" applyAlignment="0" applyProtection="0"/>
    <xf numFmtId="0" fontId="100" fillId="0" borderId="0" applyNumberFormat="0" applyFill="0" applyBorder="0" applyAlignment="0" applyProtection="0"/>
    <xf numFmtId="0" fontId="54" fillId="0" borderId="1775" applyNumberFormat="0" applyFill="0" applyAlignment="0" applyProtection="0"/>
    <xf numFmtId="43" fontId="12" fillId="0" borderId="0" applyFont="0" applyFill="0" applyBorder="0" applyAlignment="0" applyProtection="0"/>
    <xf numFmtId="186" fontId="103" fillId="0" borderId="0" applyFont="0" applyFill="0" applyBorder="0" applyAlignment="0" applyProtection="0"/>
    <xf numFmtId="43" fontId="12" fillId="0" borderId="0" applyFont="0" applyFill="0" applyBorder="0" applyAlignment="0" applyProtection="0"/>
    <xf numFmtId="0" fontId="82" fillId="0" borderId="0"/>
    <xf numFmtId="187" fontId="82" fillId="0" borderId="0" applyFont="0" applyFill="0" applyBorder="0" applyProtection="0">
      <alignment horizontal="justify" vertical="top"/>
    </xf>
    <xf numFmtId="187" fontId="82" fillId="0" borderId="0" applyFont="0" applyFill="0" applyBorder="0" applyAlignment="0" applyProtection="0"/>
    <xf numFmtId="0" fontId="1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4" fillId="0" borderId="0" applyFont="0" applyFill="0" applyBorder="0" applyAlignment="0" applyProtection="0"/>
    <xf numFmtId="9" fontId="73" fillId="0" borderId="0" applyFont="0" applyFill="0" applyBorder="0" applyAlignment="0" applyProtection="0"/>
    <xf numFmtId="43" fontId="3" fillId="0" borderId="0" applyFont="0" applyFill="0" applyBorder="0" applyAlignment="0" applyProtection="0"/>
    <xf numFmtId="0" fontId="3" fillId="0" borderId="0"/>
    <xf numFmtId="0" fontId="53" fillId="0" borderId="0"/>
    <xf numFmtId="0" fontId="16" fillId="0" borderId="0"/>
    <xf numFmtId="0" fontId="3" fillId="0" borderId="0"/>
    <xf numFmtId="43" fontId="3" fillId="0" borderId="0" applyFont="0" applyFill="0" applyBorder="0" applyAlignment="0" applyProtection="0"/>
    <xf numFmtId="0" fontId="3" fillId="0" borderId="0"/>
    <xf numFmtId="0" fontId="12"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76" fillId="0" borderId="0" applyNumberFormat="0" applyFill="0" applyBorder="0" applyProtection="0"/>
    <xf numFmtId="0" fontId="82" fillId="0" borderId="0"/>
    <xf numFmtId="0" fontId="12" fillId="0" borderId="0"/>
    <xf numFmtId="43" fontId="82" fillId="0" borderId="0" applyFont="0" applyFill="0" applyBorder="0" applyAlignment="0" applyProtection="0"/>
    <xf numFmtId="0" fontId="82" fillId="0" borderId="0"/>
    <xf numFmtId="0" fontId="12" fillId="0" borderId="0"/>
    <xf numFmtId="0" fontId="12" fillId="0" borderId="0"/>
    <xf numFmtId="0" fontId="12" fillId="0" borderId="0"/>
    <xf numFmtId="0" fontId="3" fillId="0" borderId="0"/>
    <xf numFmtId="0" fontId="3" fillId="0" borderId="0"/>
    <xf numFmtId="0" fontId="3" fillId="0" borderId="0"/>
    <xf numFmtId="0" fontId="56" fillId="0" borderId="0"/>
    <xf numFmtId="0" fontId="76"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 fillId="0" borderId="0"/>
    <xf numFmtId="43" fontId="12" fillId="0" borderId="0" applyFont="0" applyFill="0" applyBorder="0" applyAlignment="0" applyProtection="0"/>
    <xf numFmtId="0" fontId="69" fillId="0" borderId="0"/>
    <xf numFmtId="0" fontId="69" fillId="0" borderId="0"/>
    <xf numFmtId="0" fontId="58"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172"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92"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6" fontId="47" fillId="0" borderId="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13" borderId="1779" applyNumberFormat="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168"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6" fontId="47" fillId="0" borderId="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17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6" fontId="47" fillId="0" borderId="0" applyFill="0" applyBorder="0" applyAlignment="0" applyProtection="0">
      <alignment vertical="center"/>
    </xf>
    <xf numFmtId="18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168" fontId="52" fillId="0" borderId="0" applyFont="0" applyFill="0" applyBorder="0" applyAlignment="0" applyProtection="0">
      <alignment vertical="center"/>
    </xf>
    <xf numFmtId="16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2"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5" fontId="52" fillId="0" borderId="0" applyFont="0" applyFill="0" applyBorder="0" applyAlignment="0" applyProtection="0">
      <alignment vertical="center"/>
    </xf>
    <xf numFmtId="185"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6" fontId="52" fillId="0" borderId="0" applyFont="0" applyFill="0" applyBorder="0" applyAlignment="0" applyProtection="0">
      <alignment vertical="center"/>
    </xf>
    <xf numFmtId="186"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7" fontId="52" fillId="0" borderId="0" applyFont="0" applyFill="0" applyBorder="0" applyProtection="0">
      <alignment horizontal="justify" vertical="top"/>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7" fontId="52" fillId="0" borderId="0" applyFont="0" applyFill="0" applyBorder="0" applyAlignment="0" applyProtection="0">
      <alignment vertical="center"/>
    </xf>
    <xf numFmtId="187"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0" fontId="52" fillId="0" borderId="0" applyFont="0" applyFill="0" applyBorder="0" applyAlignment="0" applyProtection="0">
      <alignment vertical="center"/>
    </xf>
    <xf numFmtId="170" fontId="52" fillId="0" borderId="0" applyFont="0" applyFill="0" applyBorder="0" applyAlignment="0" applyProtection="0">
      <alignment vertical="center"/>
    </xf>
    <xf numFmtId="183" fontId="52" fillId="0" borderId="0" applyFont="0" applyFill="0" applyBorder="0" applyAlignment="0" applyProtection="0">
      <alignment vertical="center"/>
    </xf>
    <xf numFmtId="43" fontId="52" fillId="0" borderId="0" applyFont="0" applyFill="0" applyBorder="0" applyAlignment="0" applyProtection="0">
      <alignment vertical="center"/>
    </xf>
    <xf numFmtId="18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7" fontId="52" fillId="0" borderId="0" applyFont="0" applyFill="0" applyBorder="0" applyProtection="0">
      <alignment horizontal="justify" vertical="top"/>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5" fontId="52" fillId="0" borderId="0" applyFont="0" applyFill="0" applyBorder="0" applyAlignment="0" applyProtection="0">
      <alignment vertical="center"/>
    </xf>
    <xf numFmtId="175" fontId="52" fillId="0" borderId="0" applyFont="0" applyFill="0" applyBorder="0" applyAlignment="0" applyProtection="0">
      <alignment vertical="center"/>
    </xf>
    <xf numFmtId="171"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193" fontId="52" fillId="0" borderId="0" applyFont="0" applyFill="0" applyBorder="0" applyAlignment="0" applyProtection="0">
      <alignment vertical="center"/>
    </xf>
    <xf numFmtId="193" fontId="52" fillId="0" borderId="0" applyFont="0" applyFill="0" applyBorder="0" applyAlignment="0" applyProtection="0">
      <alignment vertical="center"/>
    </xf>
    <xf numFmtId="171"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16" fillId="0" borderId="1778">
      <alignment horizontal="lef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0" fontId="116" fillId="0" borderId="1778">
      <alignment horizontal="left" vertical="center"/>
    </xf>
    <xf numFmtId="0" fontId="116" fillId="0" borderId="1778">
      <alignment horizontal="left" vertical="center"/>
    </xf>
    <xf numFmtId="0" fontId="116" fillId="0" borderId="1778">
      <alignment horizontal="lef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0" fillId="0" borderId="1829" applyNumberFormat="0" applyFill="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1792" applyNumberFormat="0" applyAlignment="0" applyProtection="0">
      <alignment vertical="center"/>
    </xf>
    <xf numFmtId="43" fontId="52" fillId="0" borderId="0" applyFont="0" applyFill="0" applyBorder="0" applyAlignment="0" applyProtection="0">
      <alignment vertical="center"/>
    </xf>
    <xf numFmtId="0" fontId="138" fillId="8" borderId="179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1790" applyNumberFormat="0" applyAlignment="0" applyProtection="0">
      <alignment vertical="center"/>
    </xf>
    <xf numFmtId="0" fontId="115" fillId="19" borderId="1790"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13" borderId="1819"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790" applyNumberFormat="0" applyAlignment="0" applyProtection="0">
      <alignment vertical="center"/>
    </xf>
    <xf numFmtId="43" fontId="52" fillId="0" borderId="0" applyFont="0" applyFill="0" applyBorder="0" applyAlignment="0" applyProtection="0">
      <alignment vertical="center"/>
    </xf>
    <xf numFmtId="0" fontId="50" fillId="0" borderId="1835"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181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181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79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791" applyNumberFormat="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79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0" fontId="72" fillId="13" borderId="1802" applyNumberFormat="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8" fillId="31" borderId="1834" applyNumberFormat="0" applyAlignment="0" applyProtection="0">
      <alignment vertical="center"/>
    </xf>
    <xf numFmtId="0" fontId="132" fillId="13" borderId="1777" applyNumberFormat="0" applyBorder="0" applyAlignment="0" applyProtection="0">
      <alignment vertical="center"/>
    </xf>
    <xf numFmtId="0" fontId="47" fillId="21" borderId="1811"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9" borderId="1833" applyNumberFormat="0" applyAlignment="0" applyProtection="0">
      <alignment vertical="center"/>
    </xf>
    <xf numFmtId="0" fontId="47" fillId="21" borderId="181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0" fillId="0" borderId="1814" applyNumberFormat="0" applyFill="0" applyAlignment="0" applyProtection="0">
      <alignment vertical="center"/>
    </xf>
    <xf numFmtId="0" fontId="138" fillId="31" borderId="1813" applyNumberFormat="0" applyAlignment="0" applyProtection="0">
      <alignment vertical="center"/>
    </xf>
    <xf numFmtId="0" fontId="115" fillId="33" borderId="1826" applyNumberFormat="0" applyAlignment="0" applyProtection="0">
      <alignment vertical="center"/>
    </xf>
    <xf numFmtId="0" fontId="118" fillId="8" borderId="182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1" borderId="1806"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31" borderId="1790" applyNumberFormat="0" applyAlignment="0" applyProtection="0">
      <alignment vertical="center"/>
    </xf>
    <xf numFmtId="0" fontId="118" fillId="31" borderId="1790" applyNumberFormat="0" applyAlignment="0" applyProtection="0">
      <alignment vertical="center"/>
    </xf>
    <xf numFmtId="0" fontId="118" fillId="13" borderId="1790" applyNumberFormat="0" applyAlignment="0" applyProtection="0">
      <alignment vertical="center"/>
    </xf>
    <xf numFmtId="0" fontId="115" fillId="19" borderId="1790" applyNumberFormat="0" applyAlignment="0" applyProtection="0">
      <alignment vertical="center"/>
    </xf>
    <xf numFmtId="0" fontId="118" fillId="8" borderId="1819"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7" fillId="21" borderId="1804" applyNumberFormat="0" applyAlignment="0" applyProtection="0">
      <alignment vertical="center"/>
    </xf>
    <xf numFmtId="0" fontId="54" fillId="0" borderId="1836" applyNumberFormat="0" applyFill="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2" fillId="13" borderId="1777"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1781" applyNumberFormat="0" applyAlignment="0" applyProtection="0">
      <alignment vertical="center"/>
    </xf>
    <xf numFmtId="0" fontId="138" fillId="8" borderId="178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78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177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1779" applyNumberFormat="0" applyAlignment="0" applyProtection="0">
      <alignment vertical="center"/>
    </xf>
    <xf numFmtId="43" fontId="52" fillId="0" borderId="0" applyFont="0" applyFill="0" applyBorder="0" applyAlignment="0" applyProtection="0">
      <alignment vertical="center"/>
    </xf>
    <xf numFmtId="0" fontId="115" fillId="19" borderId="177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78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2" fillId="13" borderId="1777" applyNumberFormat="0" applyBorder="0" applyAlignment="0" applyProtection="0">
      <alignment vertical="center"/>
    </xf>
    <xf numFmtId="43" fontId="52" fillId="0" borderId="0" applyFont="0" applyFill="0" applyBorder="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31" borderId="1779" applyNumberFormat="0" applyAlignment="0" applyProtection="0">
      <alignment vertical="center"/>
    </xf>
    <xf numFmtId="0" fontId="118" fillId="13" borderId="1779" applyNumberFormat="0" applyAlignment="0" applyProtection="0">
      <alignment vertical="center"/>
    </xf>
    <xf numFmtId="0" fontId="115" fillId="19" borderId="177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6" fillId="0" borderId="1778">
      <alignment horizontal="left" vertical="center"/>
    </xf>
    <xf numFmtId="0" fontId="115" fillId="33" borderId="1779" applyNumberFormat="0" applyAlignment="0" applyProtection="0">
      <alignment vertical="center"/>
    </xf>
    <xf numFmtId="0" fontId="138" fillId="31" borderId="1781" applyNumberFormat="0" applyAlignment="0" applyProtection="0">
      <alignment vertical="center"/>
    </xf>
    <xf numFmtId="0" fontId="138" fillId="31" borderId="1781" applyNumberFormat="0" applyAlignment="0" applyProtection="0">
      <alignment vertical="center"/>
    </xf>
    <xf numFmtId="0" fontId="50" fillId="0" borderId="1782" applyNumberFormat="0" applyFill="0" applyAlignment="0" applyProtection="0">
      <alignment vertical="center"/>
    </xf>
    <xf numFmtId="0" fontId="50" fillId="0" borderId="1782" applyNumberFormat="0" applyFill="0" applyAlignment="0" applyProtection="0">
      <alignment vertical="center"/>
    </xf>
    <xf numFmtId="0" fontId="50" fillId="0" borderId="1783" applyNumberFormat="0" applyFill="0" applyAlignment="0" applyProtection="0">
      <alignment vertical="center"/>
    </xf>
    <xf numFmtId="0" fontId="50" fillId="0" borderId="1783" applyNumberFormat="0" applyFill="0" applyAlignment="0" applyProtection="0">
      <alignment vertical="center"/>
    </xf>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77" fillId="0" borderId="1789">
      <alignment horizontal="left" vertical="center"/>
    </xf>
    <xf numFmtId="10" fontId="72" fillId="13" borderId="1777"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0" fontId="86" fillId="31" borderId="1790" applyNumberFormat="0" applyAlignment="0" applyProtection="0"/>
    <xf numFmtId="0" fontId="93" fillId="19" borderId="1790" applyNumberFormat="0" applyAlignment="0" applyProtection="0"/>
    <xf numFmtId="0" fontId="12" fillId="21" borderId="1791" applyNumberFormat="0" applyAlignment="0" applyProtection="0"/>
    <xf numFmtId="0" fontId="95" fillId="31" borderId="1792" applyNumberFormat="0" applyAlignment="0" applyProtection="0"/>
    <xf numFmtId="0" fontId="54" fillId="0" borderId="1793" applyNumberFormat="0" applyFill="0" applyAlignment="0" applyProtection="0"/>
    <xf numFmtId="6" fontId="12" fillId="0" borderId="0" applyFill="0" applyBorder="0" applyAlignment="0" applyProtection="0"/>
    <xf numFmtId="43" fontId="12" fillId="0" borderId="0" applyFont="0" applyFill="0" applyBorder="0" applyAlignment="0" applyProtection="0"/>
    <xf numFmtId="0" fontId="86" fillId="8" borderId="1790" applyNumberFormat="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93" fillId="33" borderId="1790" applyNumberFormat="0" applyAlignment="0" applyProtection="0"/>
    <xf numFmtId="0" fontId="3" fillId="0" borderId="0"/>
    <xf numFmtId="0" fontId="95" fillId="8" borderId="1792" applyNumberFormat="0" applyAlignment="0" applyProtection="0"/>
    <xf numFmtId="0" fontId="54" fillId="0" borderId="1794"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10" fontId="72" fillId="13" borderId="1777" applyNumberFormat="0" applyBorder="0" applyAlignment="0" applyProtection="0"/>
    <xf numFmtId="43" fontId="52" fillId="0" borderId="0" applyFont="0" applyFill="0" applyBorder="0" applyAlignment="0" applyProtection="0">
      <alignment vertical="center"/>
    </xf>
    <xf numFmtId="0" fontId="95" fillId="8" borderId="1820" applyNumberFormat="0" applyAlignment="0" applyProtection="0"/>
    <xf numFmtId="0" fontId="138" fillId="31" borderId="1820" applyNumberFormat="0" applyAlignment="0" applyProtection="0">
      <alignment vertical="center"/>
    </xf>
    <xf numFmtId="0" fontId="132" fillId="13" borderId="1788" applyNumberFormat="0" applyBorder="0" applyAlignment="0" applyProtection="0">
      <alignment vertical="center"/>
    </xf>
    <xf numFmtId="43" fontId="52" fillId="0" borderId="0" applyFont="0" applyFill="0" applyBorder="0" applyAlignment="0" applyProtection="0">
      <alignment vertical="center"/>
    </xf>
    <xf numFmtId="0" fontId="132" fillId="13" borderId="1830" applyNumberFormat="0" applyBorder="0" applyAlignment="0" applyProtection="0">
      <alignment vertical="center"/>
    </xf>
    <xf numFmtId="0" fontId="118" fillId="31" borderId="1826" applyNumberFormat="0" applyAlignment="0" applyProtection="0">
      <alignment vertical="center"/>
    </xf>
    <xf numFmtId="0" fontId="138" fillId="8" borderId="1834" applyNumberFormat="0" applyAlignment="0" applyProtection="0">
      <alignment vertical="center"/>
    </xf>
    <xf numFmtId="0" fontId="118" fillId="13" borderId="1826" applyNumberFormat="0" applyAlignment="0" applyProtection="0">
      <alignment vertical="center"/>
    </xf>
    <xf numFmtId="0" fontId="116" fillId="0" borderId="1789">
      <alignment horizontal="left" vertical="center"/>
    </xf>
    <xf numFmtId="0" fontId="86" fillId="31" borderId="1833" applyNumberFormat="0" applyAlignment="0" applyProtection="0"/>
    <xf numFmtId="0" fontId="115" fillId="33" borderId="1790" applyNumberFormat="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1" borderId="1820" applyNumberFormat="0" applyAlignment="0" applyProtection="0">
      <alignment vertical="center"/>
    </xf>
    <xf numFmtId="0" fontId="50" fillId="0" borderId="1815" applyNumberFormat="0" applyFill="0" applyAlignment="0" applyProtection="0">
      <alignment vertical="center"/>
    </xf>
    <xf numFmtId="0" fontId="138" fillId="31" borderId="1813" applyNumberFormat="0" applyAlignment="0" applyProtection="0">
      <alignment vertical="center"/>
    </xf>
    <xf numFmtId="0" fontId="118" fillId="31" borderId="1833" applyNumberFormat="0" applyAlignment="0" applyProtection="0">
      <alignment vertical="center"/>
    </xf>
    <xf numFmtId="0" fontId="47" fillId="21" borderId="1818" applyNumberFormat="0" applyAlignment="0" applyProtection="0">
      <alignment vertical="center"/>
    </xf>
    <xf numFmtId="0" fontId="115" fillId="33" borderId="181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1" borderId="1834" applyNumberFormat="0" applyAlignment="0" applyProtection="0">
      <alignment vertical="center"/>
    </xf>
    <xf numFmtId="0" fontId="12" fillId="21" borderId="1832" applyNumberFormat="0" applyAlignment="0" applyProtection="0"/>
    <xf numFmtId="43" fontId="52" fillId="0" borderId="0" applyFont="0" applyFill="0" applyBorder="0" applyAlignment="0" applyProtection="0">
      <alignment vertical="center"/>
    </xf>
    <xf numFmtId="0" fontId="115" fillId="33" borderId="1805" applyNumberFormat="0" applyAlignment="0" applyProtection="0">
      <alignment vertical="center"/>
    </xf>
    <xf numFmtId="0" fontId="138" fillId="31" borderId="1820" applyNumberFormat="0" applyAlignment="0" applyProtection="0">
      <alignment vertical="center"/>
    </xf>
    <xf numFmtId="43" fontId="52" fillId="0" borderId="0" applyFont="0" applyFill="0" applyBorder="0" applyAlignment="0" applyProtection="0">
      <alignment vertical="center"/>
    </xf>
    <xf numFmtId="0" fontId="138" fillId="31" borderId="1827" applyNumberFormat="0" applyAlignment="0" applyProtection="0">
      <alignment vertical="center"/>
    </xf>
    <xf numFmtId="0" fontId="138" fillId="31" borderId="1792" applyNumberFormat="0" applyAlignment="0" applyProtection="0">
      <alignment vertical="center"/>
    </xf>
    <xf numFmtId="0" fontId="138" fillId="31" borderId="1792" applyNumberFormat="0" applyAlignment="0" applyProtection="0">
      <alignment vertical="center"/>
    </xf>
    <xf numFmtId="0" fontId="50" fillId="0" borderId="1793" applyNumberFormat="0" applyFill="0" applyAlignment="0" applyProtection="0">
      <alignment vertical="center"/>
    </xf>
    <xf numFmtId="0" fontId="50" fillId="0" borderId="1793" applyNumberFormat="0" applyFill="0" applyAlignment="0" applyProtection="0">
      <alignment vertical="center"/>
    </xf>
    <xf numFmtId="0" fontId="50" fillId="0" borderId="1794" applyNumberFormat="0" applyFill="0" applyAlignment="0" applyProtection="0">
      <alignment vertical="center"/>
    </xf>
    <xf numFmtId="0" fontId="50" fillId="0" borderId="1794" applyNumberFormat="0" applyFill="0" applyAlignment="0" applyProtection="0">
      <alignment vertical="center"/>
    </xf>
    <xf numFmtId="0" fontId="132" fillId="13" borderId="1802" applyNumberFormat="0" applyBorder="0" applyAlignment="0" applyProtection="0">
      <alignment vertical="center"/>
    </xf>
    <xf numFmtId="0" fontId="115" fillId="19" borderId="1798" applyNumberFormat="0" applyAlignment="0" applyProtection="0">
      <alignment vertical="center"/>
    </xf>
    <xf numFmtId="0" fontId="115" fillId="33" borderId="1833" applyNumberFormat="0" applyAlignment="0" applyProtection="0">
      <alignment vertical="center"/>
    </xf>
    <xf numFmtId="0" fontId="118" fillId="13" borderId="1798" applyNumberFormat="0" applyAlignment="0" applyProtection="0">
      <alignment vertical="center"/>
    </xf>
    <xf numFmtId="0" fontId="118" fillId="31" borderId="1798" applyNumberFormat="0" applyAlignment="0" applyProtection="0">
      <alignment vertical="center"/>
    </xf>
    <xf numFmtId="0" fontId="118" fillId="31" borderId="1798" applyNumberFormat="0" applyAlignment="0" applyProtection="0">
      <alignment vertical="center"/>
    </xf>
    <xf numFmtId="0" fontId="118" fillId="8" borderId="1798" applyNumberFormat="0" applyAlignment="0" applyProtection="0">
      <alignment vertical="center"/>
    </xf>
    <xf numFmtId="0" fontId="118" fillId="8" borderId="1798" applyNumberFormat="0" applyAlignment="0" applyProtection="0">
      <alignment vertical="center"/>
    </xf>
    <xf numFmtId="0" fontId="50" fillId="0" borderId="1836" applyNumberFormat="0" applyFill="0" applyAlignment="0" applyProtection="0">
      <alignment vertical="center"/>
    </xf>
    <xf numFmtId="0" fontId="138" fillId="8" borderId="1820" applyNumberFormat="0" applyAlignment="0" applyProtection="0">
      <alignment vertical="center"/>
    </xf>
    <xf numFmtId="0" fontId="138" fillId="8" borderId="1806" applyNumberFormat="0" applyAlignment="0" applyProtection="0">
      <alignment vertical="center"/>
    </xf>
    <xf numFmtId="0" fontId="138" fillId="8" borderId="1806" applyNumberFormat="0" applyAlignment="0" applyProtection="0">
      <alignment vertical="center"/>
    </xf>
    <xf numFmtId="0" fontId="47" fillId="21" borderId="1804" applyNumberFormat="0" applyAlignment="0" applyProtection="0">
      <alignment vertical="center"/>
    </xf>
    <xf numFmtId="0" fontId="115" fillId="33" borderId="1805" applyNumberFormat="0" applyAlignment="0" applyProtection="0">
      <alignment vertical="center"/>
    </xf>
    <xf numFmtId="0" fontId="118" fillId="31" borderId="1805" applyNumberFormat="0" applyAlignment="0" applyProtection="0">
      <alignment vertical="center"/>
    </xf>
    <xf numFmtId="0" fontId="115" fillId="19" borderId="1805" applyNumberFormat="0" applyAlignment="0" applyProtection="0">
      <alignment vertical="center"/>
    </xf>
    <xf numFmtId="0" fontId="47" fillId="21" borderId="1804" applyNumberFormat="0" applyAlignment="0" applyProtection="0">
      <alignment vertical="center"/>
    </xf>
    <xf numFmtId="43" fontId="52" fillId="0" borderId="0" applyFont="0" applyFill="0" applyBorder="0" applyAlignment="0" applyProtection="0">
      <alignment vertical="center"/>
    </xf>
    <xf numFmtId="0" fontId="47" fillId="21" borderId="1797" applyNumberFormat="0" applyAlignment="0" applyProtection="0">
      <alignment vertical="center"/>
    </xf>
    <xf numFmtId="0" fontId="47" fillId="21" borderId="1797" applyNumberFormat="0" applyAlignment="0" applyProtection="0">
      <alignment vertical="center"/>
    </xf>
    <xf numFmtId="0" fontId="115" fillId="19" borderId="1798" applyNumberFormat="0" applyAlignment="0" applyProtection="0">
      <alignment vertical="center"/>
    </xf>
    <xf numFmtId="0" fontId="115" fillId="33" borderId="1798" applyNumberFormat="0" applyAlignment="0" applyProtection="0">
      <alignment vertical="center"/>
    </xf>
    <xf numFmtId="0" fontId="138" fillId="8" borderId="1799" applyNumberFormat="0" applyAlignment="0" applyProtection="0">
      <alignment vertical="center"/>
    </xf>
    <xf numFmtId="0" fontId="138" fillId="8" borderId="1799" applyNumberFormat="0" applyAlignment="0" applyProtection="0">
      <alignment vertical="center"/>
    </xf>
    <xf numFmtId="0" fontId="93" fillId="19" borderId="1819" applyNumberFormat="0" applyAlignment="0" applyProtection="0"/>
    <xf numFmtId="0" fontId="132" fillId="13" borderId="1795" applyNumberFormat="0" applyBorder="0" applyAlignment="0" applyProtection="0">
      <alignment vertical="center"/>
    </xf>
    <xf numFmtId="0" fontId="116" fillId="0" borderId="1796">
      <alignment horizontal="left" vertical="center"/>
    </xf>
    <xf numFmtId="0" fontId="115" fillId="33" borderId="1798" applyNumberFormat="0" applyAlignment="0" applyProtection="0">
      <alignment vertical="center"/>
    </xf>
    <xf numFmtId="0" fontId="118" fillId="8" borderId="1805" applyNumberFormat="0" applyAlignment="0" applyProtection="0">
      <alignment vertical="center"/>
    </xf>
    <xf numFmtId="0" fontId="118" fillId="8" borderId="1805" applyNumberFormat="0" applyAlignment="0" applyProtection="0">
      <alignment vertical="center"/>
    </xf>
    <xf numFmtId="0" fontId="118" fillId="31" borderId="1805" applyNumberFormat="0" applyAlignment="0" applyProtection="0">
      <alignment vertical="center"/>
    </xf>
    <xf numFmtId="0" fontId="118" fillId="13" borderId="1805" applyNumberFormat="0" applyAlignment="0" applyProtection="0">
      <alignment vertical="center"/>
    </xf>
    <xf numFmtId="0" fontId="115" fillId="19" borderId="1805" applyNumberFormat="0" applyAlignment="0" applyProtection="0">
      <alignment vertical="center"/>
    </xf>
    <xf numFmtId="0" fontId="138" fillId="31" borderId="1799" applyNumberFormat="0" applyAlignment="0" applyProtection="0">
      <alignment vertical="center"/>
    </xf>
    <xf numFmtId="0" fontId="138" fillId="31" borderId="1799" applyNumberFormat="0" applyAlignment="0" applyProtection="0">
      <alignment vertical="center"/>
    </xf>
    <xf numFmtId="0" fontId="50" fillId="0" borderId="1800" applyNumberFormat="0" applyFill="0" applyAlignment="0" applyProtection="0">
      <alignment vertical="center"/>
    </xf>
    <xf numFmtId="0" fontId="50" fillId="0" borderId="1800" applyNumberFormat="0" applyFill="0" applyAlignment="0" applyProtection="0">
      <alignment vertical="center"/>
    </xf>
    <xf numFmtId="0" fontId="50" fillId="0" borderId="1801" applyNumberFormat="0" applyFill="0" applyAlignment="0" applyProtection="0">
      <alignment vertical="center"/>
    </xf>
    <xf numFmtId="0" fontId="50" fillId="0" borderId="1801" applyNumberFormat="0" applyFill="0" applyAlignment="0" applyProtection="0">
      <alignment vertical="center"/>
    </xf>
    <xf numFmtId="0" fontId="116" fillId="0" borderId="1803">
      <alignment horizontal="left" vertical="center"/>
    </xf>
    <xf numFmtId="0" fontId="115" fillId="33" borderId="1805" applyNumberFormat="0" applyAlignment="0" applyProtection="0">
      <alignment vertical="center"/>
    </xf>
    <xf numFmtId="0" fontId="138" fillId="31" borderId="1806" applyNumberFormat="0" applyAlignment="0" applyProtection="0">
      <alignment vertical="center"/>
    </xf>
    <xf numFmtId="0" fontId="138" fillId="31" borderId="1806" applyNumberFormat="0" applyAlignment="0" applyProtection="0">
      <alignment vertical="center"/>
    </xf>
    <xf numFmtId="0" fontId="50" fillId="0" borderId="1807" applyNumberFormat="0" applyFill="0" applyAlignment="0" applyProtection="0">
      <alignment vertical="center"/>
    </xf>
    <xf numFmtId="0" fontId="50" fillId="0" borderId="1807" applyNumberFormat="0" applyFill="0" applyAlignment="0" applyProtection="0">
      <alignment vertical="center"/>
    </xf>
    <xf numFmtId="0" fontId="50" fillId="0" borderId="1808" applyNumberFormat="0" applyFill="0" applyAlignment="0" applyProtection="0">
      <alignment vertical="center"/>
    </xf>
    <xf numFmtId="0" fontId="50" fillId="0" borderId="1808" applyNumberFormat="0" applyFill="0" applyAlignment="0" applyProtection="0">
      <alignment vertical="center"/>
    </xf>
    <xf numFmtId="43" fontId="52" fillId="0" borderId="0" applyFont="0" applyFill="0" applyBorder="0" applyAlignment="0" applyProtection="0">
      <alignment vertical="center"/>
    </xf>
    <xf numFmtId="0" fontId="50" fillId="0" borderId="1836" applyNumberFormat="0" applyFill="0" applyAlignment="0" applyProtection="0">
      <alignment vertical="center"/>
    </xf>
    <xf numFmtId="0" fontId="47" fillId="21" borderId="1825" applyNumberFormat="0" applyAlignment="0" applyProtection="0">
      <alignment vertical="center"/>
    </xf>
    <xf numFmtId="0" fontId="77" fillId="0" borderId="1803">
      <alignment horizontal="left" vertical="center"/>
    </xf>
    <xf numFmtId="10" fontId="72" fillId="13" borderId="1795" applyNumberFormat="0" applyBorder="0" applyAlignment="0" applyProtection="0"/>
    <xf numFmtId="43" fontId="52" fillId="0" borderId="0" applyFont="0" applyFill="0" applyBorder="0" applyAlignment="0" applyProtection="0">
      <alignment vertical="center"/>
    </xf>
    <xf numFmtId="0" fontId="77" fillId="0" borderId="1817">
      <alignment horizontal="left" vertical="center"/>
    </xf>
    <xf numFmtId="0" fontId="50" fillId="0" borderId="1815" applyNumberFormat="0" applyFill="0" applyAlignment="0" applyProtection="0">
      <alignment vertical="center"/>
    </xf>
    <xf numFmtId="43" fontId="52" fillId="0" borderId="0" applyFont="0" applyFill="0" applyBorder="0" applyAlignment="0" applyProtection="0">
      <alignment vertical="center"/>
    </xf>
    <xf numFmtId="0" fontId="138" fillId="31" borderId="182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0" fillId="0" borderId="1807" applyNumberFormat="0" applyFill="0" applyAlignment="0" applyProtection="0">
      <alignment vertical="center"/>
    </xf>
    <xf numFmtId="0" fontId="115" fillId="19" borderId="1819" applyNumberFormat="0" applyAlignment="0" applyProtection="0">
      <alignment vertical="center"/>
    </xf>
    <xf numFmtId="0" fontId="138" fillId="8" borderId="1820" applyNumberFormat="0" applyAlignment="0" applyProtection="0">
      <alignment vertical="center"/>
    </xf>
    <xf numFmtId="0" fontId="118" fillId="31" borderId="1812" applyNumberFormat="0" applyAlignment="0" applyProtection="0">
      <alignment vertical="center"/>
    </xf>
    <xf numFmtId="43" fontId="52" fillId="0" borderId="0" applyFont="0" applyFill="0" applyBorder="0" applyAlignment="0" applyProtection="0">
      <alignment vertical="center"/>
    </xf>
    <xf numFmtId="0" fontId="12" fillId="21" borderId="1818" applyNumberFormat="0" applyAlignment="0" applyProtection="0"/>
    <xf numFmtId="0" fontId="132" fillId="13" borderId="1816" applyNumberFormat="0" applyBorder="0" applyAlignment="0" applyProtection="0">
      <alignment vertical="center"/>
    </xf>
    <xf numFmtId="0" fontId="115" fillId="19" borderId="1819" applyNumberFormat="0" applyAlignment="0" applyProtection="0">
      <alignment vertical="center"/>
    </xf>
    <xf numFmtId="0" fontId="138" fillId="8" borderId="1834" applyNumberFormat="0" applyAlignment="0" applyProtection="0">
      <alignment vertical="center"/>
    </xf>
    <xf numFmtId="0" fontId="86" fillId="31" borderId="1805" applyNumberFormat="0" applyAlignment="0" applyProtection="0"/>
    <xf numFmtId="0" fontId="50" fillId="0" borderId="1821" applyNumberFormat="0" applyFill="0" applyAlignment="0" applyProtection="0">
      <alignment vertical="center"/>
    </xf>
    <xf numFmtId="0" fontId="93" fillId="19" borderId="1805" applyNumberFormat="0" applyAlignment="0" applyProtection="0"/>
    <xf numFmtId="0" fontId="12" fillId="21" borderId="1804" applyNumberFormat="0" applyAlignment="0" applyProtection="0"/>
    <xf numFmtId="0" fontId="95" fillId="31" borderId="1806" applyNumberFormat="0" applyAlignment="0" applyProtection="0"/>
    <xf numFmtId="0" fontId="54" fillId="0" borderId="1807" applyNumberFormat="0" applyFill="0" applyAlignment="0" applyProtection="0"/>
    <xf numFmtId="0" fontId="50" fillId="0" borderId="1828" applyNumberFormat="0" applyFill="0" applyAlignment="0" applyProtection="0">
      <alignment vertical="center"/>
    </xf>
    <xf numFmtId="43" fontId="52" fillId="0" borderId="0" applyFont="0" applyFill="0" applyBorder="0" applyAlignment="0" applyProtection="0">
      <alignment vertical="center"/>
    </xf>
    <xf numFmtId="10" fontId="72" fillId="13" borderId="1816" applyNumberFormat="0" applyBorder="0" applyAlignment="0" applyProtection="0"/>
    <xf numFmtId="0" fontId="86" fillId="8" borderId="1805" applyNumberFormat="0" applyAlignment="0" applyProtection="0"/>
    <xf numFmtId="0" fontId="93" fillId="33" borderId="1805" applyNumberFormat="0" applyAlignment="0" applyProtection="0"/>
    <xf numFmtId="43" fontId="52" fillId="0" borderId="0" applyFont="0" applyFill="0" applyBorder="0" applyAlignment="0" applyProtection="0">
      <alignment vertical="center"/>
    </xf>
    <xf numFmtId="0" fontId="95" fillId="8" borderId="1806" applyNumberFormat="0" applyAlignment="0" applyProtection="0"/>
    <xf numFmtId="43" fontId="52" fillId="0" borderId="0" applyFont="0" applyFill="0" applyBorder="0" applyAlignment="0" applyProtection="0">
      <alignment vertical="center"/>
    </xf>
    <xf numFmtId="0" fontId="54" fillId="0" borderId="1808" applyNumberFormat="0" applyFill="0" applyAlignment="0" applyProtection="0"/>
    <xf numFmtId="0" fontId="115" fillId="33" borderId="1819" applyNumberFormat="0" applyAlignment="0" applyProtection="0">
      <alignment vertical="center"/>
    </xf>
    <xf numFmtId="0" fontId="47" fillId="21" borderId="1832" applyNumberFormat="0" applyAlignment="0" applyProtection="0">
      <alignment vertical="center"/>
    </xf>
    <xf numFmtId="0" fontId="47" fillId="21" borderId="1811" applyNumberFormat="0" applyAlignment="0" applyProtection="0">
      <alignment vertical="center"/>
    </xf>
    <xf numFmtId="43" fontId="52" fillId="0" borderId="0" applyFont="0" applyFill="0" applyBorder="0" applyAlignment="0" applyProtection="0">
      <alignment vertical="center"/>
    </xf>
    <xf numFmtId="0" fontId="118" fillId="31" borderId="1819"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0" fillId="0" borderId="1808" applyNumberFormat="0" applyFill="0" applyAlignment="0" applyProtection="0">
      <alignment vertical="center"/>
    </xf>
    <xf numFmtId="0" fontId="118" fillId="31" borderId="1805" applyNumberFormat="0" applyAlignment="0" applyProtection="0">
      <alignment vertical="center"/>
    </xf>
    <xf numFmtId="43" fontId="52" fillId="0" borderId="0" applyFont="0" applyFill="0" applyBorder="0" applyAlignment="0" applyProtection="0">
      <alignment vertical="center"/>
    </xf>
    <xf numFmtId="0" fontId="116" fillId="0" borderId="1810">
      <alignment horizontal="left" vertical="center"/>
    </xf>
    <xf numFmtId="41" fontId="52" fillId="0" borderId="0" applyFont="0" applyFill="0" applyBorder="0" applyAlignment="0" applyProtection="0">
      <alignment vertical="center"/>
    </xf>
    <xf numFmtId="0" fontId="115" fillId="19" borderId="1826" applyNumberFormat="0" applyAlignment="0" applyProtection="0">
      <alignment vertical="center"/>
    </xf>
    <xf numFmtId="0" fontId="54" fillId="0" borderId="1821" applyNumberFormat="0" applyFill="0" applyAlignment="0" applyProtection="0"/>
    <xf numFmtId="43" fontId="52" fillId="0" borderId="0" applyFont="0" applyFill="0" applyBorder="0" applyAlignment="0" applyProtection="0">
      <alignment vertical="center"/>
    </xf>
    <xf numFmtId="0" fontId="118" fillId="8" borderId="1826" applyNumberFormat="0" applyAlignment="0" applyProtection="0">
      <alignment vertical="center"/>
    </xf>
    <xf numFmtId="0" fontId="138" fillId="31" borderId="182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805" applyNumberFormat="0" applyAlignment="0" applyProtection="0">
      <alignment vertical="center"/>
    </xf>
    <xf numFmtId="0" fontId="118" fillId="8" borderId="1819" applyNumberFormat="0" applyAlignment="0" applyProtection="0">
      <alignment vertical="center"/>
    </xf>
    <xf numFmtId="43" fontId="52" fillId="0" borderId="0" applyFont="0" applyFill="0" applyBorder="0" applyAlignment="0" applyProtection="0">
      <alignment vertical="center"/>
    </xf>
    <xf numFmtId="0" fontId="115" fillId="33" borderId="1805" applyNumberFormat="0" applyAlignment="0" applyProtection="0">
      <alignment vertical="center"/>
    </xf>
    <xf numFmtId="43" fontId="52" fillId="0" borderId="0" applyFont="0" applyFill="0" applyBorder="0" applyAlignment="0" applyProtection="0">
      <alignment vertical="center"/>
    </xf>
    <xf numFmtId="0" fontId="93" fillId="19" borderId="1833" applyNumberFormat="0" applyAlignment="0" applyProtection="0"/>
    <xf numFmtId="0" fontId="138" fillId="8" borderId="1813" applyNumberFormat="0" applyAlignment="0" applyProtection="0">
      <alignment vertical="center"/>
    </xf>
    <xf numFmtId="0" fontId="118" fillId="8" borderId="1833" applyNumberFormat="0" applyAlignment="0" applyProtection="0">
      <alignment vertical="center"/>
    </xf>
    <xf numFmtId="43" fontId="52" fillId="0" borderId="0" applyFont="0" applyFill="0" applyBorder="0" applyAlignment="0" applyProtection="0">
      <alignment vertical="center"/>
    </xf>
    <xf numFmtId="0" fontId="118" fillId="31" borderId="1819" applyNumberFormat="0" applyAlignment="0" applyProtection="0">
      <alignment vertical="center"/>
    </xf>
    <xf numFmtId="0" fontId="95" fillId="8" borderId="1834" applyNumberFormat="0" applyAlignment="0" applyProtection="0"/>
    <xf numFmtId="0" fontId="115" fillId="19" borderId="1812" applyNumberFormat="0" applyAlignment="0" applyProtection="0">
      <alignment vertical="center"/>
    </xf>
    <xf numFmtId="41" fontId="52" fillId="0" borderId="0" applyFont="0" applyFill="0" applyBorder="0" applyAlignment="0" applyProtection="0">
      <alignment vertical="center"/>
    </xf>
    <xf numFmtId="0" fontId="54" fillId="0" borderId="1835" applyNumberFormat="0" applyFill="0" applyAlignment="0" applyProtection="0"/>
    <xf numFmtId="0" fontId="115" fillId="19" borderId="1826" applyNumberFormat="0" applyAlignment="0" applyProtection="0">
      <alignment vertical="center"/>
    </xf>
    <xf numFmtId="0" fontId="118" fillId="13" borderId="1833" applyNumberFormat="0" applyAlignment="0" applyProtection="0">
      <alignment vertical="center"/>
    </xf>
    <xf numFmtId="0" fontId="47" fillId="21" borderId="1825" applyNumberFormat="0" applyAlignment="0" applyProtection="0">
      <alignment vertical="center"/>
    </xf>
    <xf numFmtId="0" fontId="86" fillId="31" borderId="1819" applyNumberFormat="0" applyAlignment="0" applyProtection="0"/>
    <xf numFmtId="0" fontId="50" fillId="0" borderId="1808" applyNumberFormat="0" applyFill="0" applyAlignment="0" applyProtection="0">
      <alignment vertical="center"/>
    </xf>
    <xf numFmtId="43" fontId="52" fillId="0" borderId="0" applyFont="0" applyFill="0" applyBorder="0" applyAlignment="0" applyProtection="0">
      <alignment vertical="center"/>
    </xf>
    <xf numFmtId="0" fontId="118" fillId="13" borderId="1805" applyNumberFormat="0" applyAlignment="0" applyProtection="0">
      <alignment vertical="center"/>
    </xf>
    <xf numFmtId="0" fontId="54" fillId="0" borderId="1822" applyNumberFormat="0" applyFill="0" applyAlignment="0" applyProtection="0"/>
    <xf numFmtId="0" fontId="132" fillId="13" borderId="1809" applyNumberFormat="0" applyBorder="0" applyAlignment="0" applyProtection="0">
      <alignment vertical="center"/>
    </xf>
    <xf numFmtId="0" fontId="118" fillId="8" borderId="1812" applyNumberFormat="0" applyAlignment="0" applyProtection="0">
      <alignment vertical="center"/>
    </xf>
    <xf numFmtId="10" fontId="72" fillId="13" borderId="1823" applyNumberFormat="0" applyBorder="0" applyAlignment="0" applyProtection="0"/>
    <xf numFmtId="0" fontId="132" fillId="13" borderId="1823" applyNumberFormat="0" applyBorder="0" applyAlignment="0" applyProtection="0">
      <alignment vertical="center"/>
    </xf>
    <xf numFmtId="0" fontId="86" fillId="8" borderId="1833" applyNumberFormat="0" applyAlignment="0" applyProtection="0"/>
    <xf numFmtId="0" fontId="138" fillId="31" borderId="1806" applyNumberFormat="0" applyAlignment="0" applyProtection="0">
      <alignment vertical="center"/>
    </xf>
    <xf numFmtId="0" fontId="118" fillId="31" borderId="1805" applyNumberFormat="0" applyAlignment="0" applyProtection="0">
      <alignment vertical="center"/>
    </xf>
    <xf numFmtId="0" fontId="50" fillId="0" borderId="1821" applyNumberFormat="0" applyFill="0" applyAlignment="0" applyProtection="0">
      <alignment vertical="center"/>
    </xf>
    <xf numFmtId="0" fontId="118" fillId="31" borderId="1819" applyNumberFormat="0" applyAlignment="0" applyProtection="0">
      <alignment vertical="center"/>
    </xf>
    <xf numFmtId="0" fontId="86" fillId="8" borderId="1819" applyNumberFormat="0" applyAlignment="0" applyProtection="0"/>
    <xf numFmtId="0" fontId="115" fillId="33" borderId="181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80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9" borderId="1833" applyNumberFormat="0" applyAlignment="0" applyProtection="0">
      <alignment vertical="center"/>
    </xf>
    <xf numFmtId="0" fontId="115" fillId="19" borderId="1819" applyNumberFormat="0" applyAlignment="0" applyProtection="0">
      <alignment vertical="center"/>
    </xf>
    <xf numFmtId="41" fontId="52" fillId="0" borderId="0" applyFont="0" applyFill="0" applyBorder="0" applyAlignment="0" applyProtection="0">
      <alignment vertical="center"/>
    </xf>
    <xf numFmtId="0" fontId="118" fillId="8" borderId="1819" applyNumberFormat="0" applyAlignment="0" applyProtection="0">
      <alignment vertical="center"/>
    </xf>
    <xf numFmtId="10" fontId="72" fillId="13" borderId="1809" applyNumberFormat="0" applyBorder="0" applyAlignment="0" applyProtection="0"/>
    <xf numFmtId="0" fontId="115" fillId="19" borderId="1812" applyNumberFormat="0" applyAlignment="0" applyProtection="0">
      <alignment vertical="center"/>
    </xf>
    <xf numFmtId="0" fontId="50" fillId="0" borderId="1807"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1819" applyNumberFormat="0" applyAlignment="0" applyProtection="0">
      <alignment vertical="center"/>
    </xf>
    <xf numFmtId="0" fontId="50" fillId="0" borderId="1822" applyNumberFormat="0" applyFill="0" applyAlignment="0" applyProtection="0">
      <alignment vertical="center"/>
    </xf>
    <xf numFmtId="43" fontId="52" fillId="0" borderId="0" applyFont="0" applyFill="0" applyBorder="0" applyAlignment="0" applyProtection="0">
      <alignment vertical="center"/>
    </xf>
    <xf numFmtId="0" fontId="118" fillId="8" borderId="1812" applyNumberFormat="0" applyAlignment="0" applyProtection="0">
      <alignment vertical="center"/>
    </xf>
    <xf numFmtId="43" fontId="52" fillId="0" borderId="0" applyFont="0" applyFill="0" applyBorder="0" applyAlignment="0" applyProtection="0">
      <alignment vertical="center"/>
    </xf>
    <xf numFmtId="0" fontId="95" fillId="31" borderId="1820" applyNumberFormat="0" applyAlignment="0" applyProtection="0"/>
    <xf numFmtId="41" fontId="52" fillId="0" borderId="0" applyFont="0" applyFill="0" applyBorder="0" applyAlignment="0" applyProtection="0">
      <alignment vertical="center"/>
    </xf>
    <xf numFmtId="0" fontId="50" fillId="0" borderId="1822" applyNumberFormat="0" applyFill="0" applyAlignment="0" applyProtection="0">
      <alignment vertical="center"/>
    </xf>
    <xf numFmtId="0" fontId="50" fillId="0" borderId="1822" applyNumberFormat="0" applyFill="0" applyAlignment="0" applyProtection="0">
      <alignment vertical="center"/>
    </xf>
    <xf numFmtId="0" fontId="93" fillId="33" borderId="1833" applyNumberFormat="0" applyAlignment="0" applyProtection="0"/>
    <xf numFmtId="0" fontId="116" fillId="0" borderId="1824">
      <alignment horizontal="left" vertical="center"/>
    </xf>
    <xf numFmtId="0" fontId="138" fillId="8" borderId="1813" applyNumberFormat="0" applyAlignment="0" applyProtection="0">
      <alignment vertical="center"/>
    </xf>
    <xf numFmtId="0" fontId="138" fillId="8" borderId="1806" applyNumberFormat="0" applyAlignment="0" applyProtection="0">
      <alignment vertical="center"/>
    </xf>
    <xf numFmtId="0" fontId="115" fillId="33" borderId="1826" applyNumberFormat="0" applyAlignment="0" applyProtection="0">
      <alignment vertical="center"/>
    </xf>
    <xf numFmtId="0" fontId="93" fillId="33" borderId="1819" applyNumberFormat="0" applyAlignment="0" applyProtection="0"/>
    <xf numFmtId="43" fontId="52" fillId="0" borderId="0" applyFont="0" applyFill="0" applyBorder="0" applyAlignment="0" applyProtection="0">
      <alignment vertical="center"/>
    </xf>
    <xf numFmtId="0" fontId="118" fillId="13" borderId="1819" applyNumberFormat="0" applyAlignment="0" applyProtection="0">
      <alignment vertical="center"/>
    </xf>
    <xf numFmtId="43" fontId="52" fillId="0" borderId="0" applyFont="0" applyFill="0" applyBorder="0" applyAlignment="0" applyProtection="0">
      <alignment vertical="center"/>
    </xf>
    <xf numFmtId="0" fontId="115" fillId="19" borderId="1805" applyNumberFormat="0" applyAlignment="0" applyProtection="0">
      <alignment vertical="center"/>
    </xf>
    <xf numFmtId="0" fontId="50" fillId="0" borderId="1822" applyNumberFormat="0" applyFill="0" applyAlignment="0" applyProtection="0">
      <alignment vertical="center"/>
    </xf>
    <xf numFmtId="0" fontId="50" fillId="0" borderId="1821" applyNumberFormat="0" applyFill="0" applyAlignment="0" applyProtection="0">
      <alignment vertical="center"/>
    </xf>
    <xf numFmtId="43" fontId="52" fillId="0" borderId="0" applyFont="0" applyFill="0" applyBorder="0" applyAlignment="0" applyProtection="0">
      <alignment vertical="center"/>
    </xf>
    <xf numFmtId="0" fontId="138" fillId="8" borderId="1827" applyNumberFormat="0" applyAlignment="0" applyProtection="0">
      <alignment vertical="center"/>
    </xf>
    <xf numFmtId="43" fontId="52" fillId="0" borderId="0" applyFont="0" applyFill="0" applyBorder="0" applyAlignment="0" applyProtection="0">
      <alignment vertical="center"/>
    </xf>
    <xf numFmtId="10" fontId="72" fillId="13" borderId="1788" applyNumberFormat="0" applyBorder="0" applyAlignment="0" applyProtection="0"/>
    <xf numFmtId="0" fontId="138" fillId="8" borderId="1827" applyNumberFormat="0" applyAlignment="0" applyProtection="0">
      <alignment vertical="center"/>
    </xf>
    <xf numFmtId="43" fontId="52" fillId="0" borderId="0" applyFont="0" applyFill="0" applyBorder="0" applyAlignment="0" applyProtection="0">
      <alignment vertical="center"/>
    </xf>
    <xf numFmtId="0" fontId="50" fillId="0" borderId="1814" applyNumberFormat="0" applyFill="0" applyAlignment="0" applyProtection="0">
      <alignment vertical="center"/>
    </xf>
    <xf numFmtId="0" fontId="95" fillId="31" borderId="1834" applyNumberFormat="0" applyAlignment="0" applyProtection="0"/>
    <xf numFmtId="0" fontId="115" fillId="33" borderId="1819" applyNumberFormat="0" applyAlignment="0" applyProtection="0">
      <alignment vertical="center"/>
    </xf>
    <xf numFmtId="41" fontId="52" fillId="0" borderId="0" applyFont="0" applyFill="0" applyBorder="0" applyAlignment="0" applyProtection="0">
      <alignment vertical="center"/>
    </xf>
    <xf numFmtId="0" fontId="118" fillId="8" borderId="1805" applyNumberFormat="0" applyAlignment="0" applyProtection="0">
      <alignment vertical="center"/>
    </xf>
    <xf numFmtId="43" fontId="52" fillId="0" borderId="0" applyFont="0" applyFill="0" applyBorder="0" applyAlignment="0" applyProtection="0">
      <alignment vertical="center"/>
    </xf>
    <xf numFmtId="0" fontId="118" fillId="31" borderId="1833" applyNumberFormat="0" applyAlignment="0" applyProtection="0">
      <alignment vertical="center"/>
    </xf>
    <xf numFmtId="0" fontId="138" fillId="8" borderId="1820" applyNumberFormat="0" applyAlignment="0" applyProtection="0">
      <alignment vertical="center"/>
    </xf>
    <xf numFmtId="0" fontId="47" fillId="21" borderId="1818" applyNumberFormat="0" applyAlignment="0" applyProtection="0">
      <alignment vertical="center"/>
    </xf>
    <xf numFmtId="43" fontId="52" fillId="0" borderId="0" applyFont="0" applyFill="0" applyBorder="0" applyAlignment="0" applyProtection="0">
      <alignment vertical="center"/>
    </xf>
    <xf numFmtId="0" fontId="77" fillId="0" borderId="1831">
      <alignment horizontal="left" vertical="center"/>
    </xf>
    <xf numFmtId="0" fontId="115" fillId="33" borderId="1812" applyNumberFormat="0" applyAlignment="0" applyProtection="0">
      <alignment vertical="center"/>
    </xf>
    <xf numFmtId="0" fontId="116" fillId="0" borderId="1817">
      <alignment horizontal="left" vertical="center"/>
    </xf>
    <xf numFmtId="0" fontId="115" fillId="33" borderId="1833" applyNumberFormat="0" applyAlignment="0" applyProtection="0">
      <alignment vertical="center"/>
    </xf>
    <xf numFmtId="0" fontId="47" fillId="21" borderId="1818" applyNumberFormat="0" applyAlignment="0" applyProtection="0">
      <alignment vertical="center"/>
    </xf>
    <xf numFmtId="43" fontId="52" fillId="0" borderId="0" applyFont="0" applyFill="0" applyBorder="0" applyAlignment="0" applyProtection="0">
      <alignment vertical="center"/>
    </xf>
    <xf numFmtId="0" fontId="50" fillId="0" borderId="1828" applyNumberFormat="0" applyFill="0" applyAlignment="0" applyProtection="0">
      <alignment vertical="center"/>
    </xf>
    <xf numFmtId="0" fontId="118" fillId="8" borderId="1819" applyNumberFormat="0" applyAlignment="0" applyProtection="0">
      <alignment vertical="center"/>
    </xf>
    <xf numFmtId="0" fontId="118" fillId="31" borderId="1812" applyNumberFormat="0" applyAlignment="0" applyProtection="0">
      <alignment vertical="center"/>
    </xf>
    <xf numFmtId="41" fontId="52" fillId="0" borderId="0" applyFont="0" applyFill="0" applyBorder="0" applyAlignment="0" applyProtection="0">
      <alignment vertical="center"/>
    </xf>
    <xf numFmtId="0" fontId="115" fillId="19" borderId="1805" applyNumberFormat="0" applyAlignment="0" applyProtection="0">
      <alignment vertical="center"/>
    </xf>
    <xf numFmtId="43" fontId="52" fillId="0" borderId="0" applyFont="0" applyFill="0" applyBorder="0" applyAlignment="0" applyProtection="0">
      <alignment vertical="center"/>
    </xf>
    <xf numFmtId="0" fontId="50" fillId="0" borderId="1821" applyNumberFormat="0" applyFill="0" applyAlignment="0" applyProtection="0">
      <alignment vertical="center"/>
    </xf>
    <xf numFmtId="0" fontId="138" fillId="8" borderId="1806" applyNumberFormat="0" applyAlignment="0" applyProtection="0">
      <alignment vertical="center"/>
    </xf>
    <xf numFmtId="43" fontId="52" fillId="0" borderId="0" applyFont="0" applyFill="0" applyBorder="0" applyAlignment="0" applyProtection="0">
      <alignment vertical="center"/>
    </xf>
    <xf numFmtId="0" fontId="50" fillId="0" borderId="1829" applyNumberFormat="0" applyFill="0" applyAlignment="0" applyProtection="0">
      <alignment vertical="center"/>
    </xf>
    <xf numFmtId="0" fontId="116" fillId="0" borderId="1831">
      <alignment horizontal="left" vertical="center"/>
    </xf>
    <xf numFmtId="0" fontId="47" fillId="21" borderId="1832" applyNumberFormat="0" applyAlignment="0" applyProtection="0">
      <alignment vertical="center"/>
    </xf>
    <xf numFmtId="0" fontId="118" fillId="8" borderId="1833" applyNumberFormat="0" applyAlignment="0" applyProtection="0">
      <alignment vertical="center"/>
    </xf>
    <xf numFmtId="0" fontId="118" fillId="31" borderId="1826" applyNumberFormat="0" applyAlignment="0" applyProtection="0">
      <alignment vertical="center"/>
    </xf>
    <xf numFmtId="0" fontId="115" fillId="19" borderId="1819" applyNumberFormat="0" applyAlignment="0" applyProtection="0">
      <alignment vertical="center"/>
    </xf>
    <xf numFmtId="43" fontId="52" fillId="0" borderId="0" applyFont="0" applyFill="0" applyBorder="0" applyAlignment="0" applyProtection="0">
      <alignment vertical="center"/>
    </xf>
    <xf numFmtId="0" fontId="50" fillId="0" borderId="1835" applyNumberFormat="0" applyFill="0" applyAlignment="0" applyProtection="0">
      <alignment vertical="center"/>
    </xf>
    <xf numFmtId="0" fontId="138" fillId="8" borderId="182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0" fontId="47" fillId="21" borderId="1867" applyNumberFormat="0" applyAlignment="0" applyProtection="0">
      <alignment vertical="center"/>
    </xf>
    <xf numFmtId="43" fontId="64" fillId="0" borderId="0" applyFont="0" applyFill="0" applyBorder="0" applyAlignment="0" applyProtection="0"/>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0" fontId="3" fillId="0" borderId="0"/>
    <xf numFmtId="43" fontId="19"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3" fillId="0" borderId="0"/>
    <xf numFmtId="44" fontId="52"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115" fillId="19" borderId="183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1833" applyNumberFormat="0" applyAlignment="0" applyProtection="0">
      <alignment vertical="center"/>
    </xf>
    <xf numFmtId="0" fontId="118" fillId="31" borderId="1833" applyNumberFormat="0" applyAlignment="0" applyProtection="0">
      <alignment vertical="center"/>
    </xf>
    <xf numFmtId="0" fontId="118" fillId="31" borderId="1833" applyNumberFormat="0" applyAlignment="0" applyProtection="0">
      <alignment vertical="center"/>
    </xf>
    <xf numFmtId="0" fontId="118" fillId="8" borderId="1833" applyNumberFormat="0" applyAlignment="0" applyProtection="0">
      <alignment vertical="center"/>
    </xf>
    <xf numFmtId="0" fontId="118" fillId="8" borderId="1833"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2" fillId="21" borderId="1839" applyNumberFormat="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95" fillId="31" borderId="1841" applyNumberFormat="0" applyAlignment="0" applyProtection="0"/>
    <xf numFmtId="43" fontId="19"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0" fontId="86" fillId="8" borderId="1840" applyNumberFormat="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184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0" fontId="50" fillId="0" borderId="1878" applyNumberFormat="0" applyFill="0" applyAlignment="0" applyProtection="0">
      <alignment vertical="center"/>
    </xf>
    <xf numFmtId="43" fontId="52" fillId="0" borderId="0" applyFont="0" applyFill="0" applyBorder="0" applyAlignment="0" applyProtection="0">
      <alignment vertical="center"/>
    </xf>
    <xf numFmtId="0" fontId="95" fillId="8" borderId="1841" applyNumberFormat="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832" applyNumberFormat="0" applyAlignment="0" applyProtection="0">
      <alignment vertical="center"/>
    </xf>
    <xf numFmtId="0" fontId="47" fillId="21" borderId="1832" applyNumberFormat="0" applyAlignment="0" applyProtection="0">
      <alignment vertical="center"/>
    </xf>
    <xf numFmtId="43" fontId="52" fillId="0" borderId="0" applyFont="0" applyFill="0" applyBorder="0" applyAlignment="0" applyProtection="0">
      <alignment vertical="center"/>
    </xf>
    <xf numFmtId="0" fontId="115" fillId="19" borderId="1833" applyNumberFormat="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0" fontId="115" fillId="33" borderId="1833" applyNumberFormat="0" applyAlignment="0" applyProtection="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187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9" borderId="1868" applyNumberFormat="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86" fillId="31" borderId="1840" applyNumberFormat="0" applyAlignment="0" applyProtection="0"/>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3" fillId="0" borderId="0"/>
    <xf numFmtId="43" fontId="3" fillId="0" borderId="0" applyFont="0" applyFill="0" applyBorder="0" applyAlignment="0" applyProtection="0"/>
    <xf numFmtId="43" fontId="62" fillId="0" borderId="0" applyFont="0" applyFill="0" applyBorder="0" applyAlignment="0" applyProtection="0"/>
    <xf numFmtId="0" fontId="50" fillId="0" borderId="1877" applyNumberFormat="0" applyFill="0" applyAlignment="0" applyProtection="0">
      <alignment vertical="center"/>
    </xf>
    <xf numFmtId="0" fontId="115" fillId="33" borderId="1833" applyNumberFormat="0" applyAlignment="0" applyProtection="0">
      <alignment vertical="center"/>
    </xf>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0" fontId="72" fillId="13" borderId="1844" applyNumberFormat="0" applyBorder="0" applyAlignment="0" applyProtection="0"/>
    <xf numFmtId="43" fontId="19" fillId="0" borderId="0" applyFont="0" applyFill="0" applyBorder="0" applyAlignment="0" applyProtection="0"/>
    <xf numFmtId="43" fontId="3" fillId="0" borderId="0" applyFont="0" applyFill="0" applyBorder="0" applyAlignment="0" applyProtection="0"/>
    <xf numFmtId="0" fontId="115" fillId="19" borderId="1868" applyNumberFormat="0" applyAlignment="0" applyProtection="0">
      <alignment vertical="center"/>
    </xf>
    <xf numFmtId="0" fontId="50" fillId="0" borderId="1835" applyNumberFormat="0" applyFill="0" applyAlignment="0" applyProtection="0">
      <alignment vertical="center"/>
    </xf>
    <xf numFmtId="0" fontId="50" fillId="0" borderId="1835" applyNumberFormat="0" applyFill="0" applyAlignment="0" applyProtection="0">
      <alignment vertical="center"/>
    </xf>
    <xf numFmtId="0" fontId="50" fillId="0" borderId="1836" applyNumberFormat="0" applyFill="0" applyAlignment="0" applyProtection="0">
      <alignment vertical="center"/>
    </xf>
    <xf numFmtId="0" fontId="50" fillId="0" borderId="1836"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2" fillId="13" borderId="1837"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15" fillId="19" borderId="183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1833" applyNumberFormat="0" applyAlignment="0" applyProtection="0">
      <alignment vertical="center"/>
    </xf>
    <xf numFmtId="0" fontId="118" fillId="31" borderId="1833" applyNumberFormat="0" applyAlignment="0" applyProtection="0">
      <alignment vertical="center"/>
    </xf>
    <xf numFmtId="0" fontId="118" fillId="31" borderId="1833" applyNumberFormat="0" applyAlignment="0" applyProtection="0">
      <alignment vertical="center"/>
    </xf>
    <xf numFmtId="0" fontId="118" fillId="8" borderId="1833" applyNumberFormat="0" applyAlignment="0" applyProtection="0">
      <alignment vertical="center"/>
    </xf>
    <xf numFmtId="0" fontId="118" fillId="8" borderId="1833"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1841" applyNumberFormat="0" applyAlignment="0" applyProtection="0">
      <alignment vertical="center"/>
    </xf>
    <xf numFmtId="0" fontId="138" fillId="8" borderId="184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83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184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1840" applyNumberFormat="0" applyAlignment="0" applyProtection="0">
      <alignment vertical="center"/>
    </xf>
    <xf numFmtId="43" fontId="52" fillId="0" borderId="0" applyFont="0" applyFill="0" applyBorder="0" applyAlignment="0" applyProtection="0">
      <alignment vertical="center"/>
    </xf>
    <xf numFmtId="0" fontId="115" fillId="19" borderId="184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83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832" applyNumberFormat="0" applyAlignment="0" applyProtection="0">
      <alignment vertical="center"/>
    </xf>
    <xf numFmtId="0" fontId="47" fillId="21" borderId="1832" applyNumberFormat="0" applyAlignment="0" applyProtection="0">
      <alignment vertical="center"/>
    </xf>
    <xf numFmtId="43" fontId="52" fillId="0" borderId="0" applyFont="0" applyFill="0" applyBorder="0" applyAlignment="0" applyProtection="0">
      <alignment vertical="center"/>
    </xf>
    <xf numFmtId="0" fontId="115" fillId="19" borderId="183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183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1820" applyNumberFormat="0" applyAlignment="0" applyProtection="0">
      <alignment vertical="center"/>
    </xf>
    <xf numFmtId="0" fontId="138" fillId="8" borderId="182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2" fillId="13" borderId="1837" applyNumberFormat="0" applyBorder="0" applyAlignment="0" applyProtection="0">
      <alignment vertical="center"/>
    </xf>
    <xf numFmtId="0" fontId="116" fillId="0" borderId="1778">
      <alignment horizontal="left" vertical="center"/>
    </xf>
    <xf numFmtId="0" fontId="115" fillId="33" borderId="1833" applyNumberFormat="0" applyAlignment="0" applyProtection="0">
      <alignment vertical="center"/>
    </xf>
    <xf numFmtId="0" fontId="118" fillId="8" borderId="1840" applyNumberFormat="0" applyAlignment="0" applyProtection="0">
      <alignment vertical="center"/>
    </xf>
    <xf numFmtId="0" fontId="118" fillId="8" borderId="1840" applyNumberFormat="0" applyAlignment="0" applyProtection="0">
      <alignment vertical="center"/>
    </xf>
    <xf numFmtId="0" fontId="118" fillId="31" borderId="1840" applyNumberFormat="0" applyAlignment="0" applyProtection="0">
      <alignment vertical="center"/>
    </xf>
    <xf numFmtId="0" fontId="118" fillId="13" borderId="1840" applyNumberFormat="0" applyAlignment="0" applyProtection="0">
      <alignment vertical="center"/>
    </xf>
    <xf numFmtId="0" fontId="115" fillId="19" borderId="1840" applyNumberFormat="0" applyAlignment="0" applyProtection="0">
      <alignment vertical="center"/>
    </xf>
    <xf numFmtId="0" fontId="138" fillId="31" borderId="1820" applyNumberFormat="0" applyAlignment="0" applyProtection="0">
      <alignment vertical="center"/>
    </xf>
    <xf numFmtId="0" fontId="138" fillId="31" borderId="1820" applyNumberFormat="0" applyAlignment="0" applyProtection="0">
      <alignment vertical="center"/>
    </xf>
    <xf numFmtId="43" fontId="52" fillId="0" borderId="0" applyFont="0" applyFill="0" applyBorder="0" applyAlignment="0" applyProtection="0">
      <alignment vertical="center"/>
    </xf>
    <xf numFmtId="0" fontId="50" fillId="0" borderId="1835" applyNumberFormat="0" applyFill="0" applyAlignment="0" applyProtection="0">
      <alignment vertical="center"/>
    </xf>
    <xf numFmtId="0" fontId="50" fillId="0" borderId="1835" applyNumberFormat="0" applyFill="0" applyAlignment="0" applyProtection="0">
      <alignment vertical="center"/>
    </xf>
    <xf numFmtId="0" fontId="50" fillId="0" borderId="1836" applyNumberFormat="0" applyFill="0" applyAlignment="0" applyProtection="0">
      <alignment vertical="center"/>
    </xf>
    <xf numFmtId="0" fontId="50" fillId="0" borderId="1836" applyNumberFormat="0" applyFill="0" applyAlignment="0" applyProtection="0">
      <alignment vertical="center"/>
    </xf>
    <xf numFmtId="0" fontId="116" fillId="0" borderId="1838">
      <alignment horizontal="left" vertical="center"/>
    </xf>
    <xf numFmtId="0" fontId="115" fillId="33" borderId="1840" applyNumberFormat="0" applyAlignment="0" applyProtection="0">
      <alignment vertical="center"/>
    </xf>
    <xf numFmtId="0" fontId="138" fillId="31" borderId="1841" applyNumberFormat="0" applyAlignment="0" applyProtection="0">
      <alignment vertical="center"/>
    </xf>
    <xf numFmtId="0" fontId="138" fillId="31" borderId="1841" applyNumberFormat="0" applyAlignment="0" applyProtection="0">
      <alignment vertical="center"/>
    </xf>
    <xf numFmtId="0" fontId="50" fillId="0" borderId="1842" applyNumberFormat="0" applyFill="0" applyAlignment="0" applyProtection="0">
      <alignment vertical="center"/>
    </xf>
    <xf numFmtId="0" fontId="50" fillId="0" borderId="1842" applyNumberFormat="0" applyFill="0" applyAlignment="0" applyProtection="0">
      <alignment vertical="center"/>
    </xf>
    <xf numFmtId="0" fontId="50" fillId="0" borderId="1843" applyNumberFormat="0" applyFill="0" applyAlignment="0" applyProtection="0">
      <alignment vertical="center"/>
    </xf>
    <xf numFmtId="0" fontId="50" fillId="0" borderId="1843" applyNumberFormat="0" applyFill="0" applyAlignment="0" applyProtection="0">
      <alignment vertical="center"/>
    </xf>
    <xf numFmtId="43" fontId="64" fillId="0" borderId="0" applyFont="0" applyFill="0" applyBorder="0" applyAlignment="0" applyProtection="0"/>
    <xf numFmtId="43" fontId="6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7" fillId="0" borderId="1845">
      <alignment horizontal="left" vertical="center"/>
    </xf>
    <xf numFmtId="10" fontId="72" fillId="13" borderId="1837" applyNumberFormat="0" applyBorder="0" applyAlignment="0" applyProtection="0"/>
    <xf numFmtId="43" fontId="52" fillId="0" borderId="0" applyFont="0" applyFill="0" applyBorder="0" applyAlignment="0" applyProtection="0">
      <alignment vertical="center"/>
    </xf>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118" fillId="31" borderId="1875" applyNumberFormat="0" applyAlignment="0" applyProtection="0">
      <alignment vertical="center"/>
    </xf>
    <xf numFmtId="43" fontId="3"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118" fillId="13" borderId="1875" applyNumberFormat="0" applyAlignment="0" applyProtection="0">
      <alignment vertical="center"/>
    </xf>
    <xf numFmtId="0" fontId="3" fillId="0" borderId="0"/>
    <xf numFmtId="41" fontId="12" fillId="0" borderId="0" applyFont="0" applyFill="0" applyBorder="0" applyAlignment="0" applyProtection="0"/>
    <xf numFmtId="0" fontId="3" fillId="0" borderId="0"/>
    <xf numFmtId="0" fontId="93" fillId="33" borderId="1840" applyNumberFormat="0" applyAlignment="0" applyProtection="0"/>
    <xf numFmtId="0" fontId="3" fillId="0" borderId="0"/>
    <xf numFmtId="0" fontId="3" fillId="0" borderId="0"/>
    <xf numFmtId="43" fontId="12" fillId="0" borderId="0" applyFont="0" applyFill="0" applyBorder="0" applyAlignment="0" applyProtection="0"/>
    <xf numFmtId="0" fontId="3" fillId="0" borderId="0"/>
    <xf numFmtId="0" fontId="115" fillId="33" borderId="1861" applyNumberFormat="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0" fontId="3" fillId="0" borderId="0"/>
    <xf numFmtId="43" fontId="3" fillId="0" borderId="0" applyFont="0" applyFill="0" applyBorder="0" applyAlignment="0" applyProtection="0"/>
    <xf numFmtId="44" fontId="12" fillId="0" borderId="0" applyFont="0" applyFill="0" applyBorder="0" applyAlignment="0" applyProtection="0"/>
    <xf numFmtId="0" fontId="3" fillId="0" borderId="0"/>
    <xf numFmtId="43" fontId="3" fillId="0" borderId="0" applyFont="0" applyFill="0" applyBorder="0" applyAlignment="0" applyProtection="0"/>
    <xf numFmtId="0" fontId="86" fillId="31" borderId="1846" applyNumberFormat="0" applyAlignment="0" applyProtection="0"/>
    <xf numFmtId="0" fontId="93" fillId="19" borderId="1846" applyNumberFormat="0" applyAlignment="0" applyProtection="0"/>
    <xf numFmtId="0" fontId="12" fillId="21" borderId="1847" applyNumberFormat="0" applyAlignment="0" applyProtection="0"/>
    <xf numFmtId="0" fontId="95" fillId="31" borderId="1848" applyNumberFormat="0" applyAlignment="0" applyProtection="0"/>
    <xf numFmtId="0" fontId="54" fillId="0" borderId="1849" applyNumberFormat="0" applyFill="0" applyAlignment="0" applyProtection="0"/>
    <xf numFmtId="0" fontId="3" fillId="0" borderId="0"/>
    <xf numFmtId="6" fontId="12" fillId="0" borderId="0" applyFill="0" applyBorder="0" applyAlignment="0" applyProtection="0"/>
    <xf numFmtId="0" fontId="3" fillId="0" borderId="0"/>
    <xf numFmtId="0" fontId="115" fillId="33" borderId="1868" applyNumberFormat="0" applyAlignment="0" applyProtection="0">
      <alignment vertical="center"/>
    </xf>
    <xf numFmtId="0" fontId="54" fillId="0" borderId="1843" applyNumberFormat="0" applyFill="0" applyAlignment="0" applyProtection="0"/>
    <xf numFmtId="43" fontId="12" fillId="0" borderId="0" applyFont="0" applyFill="0" applyBorder="0" applyAlignment="0" applyProtection="0"/>
    <xf numFmtId="0" fontId="86" fillId="8" borderId="1846" applyNumberFormat="0" applyAlignment="0" applyProtection="0"/>
    <xf numFmtId="43" fontId="3"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0" fontId="93" fillId="33" borderId="1846" applyNumberFormat="0" applyAlignment="0" applyProtection="0"/>
    <xf numFmtId="0" fontId="3" fillId="0" borderId="0"/>
    <xf numFmtId="0" fontId="95" fillId="8" borderId="1848" applyNumberFormat="0" applyAlignment="0" applyProtection="0"/>
    <xf numFmtId="0" fontId="54" fillId="0" borderId="1850"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0" fontId="86" fillId="31" borderId="1875" applyNumberFormat="0" applyAlignment="0" applyProtection="0"/>
    <xf numFmtId="0" fontId="93" fillId="19" borderId="1840" applyNumberFormat="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10" fontId="72" fillId="13" borderId="1777" applyNumberFormat="0" applyBorder="0" applyAlignment="0" applyProtection="0"/>
    <xf numFmtId="0" fontId="54" fillId="0" borderId="1842" applyNumberFormat="0" applyFill="0" applyAlignment="0" applyProtection="0"/>
    <xf numFmtId="0" fontId="50" fillId="0" borderId="1864" applyNumberFormat="0" applyFill="0" applyAlignment="0" applyProtection="0">
      <alignment vertical="center"/>
    </xf>
    <xf numFmtId="0" fontId="138" fillId="31" borderId="1876" applyNumberFormat="0" applyAlignment="0" applyProtection="0">
      <alignment vertical="center"/>
    </xf>
    <xf numFmtId="0" fontId="138" fillId="31" borderId="1862" applyNumberFormat="0" applyAlignment="0" applyProtection="0">
      <alignment vertical="center"/>
    </xf>
    <xf numFmtId="0" fontId="138" fillId="8" borderId="1862" applyNumberFormat="0" applyAlignment="0" applyProtection="0">
      <alignment vertical="center"/>
    </xf>
    <xf numFmtId="0" fontId="115" fillId="19" borderId="1861" applyNumberFormat="0" applyAlignment="0" applyProtection="0">
      <alignment vertical="center"/>
    </xf>
    <xf numFmtId="43" fontId="52" fillId="0" borderId="0" applyFont="0" applyFill="0" applyBorder="0" applyAlignment="0" applyProtection="0">
      <alignment vertical="center"/>
    </xf>
    <xf numFmtId="0" fontId="132" fillId="13" borderId="1851" applyNumberFormat="0" applyBorder="0" applyAlignment="0" applyProtection="0">
      <alignment vertical="center"/>
    </xf>
    <xf numFmtId="0" fontId="115" fillId="19" borderId="1846" applyNumberFormat="0" applyAlignment="0" applyProtection="0">
      <alignment vertical="center"/>
    </xf>
    <xf numFmtId="0" fontId="118" fillId="13" borderId="1846" applyNumberFormat="0" applyAlignment="0" applyProtection="0">
      <alignment vertical="center"/>
    </xf>
    <xf numFmtId="0" fontId="118" fillId="31" borderId="1846" applyNumberFormat="0" applyAlignment="0" applyProtection="0">
      <alignment vertical="center"/>
    </xf>
    <xf numFmtId="0" fontId="118" fillId="31" borderId="1846" applyNumberFormat="0" applyAlignment="0" applyProtection="0">
      <alignment vertical="center"/>
    </xf>
    <xf numFmtId="0" fontId="118" fillId="8" borderId="1846" applyNumberFormat="0" applyAlignment="0" applyProtection="0">
      <alignment vertical="center"/>
    </xf>
    <xf numFmtId="0" fontId="118" fillId="8" borderId="1846" applyNumberFormat="0" applyAlignment="0" applyProtection="0">
      <alignment vertical="center"/>
    </xf>
    <xf numFmtId="0" fontId="138" fillId="8" borderId="1855" applyNumberFormat="0" applyAlignment="0" applyProtection="0">
      <alignment vertical="center"/>
    </xf>
    <xf numFmtId="0" fontId="138" fillId="8" borderId="1855" applyNumberFormat="0" applyAlignment="0" applyProtection="0">
      <alignment vertical="center"/>
    </xf>
    <xf numFmtId="0" fontId="47" fillId="21" borderId="1853" applyNumberFormat="0" applyAlignment="0" applyProtection="0">
      <alignment vertical="center"/>
    </xf>
    <xf numFmtId="0" fontId="115" fillId="33" borderId="1854" applyNumberFormat="0" applyAlignment="0" applyProtection="0">
      <alignment vertical="center"/>
    </xf>
    <xf numFmtId="0" fontId="118" fillId="31" borderId="1854" applyNumberFormat="0" applyAlignment="0" applyProtection="0">
      <alignment vertical="center"/>
    </xf>
    <xf numFmtId="0" fontId="115" fillId="19" borderId="1854" applyNumberFormat="0" applyAlignment="0" applyProtection="0">
      <alignment vertical="center"/>
    </xf>
    <xf numFmtId="0" fontId="47" fillId="21" borderId="1853" applyNumberFormat="0" applyAlignment="0" applyProtection="0">
      <alignment vertical="center"/>
    </xf>
    <xf numFmtId="0" fontId="47" fillId="21" borderId="1847" applyNumberFormat="0" applyAlignment="0" applyProtection="0">
      <alignment vertical="center"/>
    </xf>
    <xf numFmtId="0" fontId="47" fillId="21" borderId="1847" applyNumberFormat="0" applyAlignment="0" applyProtection="0">
      <alignment vertical="center"/>
    </xf>
    <xf numFmtId="0" fontId="115" fillId="19" borderId="1846" applyNumberFormat="0" applyAlignment="0" applyProtection="0">
      <alignment vertical="center"/>
    </xf>
    <xf numFmtId="0" fontId="115" fillId="33" borderId="1846" applyNumberFormat="0" applyAlignment="0" applyProtection="0">
      <alignment vertical="center"/>
    </xf>
    <xf numFmtId="0" fontId="138" fillId="8" borderId="1848" applyNumberFormat="0" applyAlignment="0" applyProtection="0">
      <alignment vertical="center"/>
    </xf>
    <xf numFmtId="0" fontId="138" fillId="8" borderId="1848" applyNumberFormat="0" applyAlignment="0" applyProtection="0">
      <alignment vertical="center"/>
    </xf>
    <xf numFmtId="0" fontId="95" fillId="8" borderId="1876" applyNumberFormat="0" applyAlignment="0" applyProtection="0"/>
    <xf numFmtId="0" fontId="54" fillId="0" borderId="1877" applyNumberFormat="0" applyFill="0" applyAlignment="0" applyProtection="0"/>
    <xf numFmtId="0" fontId="132" fillId="13" borderId="1844" applyNumberFormat="0" applyBorder="0" applyAlignment="0" applyProtection="0">
      <alignment vertical="center"/>
    </xf>
    <xf numFmtId="0" fontId="116" fillId="0" borderId="1845">
      <alignment horizontal="left" vertical="center"/>
    </xf>
    <xf numFmtId="0" fontId="115" fillId="33" borderId="1846" applyNumberFormat="0" applyAlignment="0" applyProtection="0">
      <alignment vertical="center"/>
    </xf>
    <xf numFmtId="0" fontId="118" fillId="8" borderId="1854" applyNumberFormat="0" applyAlignment="0" applyProtection="0">
      <alignment vertical="center"/>
    </xf>
    <xf numFmtId="0" fontId="118" fillId="8" borderId="1854" applyNumberFormat="0" applyAlignment="0" applyProtection="0">
      <alignment vertical="center"/>
    </xf>
    <xf numFmtId="0" fontId="118" fillId="31" borderId="1854" applyNumberFormat="0" applyAlignment="0" applyProtection="0">
      <alignment vertical="center"/>
    </xf>
    <xf numFmtId="0" fontId="118" fillId="13" borderId="1854" applyNumberFormat="0" applyAlignment="0" applyProtection="0">
      <alignment vertical="center"/>
    </xf>
    <xf numFmtId="0" fontId="115" fillId="19" borderId="1854" applyNumberFormat="0" applyAlignment="0" applyProtection="0">
      <alignment vertical="center"/>
    </xf>
    <xf numFmtId="0" fontId="138" fillId="31" borderId="1848" applyNumberFormat="0" applyAlignment="0" applyProtection="0">
      <alignment vertical="center"/>
    </xf>
    <xf numFmtId="0" fontId="138" fillId="31" borderId="1848" applyNumberFormat="0" applyAlignment="0" applyProtection="0">
      <alignment vertical="center"/>
    </xf>
    <xf numFmtId="0" fontId="50" fillId="0" borderId="1849" applyNumberFormat="0" applyFill="0" applyAlignment="0" applyProtection="0">
      <alignment vertical="center"/>
    </xf>
    <xf numFmtId="0" fontId="50" fillId="0" borderId="1849" applyNumberFormat="0" applyFill="0" applyAlignment="0" applyProtection="0">
      <alignment vertical="center"/>
    </xf>
    <xf numFmtId="0" fontId="50" fillId="0" borderId="1850" applyNumberFormat="0" applyFill="0" applyAlignment="0" applyProtection="0">
      <alignment vertical="center"/>
    </xf>
    <xf numFmtId="0" fontId="50" fillId="0" borderId="1850" applyNumberFormat="0" applyFill="0" applyAlignment="0" applyProtection="0">
      <alignment vertical="center"/>
    </xf>
    <xf numFmtId="0" fontId="116" fillId="0" borderId="1852">
      <alignment horizontal="left" vertical="center"/>
    </xf>
    <xf numFmtId="0" fontId="115" fillId="33" borderId="1854" applyNumberFormat="0" applyAlignment="0" applyProtection="0">
      <alignment vertical="center"/>
    </xf>
    <xf numFmtId="0" fontId="138" fillId="31" borderId="1855" applyNumberFormat="0" applyAlignment="0" applyProtection="0">
      <alignment vertical="center"/>
    </xf>
    <xf numFmtId="0" fontId="138" fillId="31" borderId="1855" applyNumberFormat="0" applyAlignment="0" applyProtection="0">
      <alignment vertical="center"/>
    </xf>
    <xf numFmtId="0" fontId="50" fillId="0" borderId="1856" applyNumberFormat="0" applyFill="0" applyAlignment="0" applyProtection="0">
      <alignment vertical="center"/>
    </xf>
    <xf numFmtId="0" fontId="50" fillId="0" borderId="1856" applyNumberFormat="0" applyFill="0" applyAlignment="0" applyProtection="0">
      <alignment vertical="center"/>
    </xf>
    <xf numFmtId="0" fontId="50" fillId="0" borderId="1857" applyNumberFormat="0" applyFill="0" applyAlignment="0" applyProtection="0">
      <alignment vertical="center"/>
    </xf>
    <xf numFmtId="0" fontId="50" fillId="0" borderId="1857" applyNumberFormat="0" applyFill="0" applyAlignment="0" applyProtection="0">
      <alignment vertical="center"/>
    </xf>
    <xf numFmtId="0" fontId="77" fillId="0" borderId="1852">
      <alignment horizontal="left" vertical="center"/>
    </xf>
    <xf numFmtId="10" fontId="72" fillId="13" borderId="1844" applyNumberFormat="0" applyBorder="0" applyAlignment="0" applyProtection="0"/>
    <xf numFmtId="0" fontId="50" fillId="0" borderId="1877" applyNumberFormat="0" applyFill="0" applyAlignment="0" applyProtection="0">
      <alignment vertical="center"/>
    </xf>
    <xf numFmtId="0" fontId="115" fillId="19" borderId="1875" applyNumberFormat="0" applyAlignment="0" applyProtection="0">
      <alignment vertical="center"/>
    </xf>
    <xf numFmtId="0" fontId="47" fillId="21" borderId="1874" applyNumberFormat="0" applyAlignment="0" applyProtection="0">
      <alignment vertical="center"/>
    </xf>
    <xf numFmtId="43" fontId="64" fillId="0" borderId="0" applyFont="0" applyFill="0" applyBorder="0" applyAlignment="0" applyProtection="0"/>
    <xf numFmtId="0" fontId="138" fillId="31" borderId="1869" applyNumberFormat="0" applyAlignment="0" applyProtection="0">
      <alignment vertical="center"/>
    </xf>
    <xf numFmtId="0" fontId="86" fillId="8" borderId="1875" applyNumberFormat="0" applyAlignment="0" applyProtection="0"/>
    <xf numFmtId="0" fontId="47" fillId="21" borderId="1874" applyNumberFormat="0" applyAlignment="0" applyProtection="0">
      <alignment vertical="center"/>
    </xf>
    <xf numFmtId="0" fontId="86" fillId="31" borderId="1854" applyNumberFormat="0" applyAlignment="0" applyProtection="0"/>
    <xf numFmtId="0" fontId="93" fillId="19" borderId="1854" applyNumberFormat="0" applyAlignment="0" applyProtection="0"/>
    <xf numFmtId="0" fontId="12" fillId="21" borderId="1853" applyNumberFormat="0" applyAlignment="0" applyProtection="0"/>
    <xf numFmtId="0" fontId="95" fillId="31" borderId="1855" applyNumberFormat="0" applyAlignment="0" applyProtection="0"/>
    <xf numFmtId="0" fontId="54" fillId="0" borderId="1856" applyNumberFormat="0" applyFill="0" applyAlignment="0" applyProtection="0"/>
    <xf numFmtId="0" fontId="86" fillId="8" borderId="1854" applyNumberFormat="0" applyAlignment="0" applyProtection="0"/>
    <xf numFmtId="0" fontId="93" fillId="33" borderId="1854" applyNumberFormat="0" applyAlignment="0" applyProtection="0"/>
    <xf numFmtId="0" fontId="95" fillId="8" borderId="1855" applyNumberFormat="0" applyAlignment="0" applyProtection="0"/>
    <xf numFmtId="0" fontId="54" fillId="0" borderId="1857" applyNumberFormat="0" applyFill="0" applyAlignment="0" applyProtection="0"/>
    <xf numFmtId="0" fontId="138" fillId="8" borderId="1869" applyNumberFormat="0" applyAlignment="0" applyProtection="0">
      <alignment vertical="center"/>
    </xf>
    <xf numFmtId="0" fontId="132" fillId="13" borderId="1872" applyNumberFormat="0" applyBorder="0" applyAlignment="0" applyProtection="0">
      <alignment vertical="center"/>
    </xf>
    <xf numFmtId="10" fontId="72" fillId="13" borderId="1879" applyNumberFormat="0" applyBorder="0" applyAlignment="0" applyProtection="0"/>
    <xf numFmtId="0" fontId="50" fillId="0" borderId="1870" applyNumberFormat="0" applyFill="0" applyAlignment="0" applyProtection="0">
      <alignment vertical="center"/>
    </xf>
    <xf numFmtId="10" fontId="72" fillId="13" borderId="1858" applyNumberFormat="0" applyBorder="0" applyAlignment="0" applyProtection="0"/>
    <xf numFmtId="0" fontId="118" fillId="31" borderId="1868" applyNumberFormat="0" applyAlignment="0" applyProtection="0">
      <alignment vertical="center"/>
    </xf>
    <xf numFmtId="0" fontId="93" fillId="19" borderId="1875" applyNumberFormat="0" applyAlignment="0" applyProtection="0"/>
    <xf numFmtId="0" fontId="50" fillId="0" borderId="1863" applyNumberFormat="0" applyFill="0" applyAlignment="0" applyProtection="0">
      <alignment vertical="center"/>
    </xf>
    <xf numFmtId="0" fontId="50" fillId="0" borderId="1871" applyNumberFormat="0" applyFill="0" applyAlignment="0" applyProtection="0">
      <alignment vertical="center"/>
    </xf>
    <xf numFmtId="0" fontId="118" fillId="8" borderId="1868" applyNumberFormat="0" applyAlignment="0" applyProtection="0">
      <alignment vertical="center"/>
    </xf>
    <xf numFmtId="0" fontId="118" fillId="13" borderId="1861" applyNumberFormat="0" applyAlignment="0" applyProtection="0">
      <alignment vertical="center"/>
    </xf>
    <xf numFmtId="0" fontId="12" fillId="21" borderId="1874" applyNumberFormat="0" applyAlignment="0" applyProtection="0"/>
    <xf numFmtId="10" fontId="72" fillId="13" borderId="1865" applyNumberFormat="0" applyBorder="0" applyAlignment="0" applyProtection="0"/>
    <xf numFmtId="0" fontId="116" fillId="0" borderId="1873">
      <alignment horizontal="left" vertical="center"/>
    </xf>
    <xf numFmtId="0" fontId="116" fillId="0" borderId="1866">
      <alignment horizontal="left" vertical="center"/>
    </xf>
    <xf numFmtId="0" fontId="118" fillId="31" borderId="1861" applyNumberFormat="0" applyAlignment="0" applyProtection="0">
      <alignment vertical="center"/>
    </xf>
    <xf numFmtId="43" fontId="3" fillId="0" borderId="0" applyFont="0" applyFill="0" applyBorder="0" applyAlignment="0" applyProtection="0"/>
    <xf numFmtId="0" fontId="118" fillId="31" borderId="1868" applyNumberFormat="0" applyAlignment="0" applyProtection="0">
      <alignment vertical="center"/>
    </xf>
    <xf numFmtId="0" fontId="77" fillId="0" borderId="1880">
      <alignment horizontal="left" vertical="center"/>
    </xf>
    <xf numFmtId="0" fontId="50" fillId="0" borderId="1864" applyNumberFormat="0" applyFill="0" applyAlignment="0" applyProtection="0">
      <alignment vertical="center"/>
    </xf>
    <xf numFmtId="0" fontId="50" fillId="0" borderId="1870" applyNumberFormat="0" applyFill="0" applyAlignment="0" applyProtection="0">
      <alignment vertical="center"/>
    </xf>
    <xf numFmtId="0" fontId="118" fillId="8" borderId="1868" applyNumberFormat="0" applyAlignment="0" applyProtection="0">
      <alignment vertical="center"/>
    </xf>
    <xf numFmtId="0" fontId="54" fillId="0" borderId="1878" applyNumberFormat="0" applyFill="0" applyAlignment="0" applyProtection="0"/>
    <xf numFmtId="0" fontId="138" fillId="31" borderId="1876" applyNumberFormat="0" applyAlignment="0" applyProtection="0">
      <alignment vertical="center"/>
    </xf>
    <xf numFmtId="0" fontId="118" fillId="8" borderId="1875" applyNumberFormat="0" applyAlignment="0" applyProtection="0">
      <alignment vertical="center"/>
    </xf>
    <xf numFmtId="0" fontId="118" fillId="8" borderId="1861" applyNumberFormat="0" applyAlignment="0" applyProtection="0">
      <alignment vertical="center"/>
    </xf>
    <xf numFmtId="0" fontId="47" fillId="21" borderId="1860" applyNumberFormat="0" applyAlignment="0" applyProtection="0">
      <alignment vertical="center"/>
    </xf>
    <xf numFmtId="0" fontId="93" fillId="33" borderId="1875" applyNumberFormat="0" applyAlignment="0" applyProtection="0"/>
    <xf numFmtId="0" fontId="138" fillId="31" borderId="1869" applyNumberFormat="0" applyAlignment="0" applyProtection="0">
      <alignment vertical="center"/>
    </xf>
    <xf numFmtId="0" fontId="118" fillId="13" borderId="1868" applyNumberFormat="0" applyAlignment="0" applyProtection="0">
      <alignment vertical="center"/>
    </xf>
    <xf numFmtId="0" fontId="115" fillId="33" borderId="1868" applyNumberFormat="0" applyAlignment="0" applyProtection="0">
      <alignment vertical="center"/>
    </xf>
    <xf numFmtId="0" fontId="115" fillId="19" borderId="1861" applyNumberFormat="0" applyAlignment="0" applyProtection="0">
      <alignment vertical="center"/>
    </xf>
    <xf numFmtId="0" fontId="95" fillId="31" borderId="1876" applyNumberFormat="0" applyAlignment="0" applyProtection="0"/>
    <xf numFmtId="0" fontId="115" fillId="33" borderId="1861" applyNumberFormat="0" applyAlignment="0" applyProtection="0">
      <alignment vertical="center"/>
    </xf>
    <xf numFmtId="0" fontId="115" fillId="33" borderId="1875" applyNumberFormat="0" applyAlignment="0" applyProtection="0">
      <alignment vertical="center"/>
    </xf>
    <xf numFmtId="0" fontId="118" fillId="8" borderId="1861" applyNumberFormat="0" applyAlignment="0" applyProtection="0">
      <alignment vertical="center"/>
    </xf>
    <xf numFmtId="0" fontId="118" fillId="8" borderId="1875" applyNumberFormat="0" applyAlignment="0" applyProtection="0">
      <alignment vertical="center"/>
    </xf>
    <xf numFmtId="0" fontId="138" fillId="8" borderId="1876" applyNumberFormat="0" applyAlignment="0" applyProtection="0">
      <alignment vertical="center"/>
    </xf>
    <xf numFmtId="0" fontId="132" fillId="13" borderId="1865" applyNumberFormat="0" applyBorder="0" applyAlignment="0" applyProtection="0">
      <alignment vertical="center"/>
    </xf>
    <xf numFmtId="0" fontId="132" fillId="13" borderId="1858" applyNumberFormat="0" applyBorder="0" applyAlignment="0" applyProtection="0">
      <alignment vertical="center"/>
    </xf>
    <xf numFmtId="0" fontId="47" fillId="21" borderId="1860" applyNumberFormat="0" applyAlignment="0" applyProtection="0">
      <alignment vertical="center"/>
    </xf>
    <xf numFmtId="0" fontId="50" fillId="0" borderId="1878" applyNumberFormat="0" applyFill="0" applyAlignment="0" applyProtection="0">
      <alignment vertical="center"/>
    </xf>
    <xf numFmtId="0" fontId="138" fillId="8" borderId="1869" applyNumberFormat="0" applyAlignment="0" applyProtection="0">
      <alignment vertical="center"/>
    </xf>
    <xf numFmtId="0" fontId="138" fillId="31" borderId="1862" applyNumberFormat="0" applyAlignment="0" applyProtection="0">
      <alignment vertical="center"/>
    </xf>
    <xf numFmtId="0" fontId="118" fillId="31" borderId="1861" applyNumberFormat="0" applyAlignment="0" applyProtection="0">
      <alignment vertical="center"/>
    </xf>
    <xf numFmtId="43" fontId="3" fillId="0" borderId="0" applyFont="0" applyFill="0" applyBorder="0" applyAlignment="0" applyProtection="0"/>
    <xf numFmtId="0" fontId="3" fillId="0" borderId="0"/>
    <xf numFmtId="0" fontId="138" fillId="8" borderId="1876" applyNumberFormat="0" applyAlignment="0" applyProtection="0">
      <alignment vertical="center"/>
    </xf>
    <xf numFmtId="0" fontId="138" fillId="8" borderId="1862" applyNumberFormat="0" applyAlignment="0" applyProtection="0">
      <alignment vertical="center"/>
    </xf>
    <xf numFmtId="0" fontId="50" fillId="0" borderId="1863" applyNumberFormat="0" applyFill="0" applyAlignment="0" applyProtection="0">
      <alignment vertical="center"/>
    </xf>
    <xf numFmtId="0" fontId="50" fillId="0" borderId="1871" applyNumberFormat="0" applyFill="0" applyAlignment="0" applyProtection="0">
      <alignment vertical="center"/>
    </xf>
    <xf numFmtId="0" fontId="77" fillId="0" borderId="1873">
      <alignment horizontal="left" vertical="center"/>
    </xf>
    <xf numFmtId="43" fontId="64" fillId="0" borderId="0" applyFont="0" applyFill="0" applyBorder="0" applyAlignment="0" applyProtection="0"/>
    <xf numFmtId="0" fontId="3" fillId="0" borderId="0"/>
    <xf numFmtId="0" fontId="115" fillId="33" borderId="1875" applyNumberFormat="0" applyAlignment="0" applyProtection="0">
      <alignment vertical="center"/>
    </xf>
    <xf numFmtId="0" fontId="47" fillId="21" borderId="1867" applyNumberFormat="0" applyAlignment="0" applyProtection="0">
      <alignment vertical="center"/>
    </xf>
    <xf numFmtId="0" fontId="115" fillId="19" borderId="1875" applyNumberFormat="0" applyAlignment="0" applyProtection="0">
      <alignment vertical="center"/>
    </xf>
    <xf numFmtId="0" fontId="116" fillId="0" borderId="1859">
      <alignment horizontal="left" vertical="center"/>
    </xf>
    <xf numFmtId="43" fontId="3" fillId="0" borderId="0" applyFont="0" applyFill="0" applyBorder="0" applyAlignment="0" applyProtection="0"/>
    <xf numFmtId="0" fontId="76" fillId="0" borderId="0">
      <alignment vertical="center"/>
    </xf>
    <xf numFmtId="0" fontId="62" fillId="0" borderId="0"/>
    <xf numFmtId="0" fontId="62" fillId="0" borderId="0"/>
    <xf numFmtId="0" fontId="62" fillId="0" borderId="0"/>
    <xf numFmtId="0" fontId="62" fillId="0" borderId="0"/>
    <xf numFmtId="0" fontId="302" fillId="0" borderId="0"/>
    <xf numFmtId="0" fontId="2" fillId="0" borderId="0"/>
    <xf numFmtId="0" fontId="40" fillId="0" borderId="0"/>
  </cellStyleXfs>
  <cellXfs count="333">
    <xf numFmtId="0" fontId="0" fillId="0" borderId="0" xfId="0"/>
    <xf numFmtId="0" fontId="21" fillId="0" borderId="0" xfId="10" applyFont="1"/>
    <xf numFmtId="0" fontId="22" fillId="0" borderId="6" xfId="10" applyFont="1" applyBorder="1" applyAlignment="1">
      <alignment horizontal="center" vertical="center" wrapText="1"/>
    </xf>
    <xf numFmtId="0" fontId="22" fillId="0" borderId="7" xfId="10" applyFont="1" applyBorder="1" applyAlignment="1">
      <alignment horizontal="center" vertical="center" wrapText="1"/>
    </xf>
    <xf numFmtId="0" fontId="22" fillId="0" borderId="8" xfId="10" applyFont="1" applyBorder="1" applyAlignment="1">
      <alignment horizontal="center" vertical="center" wrapText="1"/>
    </xf>
    <xf numFmtId="0" fontId="22" fillId="0" borderId="7" xfId="10" applyFont="1" applyBorder="1" applyAlignment="1">
      <alignment horizontal="left" vertical="center" wrapText="1"/>
    </xf>
    <xf numFmtId="0" fontId="22" fillId="0" borderId="9" xfId="10" applyFont="1" applyBorder="1" applyAlignment="1">
      <alignment horizontal="left" vertical="top" wrapText="1"/>
    </xf>
    <xf numFmtId="0" fontId="22" fillId="0" borderId="5" xfId="10" applyFont="1" applyBorder="1" applyAlignment="1">
      <alignment horizontal="center" vertical="top" wrapText="1"/>
    </xf>
    <xf numFmtId="0" fontId="22" fillId="0" borderId="10" xfId="10" applyFont="1" applyBorder="1" applyAlignment="1">
      <alignment horizontal="center" vertical="top" wrapText="1"/>
    </xf>
    <xf numFmtId="0" fontId="22" fillId="0" borderId="11" xfId="10" applyFont="1" applyBorder="1" applyAlignment="1">
      <alignment horizontal="left" vertical="top" wrapText="1"/>
    </xf>
    <xf numFmtId="0" fontId="22" fillId="0" borderId="12" xfId="10" applyFont="1" applyBorder="1" applyAlignment="1">
      <alignment vertical="top" wrapText="1"/>
    </xf>
    <xf numFmtId="0" fontId="22" fillId="0" borderId="13" xfId="10" applyFont="1" applyBorder="1" applyAlignment="1">
      <alignment vertical="top" wrapText="1"/>
    </xf>
    <xf numFmtId="0" fontId="22" fillId="0" borderId="14" xfId="10" applyFont="1" applyBorder="1" applyAlignment="1">
      <alignment vertical="top" wrapText="1"/>
    </xf>
    <xf numFmtId="0" fontId="22" fillId="0" borderId="15" xfId="10" applyFont="1" applyBorder="1" applyAlignment="1">
      <alignment vertical="top" wrapText="1"/>
    </xf>
    <xf numFmtId="0" fontId="22" fillId="0" borderId="16" xfId="10" applyFont="1" applyBorder="1" applyAlignment="1">
      <alignment vertical="top" wrapText="1"/>
    </xf>
    <xf numFmtId="0" fontId="22" fillId="0" borderId="17" xfId="10" applyFont="1" applyBorder="1" applyAlignment="1">
      <alignment vertical="top" wrapText="1"/>
    </xf>
    <xf numFmtId="0" fontId="21" fillId="0" borderId="16" xfId="10" applyFont="1" applyBorder="1"/>
    <xf numFmtId="0" fontId="22" fillId="0" borderId="18" xfId="10" applyFont="1" applyBorder="1" applyAlignment="1">
      <alignment vertical="top" wrapText="1"/>
    </xf>
    <xf numFmtId="0" fontId="22" fillId="0" borderId="19" xfId="10" applyFont="1" applyBorder="1" applyAlignment="1">
      <alignment vertical="top" wrapText="1"/>
    </xf>
    <xf numFmtId="0" fontId="22" fillId="0" borderId="20" xfId="10" applyFont="1" applyBorder="1" applyAlignment="1">
      <alignment vertical="top" wrapText="1"/>
    </xf>
    <xf numFmtId="0" fontId="22" fillId="0" borderId="21" xfId="10" applyFont="1" applyBorder="1" applyAlignment="1">
      <alignment vertical="top" wrapText="1"/>
    </xf>
    <xf numFmtId="0" fontId="21" fillId="0" borderId="0" xfId="10" applyFont="1" applyAlignment="1">
      <alignment horizontal="left"/>
    </xf>
    <xf numFmtId="0" fontId="26" fillId="0" borderId="0" xfId="5" applyFont="1" applyAlignment="1">
      <alignment vertical="center"/>
    </xf>
    <xf numFmtId="0" fontId="26" fillId="0" borderId="0" xfId="5" applyFont="1" applyAlignment="1">
      <alignment horizontal="center" vertical="center"/>
    </xf>
    <xf numFmtId="0" fontId="26" fillId="0" borderId="1" xfId="5" applyFont="1" applyBorder="1" applyAlignment="1">
      <alignment horizontal="center" vertical="center" wrapText="1"/>
    </xf>
    <xf numFmtId="0" fontId="28" fillId="0" borderId="1" xfId="5" applyFont="1" applyBorder="1" applyAlignment="1">
      <alignment horizontal="justify" vertical="center"/>
    </xf>
    <xf numFmtId="165" fontId="26" fillId="0" borderId="1" xfId="6" applyNumberFormat="1" applyFont="1" applyFill="1" applyBorder="1" applyAlignment="1">
      <alignment horizontal="center" vertical="center"/>
    </xf>
    <xf numFmtId="0" fontId="26" fillId="0" borderId="1" xfId="5" applyFont="1" applyBorder="1" applyAlignment="1" applyProtection="1">
      <alignment horizontal="justify" vertical="center"/>
      <protection locked="0"/>
    </xf>
    <xf numFmtId="165" fontId="26" fillId="0" borderId="1" xfId="6" applyNumberFormat="1" applyFont="1" applyFill="1" applyBorder="1" applyAlignment="1">
      <alignment horizontal="center" vertical="center" wrapText="1"/>
    </xf>
    <xf numFmtId="0" fontId="26" fillId="0" borderId="1" xfId="5" applyFont="1" applyBorder="1" applyAlignment="1">
      <alignment horizontal="justify" vertical="center"/>
    </xf>
    <xf numFmtId="0" fontId="25" fillId="4" borderId="1" xfId="5" applyFont="1" applyFill="1" applyBorder="1" applyAlignment="1">
      <alignment horizontal="justify" vertical="center"/>
    </xf>
    <xf numFmtId="165" fontId="26" fillId="4" borderId="1" xfId="6" applyNumberFormat="1" applyFont="1" applyFill="1" applyBorder="1" applyAlignment="1">
      <alignment horizontal="center" vertical="center" wrapText="1"/>
    </xf>
    <xf numFmtId="0" fontId="25" fillId="0" borderId="1" xfId="5" applyFont="1" applyBorder="1" applyAlignment="1" applyProtection="1">
      <alignment horizontal="justify" vertical="center"/>
      <protection locked="0"/>
    </xf>
    <xf numFmtId="0" fontId="26" fillId="0" borderId="1" xfId="5" applyFont="1" applyBorder="1" applyAlignment="1" applyProtection="1">
      <alignment horizontal="justify" vertical="center" wrapText="1"/>
      <protection locked="0"/>
    </xf>
    <xf numFmtId="43" fontId="26" fillId="0" borderId="0" xfId="5" applyNumberFormat="1" applyFont="1" applyAlignment="1">
      <alignment vertical="center"/>
    </xf>
    <xf numFmtId="166" fontId="26" fillId="0" borderId="0" xfId="5" applyNumberFormat="1" applyFont="1" applyAlignment="1">
      <alignment vertical="center"/>
    </xf>
    <xf numFmtId="0" fontId="29" fillId="0" borderId="1" xfId="5" applyFont="1" applyBorder="1" applyAlignment="1">
      <alignment horizontal="left" vertical="center" wrapText="1"/>
    </xf>
    <xf numFmtId="0" fontId="26" fillId="0" borderId="1" xfId="5" applyFont="1" applyBorder="1" applyAlignment="1">
      <alignment horizontal="center" vertical="center"/>
    </xf>
    <xf numFmtId="167" fontId="26" fillId="0" borderId="1" xfId="5" applyNumberFormat="1" applyFont="1" applyBorder="1" applyAlignment="1">
      <alignment horizontal="center" vertical="center" wrapText="1"/>
    </xf>
    <xf numFmtId="0" fontId="25" fillId="0" borderId="0" xfId="5" applyFont="1" applyAlignment="1">
      <alignment horizontal="center" vertical="center"/>
    </xf>
    <xf numFmtId="0" fontId="25" fillId="0" borderId="1" xfId="5" applyFont="1" applyBorder="1" applyAlignment="1">
      <alignment horizontal="justify" vertical="center"/>
    </xf>
    <xf numFmtId="165" fontId="26" fillId="0" borderId="1" xfId="6" applyNumberFormat="1" applyFont="1" applyFill="1" applyBorder="1" applyAlignment="1" applyProtection="1">
      <alignment horizontal="center" vertical="center"/>
    </xf>
    <xf numFmtId="0" fontId="26" fillId="0" borderId="1" xfId="7" applyFont="1" applyBorder="1" applyAlignment="1">
      <alignment horizontal="justify" vertical="center" wrapText="1"/>
    </xf>
    <xf numFmtId="0" fontId="24" fillId="0" borderId="1" xfId="5" applyFont="1" applyBorder="1" applyAlignment="1">
      <alignment horizontal="justify" vertical="center"/>
    </xf>
    <xf numFmtId="0" fontId="26" fillId="0" borderId="0" xfId="5" applyFont="1" applyAlignment="1">
      <alignment horizontal="justify" vertical="center"/>
    </xf>
    <xf numFmtId="0" fontId="26" fillId="0" borderId="1" xfId="0" applyFont="1" applyBorder="1" applyAlignment="1">
      <alignment horizontal="justify" vertical="center" wrapText="1"/>
    </xf>
    <xf numFmtId="0" fontId="26" fillId="0" borderId="1" xfId="0" applyFont="1" applyBorder="1" applyAlignment="1">
      <alignment horizontal="center" vertical="center" wrapText="1"/>
    </xf>
    <xf numFmtId="0" fontId="26" fillId="0" borderId="4" xfId="7" applyFont="1" applyBorder="1" applyAlignment="1">
      <alignment horizontal="justify" vertical="center" wrapText="1"/>
    </xf>
    <xf numFmtId="0" fontId="25" fillId="3" borderId="1" xfId="5" applyFont="1" applyFill="1" applyBorder="1" applyAlignment="1">
      <alignment horizontal="center" vertical="center" wrapText="1"/>
    </xf>
    <xf numFmtId="0" fontId="25" fillId="3" borderId="1" xfId="5" applyFont="1" applyFill="1" applyBorder="1" applyAlignment="1">
      <alignment horizontal="center" vertical="center"/>
    </xf>
    <xf numFmtId="0" fontId="25" fillId="5" borderId="1" xfId="5" applyFont="1" applyFill="1" applyBorder="1" applyAlignment="1">
      <alignment horizontal="justify" vertical="center"/>
    </xf>
    <xf numFmtId="165" fontId="25" fillId="5" borderId="1" xfId="6" applyNumberFormat="1" applyFont="1" applyFill="1" applyBorder="1" applyAlignment="1">
      <alignment horizontal="center" vertical="center"/>
    </xf>
    <xf numFmtId="0" fontId="26" fillId="3" borderId="1" xfId="5" applyFont="1" applyFill="1" applyBorder="1" applyAlignment="1">
      <alignment horizontal="center" vertical="center" wrapText="1"/>
    </xf>
    <xf numFmtId="167" fontId="26" fillId="4" borderId="1" xfId="5" applyNumberFormat="1" applyFont="1" applyFill="1" applyBorder="1" applyAlignment="1">
      <alignment horizontal="center" vertical="center" wrapText="1"/>
    </xf>
    <xf numFmtId="0" fontId="26" fillId="5" borderId="1" xfId="5" applyFont="1" applyFill="1" applyBorder="1" applyAlignment="1">
      <alignment horizontal="center" vertical="center"/>
    </xf>
    <xf numFmtId="43" fontId="25" fillId="3" borderId="1" xfId="4" applyFont="1" applyFill="1" applyBorder="1" applyAlignment="1">
      <alignment horizontal="center" vertical="center" wrapText="1"/>
    </xf>
    <xf numFmtId="43" fontId="24" fillId="0" borderId="1" xfId="4" applyFont="1" applyFill="1" applyBorder="1" applyAlignment="1">
      <alignment horizontal="center" vertical="center"/>
    </xf>
    <xf numFmtId="43" fontId="24" fillId="0" borderId="1" xfId="4" applyFont="1" applyFill="1" applyBorder="1" applyAlignment="1" applyProtection="1">
      <alignment horizontal="center" vertical="center"/>
    </xf>
    <xf numFmtId="43" fontId="26" fillId="0" borderId="1" xfId="4" applyFont="1" applyFill="1" applyBorder="1" applyAlignment="1" applyProtection="1">
      <alignment horizontal="center" vertical="center"/>
    </xf>
    <xf numFmtId="43" fontId="26" fillId="2" borderId="1" xfId="4" applyFont="1" applyFill="1" applyBorder="1" applyAlignment="1" applyProtection="1">
      <alignment horizontal="center" vertical="center"/>
    </xf>
    <xf numFmtId="43" fontId="24" fillId="4" borderId="1" xfId="4" applyFont="1" applyFill="1" applyBorder="1" applyAlignment="1">
      <alignment horizontal="center" vertical="center"/>
    </xf>
    <xf numFmtId="43" fontId="26" fillId="4" borderId="1" xfId="4" applyFont="1" applyFill="1" applyBorder="1" applyAlignment="1" applyProtection="1">
      <alignment horizontal="center" vertical="center"/>
    </xf>
    <xf numFmtId="43" fontId="26" fillId="0" borderId="1" xfId="4" applyFont="1" applyBorder="1" applyAlignment="1">
      <alignment horizontal="center" vertical="center"/>
    </xf>
    <xf numFmtId="43" fontId="29" fillId="5" borderId="1" xfId="4" applyFont="1" applyFill="1" applyBorder="1" applyAlignment="1">
      <alignment horizontal="center" vertical="center"/>
    </xf>
    <xf numFmtId="43" fontId="25" fillId="5" borderId="1" xfId="4" applyFont="1" applyFill="1" applyBorder="1" applyAlignment="1">
      <alignment horizontal="center" vertical="center"/>
    </xf>
    <xf numFmtId="43" fontId="33" fillId="5" borderId="1" xfId="4" applyFont="1" applyFill="1" applyBorder="1" applyAlignment="1">
      <alignment horizontal="center" vertical="center"/>
    </xf>
    <xf numFmtId="43" fontId="26" fillId="0" borderId="0" xfId="4" applyFont="1" applyAlignment="1">
      <alignment horizontal="center" vertical="center"/>
    </xf>
    <xf numFmtId="43" fontId="26" fillId="0" borderId="1" xfId="4" applyFont="1" applyFill="1" applyBorder="1" applyAlignment="1">
      <alignment horizontal="center" vertical="center" wrapText="1"/>
    </xf>
    <xf numFmtId="43" fontId="26" fillId="2" borderId="1" xfId="4" applyFont="1" applyFill="1" applyBorder="1" applyAlignment="1">
      <alignment horizontal="center" vertical="center" wrapText="1"/>
    </xf>
    <xf numFmtId="43" fontId="26" fillId="4" borderId="1" xfId="4" applyFont="1" applyFill="1" applyBorder="1" applyAlignment="1">
      <alignment horizontal="center" vertical="center" wrapText="1"/>
    </xf>
    <xf numFmtId="43" fontId="26" fillId="2" borderId="1" xfId="4" applyFont="1" applyFill="1" applyBorder="1" applyAlignment="1">
      <alignment horizontal="center" vertical="center"/>
    </xf>
    <xf numFmtId="43" fontId="26" fillId="0" borderId="1" xfId="4" applyFont="1" applyFill="1" applyBorder="1" applyAlignment="1">
      <alignment horizontal="center" vertical="center"/>
    </xf>
    <xf numFmtId="43" fontId="26" fillId="5" borderId="1" xfId="4" applyFont="1" applyFill="1" applyBorder="1" applyAlignment="1">
      <alignment horizontal="center" vertical="center"/>
    </xf>
    <xf numFmtId="167" fontId="26" fillId="10" borderId="1" xfId="5" applyNumberFormat="1" applyFont="1" applyFill="1" applyBorder="1" applyAlignment="1">
      <alignment horizontal="center" vertical="center" wrapText="1"/>
    </xf>
    <xf numFmtId="0" fontId="25" fillId="10" borderId="1" xfId="5" applyFont="1" applyFill="1" applyBorder="1" applyAlignment="1">
      <alignment horizontal="justify" vertical="center"/>
    </xf>
    <xf numFmtId="165" fontId="26" fillId="10" borderId="1" xfId="6" applyNumberFormat="1" applyFont="1" applyFill="1" applyBorder="1" applyAlignment="1">
      <alignment horizontal="center" vertical="center" wrapText="1"/>
    </xf>
    <xf numFmtId="43" fontId="26" fillId="10" borderId="1" xfId="4" applyFont="1" applyFill="1" applyBorder="1" applyAlignment="1">
      <alignment horizontal="center" vertical="center" wrapText="1"/>
    </xf>
    <xf numFmtId="43" fontId="24" fillId="10" borderId="1" xfId="4" applyFont="1" applyFill="1" applyBorder="1" applyAlignment="1">
      <alignment horizontal="center" vertical="center"/>
    </xf>
    <xf numFmtId="43" fontId="26" fillId="10" borderId="1" xfId="4" applyFont="1" applyFill="1" applyBorder="1" applyAlignment="1" applyProtection="1">
      <alignment horizontal="center" vertical="center"/>
    </xf>
    <xf numFmtId="2" fontId="26" fillId="0" borderId="1" xfId="7" applyNumberFormat="1" applyFont="1" applyBorder="1" applyAlignment="1">
      <alignment horizontal="center" vertical="center"/>
    </xf>
    <xf numFmtId="165" fontId="25" fillId="0" borderId="1" xfId="6" applyNumberFormat="1" applyFont="1" applyFill="1" applyBorder="1" applyAlignment="1">
      <alignment horizontal="center" vertical="center"/>
    </xf>
    <xf numFmtId="43" fontId="29" fillId="0" borderId="1" xfId="4" applyFont="1" applyFill="1" applyBorder="1" applyAlignment="1">
      <alignment horizontal="center" vertical="center"/>
    </xf>
    <xf numFmtId="43" fontId="33" fillId="0" borderId="1" xfId="4" applyFont="1" applyFill="1" applyBorder="1" applyAlignment="1">
      <alignment horizontal="center" vertical="center"/>
    </xf>
    <xf numFmtId="0" fontId="25" fillId="3" borderId="1" xfId="5" applyFont="1" applyFill="1" applyBorder="1" applyAlignment="1">
      <alignment horizontal="left" vertical="center" wrapText="1"/>
    </xf>
    <xf numFmtId="0" fontId="26" fillId="0" borderId="1" xfId="5" applyFont="1" applyBorder="1" applyAlignment="1">
      <alignment horizontal="left" vertical="center" wrapText="1"/>
    </xf>
    <xf numFmtId="0" fontId="25" fillId="0" borderId="1" xfId="5" applyFont="1" applyBorder="1" applyAlignment="1">
      <alignment horizontal="left" vertical="center" wrapText="1"/>
    </xf>
    <xf numFmtId="167" fontId="25" fillId="10" borderId="1" xfId="5" applyNumberFormat="1" applyFont="1" applyFill="1" applyBorder="1" applyAlignment="1">
      <alignment horizontal="left" vertical="center" wrapText="1"/>
    </xf>
    <xf numFmtId="0" fontId="25" fillId="5" borderId="1" xfId="5" applyFont="1" applyFill="1" applyBorder="1" applyAlignment="1">
      <alignment horizontal="left" vertical="center" wrapText="1"/>
    </xf>
    <xf numFmtId="167" fontId="25" fillId="4" borderId="1" xfId="5" applyNumberFormat="1" applyFont="1" applyFill="1" applyBorder="1" applyAlignment="1">
      <alignment horizontal="left" vertical="center" wrapText="1"/>
    </xf>
    <xf numFmtId="0" fontId="26" fillId="0" borderId="1" xfId="7" applyFont="1" applyBorder="1" applyAlignment="1">
      <alignment horizontal="left" vertical="center" wrapText="1"/>
    </xf>
    <xf numFmtId="167" fontId="25" fillId="0" borderId="1" xfId="5" applyNumberFormat="1" applyFont="1" applyBorder="1" applyAlignment="1">
      <alignment horizontal="left" vertical="center" wrapText="1"/>
    </xf>
    <xf numFmtId="0" fontId="26" fillId="0" borderId="1" xfId="0" applyFont="1" applyBorder="1" applyAlignment="1">
      <alignment horizontal="left" vertical="center" wrapText="1"/>
    </xf>
    <xf numFmtId="0" fontId="26" fillId="0" borderId="0" xfId="5" applyFont="1" applyAlignment="1">
      <alignment horizontal="left" vertical="center" wrapText="1"/>
    </xf>
    <xf numFmtId="0" fontId="43" fillId="0" borderId="0" xfId="0" applyFont="1"/>
    <xf numFmtId="0" fontId="26" fillId="0" borderId="1777" xfId="0" applyFont="1" applyBorder="1" applyAlignment="1">
      <alignment horizontal="left" vertical="center" wrapText="1"/>
    </xf>
    <xf numFmtId="0" fontId="26" fillId="0" borderId="1777" xfId="0" applyFont="1" applyBorder="1" applyAlignment="1">
      <alignment horizontal="justify" vertical="center" wrapText="1"/>
    </xf>
    <xf numFmtId="0" fontId="26" fillId="0" borderId="1777" xfId="0" applyFont="1" applyBorder="1" applyAlignment="1">
      <alignment horizontal="center" vertical="center" wrapText="1"/>
    </xf>
    <xf numFmtId="43" fontId="26" fillId="0" borderId="1777" xfId="4" applyFont="1" applyFill="1" applyBorder="1" applyAlignment="1">
      <alignment horizontal="center" vertical="center"/>
    </xf>
    <xf numFmtId="43" fontId="24" fillId="0" borderId="1777" xfId="4" applyFont="1" applyFill="1" applyBorder="1" applyAlignment="1">
      <alignment horizontal="center" vertical="center"/>
    </xf>
    <xf numFmtId="165" fontId="26" fillId="0" borderId="1777" xfId="6" applyNumberFormat="1" applyFont="1" applyFill="1" applyBorder="1" applyAlignment="1">
      <alignment horizontal="center" vertical="center"/>
    </xf>
    <xf numFmtId="0" fontId="26" fillId="0" borderId="1777" xfId="7" applyFont="1" applyBorder="1" applyAlignment="1">
      <alignment horizontal="left" vertical="center" wrapText="1"/>
    </xf>
    <xf numFmtId="165" fontId="26" fillId="0" borderId="1777" xfId="6" applyNumberFormat="1" applyFont="1" applyFill="1" applyBorder="1" applyAlignment="1">
      <alignment horizontal="center" vertical="center" wrapText="1"/>
    </xf>
    <xf numFmtId="165" fontId="26" fillId="0" borderId="1777" xfId="6" applyNumberFormat="1" applyFont="1" applyFill="1" applyBorder="1" applyAlignment="1" applyProtection="1">
      <alignment horizontal="center" vertical="center"/>
    </xf>
    <xf numFmtId="0" fontId="26" fillId="0" borderId="1777" xfId="5" applyFont="1" applyBorder="1" applyAlignment="1">
      <alignment horizontal="center" vertical="center" wrapText="1"/>
    </xf>
    <xf numFmtId="2" fontId="26" fillId="0" borderId="1" xfId="5" applyNumberFormat="1" applyFont="1" applyBorder="1" applyAlignment="1">
      <alignment horizontal="center" vertical="center" wrapText="1"/>
    </xf>
    <xf numFmtId="0" fontId="34" fillId="52" borderId="1777" xfId="5" applyFont="1" applyFill="1" applyBorder="1" applyAlignment="1">
      <alignment horizontal="center" vertical="center"/>
    </xf>
    <xf numFmtId="0" fontId="26" fillId="52" borderId="1777" xfId="0" applyFont="1" applyFill="1" applyBorder="1" applyAlignment="1">
      <alignment horizontal="left" vertical="center" wrapText="1"/>
    </xf>
    <xf numFmtId="0" fontId="25" fillId="52" borderId="1777" xfId="0" applyFont="1" applyFill="1" applyBorder="1" applyAlignment="1">
      <alignment horizontal="justify" vertical="center" wrapText="1"/>
    </xf>
    <xf numFmtId="0" fontId="26" fillId="52" borderId="1777" xfId="0" applyFont="1" applyFill="1" applyBorder="1" applyAlignment="1">
      <alignment horizontal="center" vertical="center" wrapText="1"/>
    </xf>
    <xf numFmtId="43" fontId="26" fillId="52" borderId="1777" xfId="4" applyFont="1" applyFill="1" applyBorder="1" applyAlignment="1">
      <alignment horizontal="center" vertical="center"/>
    </xf>
    <xf numFmtId="43" fontId="24" fillId="52" borderId="1777" xfId="4" applyFont="1" applyFill="1" applyBorder="1" applyAlignment="1">
      <alignment horizontal="center" vertical="center"/>
    </xf>
    <xf numFmtId="43" fontId="26" fillId="52" borderId="1777" xfId="4" applyFont="1" applyFill="1" applyBorder="1" applyAlignment="1" applyProtection="1">
      <alignment horizontal="center" vertical="center"/>
    </xf>
    <xf numFmtId="165" fontId="26" fillId="52" borderId="1777" xfId="6" applyNumberFormat="1" applyFont="1" applyFill="1" applyBorder="1" applyAlignment="1">
      <alignment horizontal="center" vertical="center"/>
    </xf>
    <xf numFmtId="2" fontId="26" fillId="0" borderId="1777" xfId="7" applyNumberFormat="1" applyFont="1" applyBorder="1" applyAlignment="1">
      <alignment horizontal="center" vertical="center"/>
    </xf>
    <xf numFmtId="0" fontId="26" fillId="0" borderId="1777" xfId="5" applyFont="1" applyBorder="1" applyAlignment="1">
      <alignment horizontal="justify" vertical="center" wrapText="1"/>
    </xf>
    <xf numFmtId="0" fontId="21" fillId="0" borderId="1777" xfId="10" applyFont="1" applyBorder="1"/>
    <xf numFmtId="0" fontId="22" fillId="0" borderId="1777" xfId="10" applyFont="1" applyBorder="1" applyAlignment="1">
      <alignment vertical="top" wrapText="1"/>
    </xf>
    <xf numFmtId="0" fontId="295" fillId="0" borderId="0" xfId="0" applyFont="1"/>
    <xf numFmtId="49" fontId="296" fillId="54" borderId="1881" xfId="13" applyNumberFormat="1" applyFont="1" applyFill="1" applyBorder="1" applyAlignment="1">
      <alignment horizontal="center" vertical="center" wrapText="1"/>
    </xf>
    <xf numFmtId="49" fontId="297" fillId="54" borderId="1881" xfId="13" applyNumberFormat="1" applyFont="1" applyFill="1" applyBorder="1" applyAlignment="1">
      <alignment horizontal="left" vertical="center" wrapText="1"/>
    </xf>
    <xf numFmtId="49" fontId="297" fillId="54" borderId="1881" xfId="13" applyNumberFormat="1" applyFont="1" applyFill="1" applyBorder="1" applyAlignment="1">
      <alignment horizontal="center" vertical="center" wrapText="1"/>
    </xf>
    <xf numFmtId="49" fontId="298" fillId="54" borderId="1881" xfId="13" applyNumberFormat="1" applyFont="1" applyFill="1" applyBorder="1" applyAlignment="1">
      <alignment horizontal="center" vertical="center" wrapText="1"/>
    </xf>
    <xf numFmtId="49" fontId="297" fillId="54" borderId="1881" xfId="13" applyNumberFormat="1" applyFont="1" applyFill="1" applyBorder="1" applyAlignment="1">
      <alignment horizontal="right" vertical="center" wrapText="1"/>
    </xf>
    <xf numFmtId="0" fontId="299" fillId="53" borderId="1777" xfId="0" applyFont="1" applyFill="1" applyBorder="1" applyAlignment="1">
      <alignment horizontal="center"/>
    </xf>
    <xf numFmtId="0" fontId="81" fillId="53" borderId="1777" xfId="0" applyFont="1" applyFill="1" applyBorder="1" applyAlignment="1">
      <alignment horizontal="center"/>
    </xf>
    <xf numFmtId="0" fontId="299" fillId="53" borderId="1777" xfId="0" applyFont="1" applyFill="1" applyBorder="1" applyAlignment="1">
      <alignment horizontal="right"/>
    </xf>
    <xf numFmtId="2" fontId="297" fillId="0" borderId="1882" xfId="13" applyNumberFormat="1" applyFont="1" applyBorder="1" applyAlignment="1">
      <alignment horizontal="center" vertical="center" wrapText="1"/>
    </xf>
    <xf numFmtId="0" fontId="297" fillId="0" borderId="1882" xfId="13" applyFont="1" applyBorder="1" applyAlignment="1">
      <alignment horizontal="left" vertical="center" wrapText="1"/>
    </xf>
    <xf numFmtId="0" fontId="300" fillId="55" borderId="1882" xfId="13" applyFont="1" applyFill="1" applyBorder="1" applyAlignment="1">
      <alignment horizontal="center" vertical="center" wrapText="1"/>
    </xf>
    <xf numFmtId="0" fontId="301" fillId="55" borderId="1882" xfId="13" applyFont="1" applyFill="1" applyBorder="1" applyAlignment="1">
      <alignment horizontal="left" vertical="center" wrapText="1"/>
    </xf>
    <xf numFmtId="0" fontId="300" fillId="55" borderId="1882" xfId="13" applyFont="1" applyFill="1" applyBorder="1" applyAlignment="1">
      <alignment horizontal="left" vertical="center" wrapText="1"/>
    </xf>
    <xf numFmtId="0" fontId="300" fillId="55" borderId="1882" xfId="13" applyFont="1" applyFill="1" applyBorder="1" applyAlignment="1">
      <alignment horizontal="right" vertical="center" wrapText="1"/>
    </xf>
    <xf numFmtId="2" fontId="296" fillId="0" borderId="1882" xfId="13" applyNumberFormat="1" applyFont="1" applyBorder="1" applyAlignment="1">
      <alignment horizontal="center" vertical="center"/>
    </xf>
    <xf numFmtId="2" fontId="297" fillId="0" borderId="1882" xfId="13" applyNumberFormat="1" applyFont="1" applyBorder="1" applyAlignment="1">
      <alignment horizontal="left" vertical="center" wrapText="1"/>
    </xf>
    <xf numFmtId="0" fontId="296" fillId="0" borderId="1882" xfId="13" applyFont="1" applyBorder="1" applyAlignment="1">
      <alignment horizontal="left" vertical="top" wrapText="1"/>
    </xf>
    <xf numFmtId="0" fontId="296" fillId="0" borderId="1882" xfId="13" applyFont="1" applyBorder="1" applyAlignment="1">
      <alignment horizontal="center" vertical="center"/>
    </xf>
    <xf numFmtId="2" fontId="298" fillId="0" borderId="1882" xfId="13" applyNumberFormat="1" applyFont="1" applyBorder="1" applyAlignment="1">
      <alignment horizontal="center" vertical="center"/>
    </xf>
    <xf numFmtId="166" fontId="296" fillId="0" borderId="1882" xfId="6" applyNumberFormat="1" applyFont="1" applyFill="1" applyBorder="1" applyAlignment="1" applyProtection="1">
      <alignment horizontal="center" vertical="center"/>
    </xf>
    <xf numFmtId="166" fontId="296" fillId="0" borderId="1882" xfId="6" applyNumberFormat="1" applyFont="1" applyFill="1" applyBorder="1" applyAlignment="1" applyProtection="1">
      <alignment horizontal="right" vertical="center"/>
    </xf>
    <xf numFmtId="0" fontId="296" fillId="0" borderId="1882" xfId="13" applyFont="1" applyBorder="1" applyAlignment="1">
      <alignment horizontal="left" vertical="center" wrapText="1"/>
    </xf>
    <xf numFmtId="213" fontId="296" fillId="0" borderId="1882" xfId="6" applyNumberFormat="1" applyFont="1" applyFill="1" applyBorder="1" applyAlignment="1" applyProtection="1">
      <alignment horizontal="center" vertical="center"/>
    </xf>
    <xf numFmtId="0" fontId="81" fillId="0" borderId="1777" xfId="0" applyFont="1" applyBorder="1"/>
    <xf numFmtId="2" fontId="299" fillId="0" borderId="1777" xfId="0" applyNumberFormat="1" applyFont="1" applyBorder="1" applyAlignment="1">
      <alignment horizontal="right"/>
    </xf>
    <xf numFmtId="0" fontId="81" fillId="0" borderId="0" xfId="0" applyFont="1"/>
    <xf numFmtId="2" fontId="297" fillId="55" borderId="1882" xfId="13" applyNumberFormat="1" applyFont="1" applyFill="1" applyBorder="1" applyAlignment="1">
      <alignment horizontal="center" vertical="center" wrapText="1"/>
    </xf>
    <xf numFmtId="0" fontId="297" fillId="55" borderId="1882" xfId="13" applyFont="1" applyFill="1" applyBorder="1" applyAlignment="1">
      <alignment horizontal="left" vertical="center" wrapText="1"/>
    </xf>
    <xf numFmtId="2" fontId="296" fillId="0" borderId="1882" xfId="48251" applyNumberFormat="1" applyFont="1" applyBorder="1" applyAlignment="1">
      <alignment horizontal="center" vertical="center" wrapText="1"/>
    </xf>
    <xf numFmtId="2" fontId="298" fillId="0" borderId="1882" xfId="48251" applyNumberFormat="1" applyFont="1" applyBorder="1" applyAlignment="1">
      <alignment horizontal="center" vertical="center" wrapText="1"/>
    </xf>
    <xf numFmtId="2" fontId="297" fillId="2" borderId="1882" xfId="13" applyNumberFormat="1" applyFont="1" applyFill="1" applyBorder="1" applyAlignment="1">
      <alignment horizontal="left" vertical="center" wrapText="1"/>
    </xf>
    <xf numFmtId="2" fontId="298" fillId="2" borderId="1882" xfId="48251" applyNumberFormat="1" applyFont="1" applyFill="1" applyBorder="1" applyAlignment="1">
      <alignment horizontal="center" vertical="center" wrapText="1"/>
    </xf>
    <xf numFmtId="213" fontId="296" fillId="2" borderId="1882" xfId="6" applyNumberFormat="1" applyFont="1" applyFill="1" applyBorder="1" applyAlignment="1" applyProtection="1">
      <alignment horizontal="center" vertical="center"/>
    </xf>
    <xf numFmtId="166" fontId="296" fillId="2" borderId="1882" xfId="6" applyNumberFormat="1" applyFont="1" applyFill="1" applyBorder="1" applyAlignment="1" applyProtection="1">
      <alignment horizontal="right" vertical="center"/>
    </xf>
    <xf numFmtId="0" fontId="297" fillId="0" borderId="1882" xfId="48251" applyFont="1" applyBorder="1" applyAlignment="1">
      <alignment horizontal="left" vertical="center" wrapText="1"/>
    </xf>
    <xf numFmtId="2" fontId="296" fillId="56" borderId="1882" xfId="13" applyNumberFormat="1" applyFont="1" applyFill="1" applyBorder="1" applyAlignment="1">
      <alignment horizontal="center" vertical="center"/>
    </xf>
    <xf numFmtId="2" fontId="303" fillId="56" borderId="1882" xfId="13" applyNumberFormat="1" applyFont="1" applyFill="1" applyBorder="1" applyAlignment="1">
      <alignment horizontal="left" vertical="center" wrapText="1"/>
    </xf>
    <xf numFmtId="2" fontId="296" fillId="56" borderId="1882" xfId="13" applyNumberFormat="1" applyFont="1" applyFill="1" applyBorder="1" applyAlignment="1">
      <alignment horizontal="left" vertical="top" wrapText="1"/>
    </xf>
    <xf numFmtId="0" fontId="296" fillId="56" borderId="1882" xfId="13" applyFont="1" applyFill="1" applyBorder="1" applyAlignment="1">
      <alignment horizontal="center" vertical="center"/>
    </xf>
    <xf numFmtId="2" fontId="298" fillId="56" borderId="1882" xfId="13" applyNumberFormat="1" applyFont="1" applyFill="1" applyBorder="1" applyAlignment="1">
      <alignment horizontal="center" vertical="center"/>
    </xf>
    <xf numFmtId="166" fontId="296" fillId="56" borderId="1882" xfId="6" applyNumberFormat="1" applyFont="1" applyFill="1" applyBorder="1" applyAlignment="1" applyProtection="1">
      <alignment horizontal="right" vertical="center"/>
    </xf>
    <xf numFmtId="0" fontId="303" fillId="0" borderId="1882" xfId="48251" applyFont="1" applyBorder="1" applyAlignment="1">
      <alignment horizontal="left" vertical="center" wrapText="1"/>
    </xf>
    <xf numFmtId="0" fontId="298" fillId="0" borderId="1882" xfId="48251" applyFont="1" applyBorder="1" applyAlignment="1">
      <alignment horizontal="left" vertical="center"/>
    </xf>
    <xf numFmtId="0" fontId="298" fillId="0" borderId="1882" xfId="16" applyFont="1" applyBorder="1" applyAlignment="1">
      <alignment horizontal="left" vertical="center" wrapText="1"/>
    </xf>
    <xf numFmtId="0" fontId="298" fillId="0" borderId="1882" xfId="16" applyFont="1" applyBorder="1" applyAlignment="1">
      <alignment horizontal="center" vertical="center"/>
    </xf>
    <xf numFmtId="213" fontId="298" fillId="0" borderId="1882" xfId="6" applyNumberFormat="1" applyFont="1" applyFill="1" applyBorder="1" applyAlignment="1" applyProtection="1">
      <alignment horizontal="center" vertical="center"/>
    </xf>
    <xf numFmtId="2" fontId="298" fillId="0" borderId="1882" xfId="16" applyNumberFormat="1" applyFont="1" applyBorder="1" applyAlignment="1">
      <alignment horizontal="left" vertical="center"/>
    </xf>
    <xf numFmtId="2" fontId="298" fillId="0" borderId="1777" xfId="0" applyNumberFormat="1" applyFont="1" applyBorder="1" applyAlignment="1">
      <alignment horizontal="left" vertical="top" wrapText="1"/>
    </xf>
    <xf numFmtId="0" fontId="298" fillId="0" borderId="1777" xfId="0" applyFont="1" applyBorder="1" applyAlignment="1">
      <alignment horizontal="justify" vertical="top" wrapText="1"/>
    </xf>
    <xf numFmtId="0" fontId="301" fillId="0" borderId="1777" xfId="0" applyFont="1" applyBorder="1" applyAlignment="1">
      <alignment horizontal="center" wrapText="1"/>
    </xf>
    <xf numFmtId="0" fontId="301" fillId="0" borderId="1777" xfId="0" applyFont="1" applyBorder="1" applyAlignment="1" applyProtection="1">
      <alignment horizontal="center" wrapText="1"/>
      <protection locked="0"/>
    </xf>
    <xf numFmtId="166" fontId="298" fillId="0" borderId="1777" xfId="16309" applyFont="1" applyFill="1" applyBorder="1" applyAlignment="1" applyProtection="1">
      <alignment horizontal="center" vertical="center" wrapText="1"/>
    </xf>
    <xf numFmtId="2" fontId="298" fillId="0" borderId="1886" xfId="0" applyNumberFormat="1" applyFont="1" applyBorder="1" applyAlignment="1">
      <alignment horizontal="center" vertical="top" wrapText="1"/>
    </xf>
    <xf numFmtId="0" fontId="298" fillId="0" borderId="1777" xfId="0" applyFont="1" applyBorder="1" applyAlignment="1">
      <alignment horizontal="center" wrapText="1"/>
    </xf>
    <xf numFmtId="1" fontId="298" fillId="2" borderId="1777" xfId="0" applyNumberFormat="1" applyFont="1" applyFill="1" applyBorder="1" applyAlignment="1" applyProtection="1">
      <alignment horizontal="center" wrapText="1"/>
      <protection locked="0"/>
    </xf>
    <xf numFmtId="0" fontId="298" fillId="0" borderId="1777" xfId="0" applyFont="1" applyBorder="1" applyAlignment="1">
      <alignment horizontal="left" vertical="top" wrapText="1"/>
    </xf>
    <xf numFmtId="0" fontId="81" fillId="0" borderId="0" xfId="0" applyFont="1" applyProtection="1">
      <protection locked="0"/>
    </xf>
    <xf numFmtId="0" fontId="301" fillId="0" borderId="1777" xfId="0" applyFont="1" applyBorder="1" applyAlignment="1">
      <alignment horizontal="center" vertical="top"/>
    </xf>
    <xf numFmtId="0" fontId="301" fillId="0" borderId="1777" xfId="0" applyFont="1" applyBorder="1" applyAlignment="1">
      <alignment horizontal="left" vertical="top" wrapText="1"/>
    </xf>
    <xf numFmtId="0" fontId="298" fillId="0" borderId="1777" xfId="0" applyFont="1" applyBorder="1" applyAlignment="1">
      <alignment horizontal="justify" vertical="top"/>
    </xf>
    <xf numFmtId="0" fontId="298" fillId="0" borderId="1777" xfId="0" applyFont="1" applyBorder="1" applyAlignment="1">
      <alignment horizontal="center" vertical="center" wrapText="1"/>
    </xf>
    <xf numFmtId="1" fontId="298" fillId="2" borderId="1777" xfId="0" applyNumberFormat="1" applyFont="1" applyFill="1" applyBorder="1" applyAlignment="1" applyProtection="1">
      <alignment horizontal="center" vertical="center" wrapText="1"/>
      <protection locked="0"/>
    </xf>
    <xf numFmtId="2" fontId="298" fillId="0" borderId="1777" xfId="0" applyNumberFormat="1" applyFont="1" applyBorder="1" applyAlignment="1">
      <alignment horizontal="center" vertical="center"/>
    </xf>
    <xf numFmtId="2" fontId="298" fillId="0" borderId="1777" xfId="0" applyNumberFormat="1" applyFont="1" applyBorder="1" applyAlignment="1">
      <alignment horizontal="left" vertical="center" wrapText="1"/>
    </xf>
    <xf numFmtId="0" fontId="298" fillId="0" borderId="1777" xfId="0" applyFont="1" applyBorder="1" applyAlignment="1">
      <alignment horizontal="justify" vertical="center"/>
    </xf>
    <xf numFmtId="0" fontId="81" fillId="0" borderId="0" xfId="0" applyFont="1" applyAlignment="1" applyProtection="1">
      <alignment vertical="center"/>
      <protection locked="0"/>
    </xf>
    <xf numFmtId="0" fontId="298" fillId="0" borderId="1777" xfId="0"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2" fontId="296" fillId="56" borderId="1777" xfId="13" applyNumberFormat="1" applyFont="1" applyFill="1" applyBorder="1" applyAlignment="1">
      <alignment horizontal="center" vertical="center"/>
    </xf>
    <xf numFmtId="2" fontId="297" fillId="31" borderId="1884" xfId="16" applyNumberFormat="1" applyFont="1" applyFill="1" applyBorder="1" applyAlignment="1">
      <alignment horizontal="left" vertical="center"/>
    </xf>
    <xf numFmtId="0" fontId="296" fillId="31" borderId="1884" xfId="16" applyFont="1" applyFill="1" applyBorder="1" applyAlignment="1">
      <alignment horizontal="left" vertical="center" wrapText="1"/>
    </xf>
    <xf numFmtId="0" fontId="296" fillId="0" borderId="1884" xfId="16" applyFont="1" applyBorder="1" applyAlignment="1">
      <alignment horizontal="center" vertical="center"/>
    </xf>
    <xf numFmtId="2" fontId="298" fillId="56" borderId="1884" xfId="13" applyNumberFormat="1" applyFont="1" applyFill="1" applyBorder="1" applyAlignment="1">
      <alignment horizontal="center" vertical="center"/>
    </xf>
    <xf numFmtId="213" fontId="296" fillId="0" borderId="1884" xfId="6" applyNumberFormat="1" applyFont="1" applyFill="1" applyBorder="1" applyAlignment="1" applyProtection="1">
      <alignment horizontal="center" vertical="center"/>
    </xf>
    <xf numFmtId="166" fontId="296" fillId="0" borderId="0" xfId="6" applyNumberFormat="1" applyFont="1" applyFill="1" applyBorder="1" applyAlignment="1" applyProtection="1">
      <alignment horizontal="right" vertical="center"/>
    </xf>
    <xf numFmtId="2" fontId="300" fillId="55" borderId="1882" xfId="13" applyNumberFormat="1" applyFont="1" applyFill="1" applyBorder="1" applyAlignment="1">
      <alignment horizontal="center" vertical="center" wrapText="1"/>
    </xf>
    <xf numFmtId="2" fontId="297" fillId="55" borderId="1882" xfId="13" applyNumberFormat="1" applyFont="1" applyFill="1" applyBorder="1" applyAlignment="1">
      <alignment horizontal="right" vertical="center" wrapText="1"/>
    </xf>
    <xf numFmtId="0" fontId="296" fillId="0" borderId="0" xfId="13" applyFont="1"/>
    <xf numFmtId="0" fontId="297" fillId="0" borderId="0" xfId="13" applyFont="1" applyAlignment="1">
      <alignment horizontal="left"/>
    </xf>
    <xf numFmtId="0" fontId="296" fillId="0" borderId="0" xfId="13" applyFont="1" applyAlignment="1">
      <alignment horizontal="center"/>
    </xf>
    <xf numFmtId="0" fontId="298" fillId="0" borderId="0" xfId="13" applyFont="1"/>
    <xf numFmtId="0" fontId="296" fillId="0" borderId="0" xfId="13" applyFont="1" applyAlignment="1">
      <alignment horizontal="right"/>
    </xf>
    <xf numFmtId="0" fontId="0" fillId="0" borderId="0" xfId="0" applyAlignment="1">
      <alignment horizontal="center"/>
    </xf>
    <xf numFmtId="0" fontId="0" fillId="0" borderId="0" xfId="0" applyAlignment="1">
      <alignment horizontal="right"/>
    </xf>
    <xf numFmtId="0" fontId="26" fillId="0" borderId="1492" xfId="5" applyFont="1" applyBorder="1" applyAlignment="1">
      <alignment horizontal="center" vertical="center" wrapText="1"/>
    </xf>
    <xf numFmtId="0" fontId="26" fillId="0" borderId="1492" xfId="5" applyFont="1" applyBorder="1" applyAlignment="1">
      <alignment horizontal="left" vertical="center" wrapText="1"/>
    </xf>
    <xf numFmtId="0" fontId="26" fillId="0" borderId="1492" xfId="5" applyFont="1" applyBorder="1" applyAlignment="1" applyProtection="1">
      <alignment horizontal="justify" vertical="center"/>
      <protection locked="0"/>
    </xf>
    <xf numFmtId="165" fontId="26" fillId="0" borderId="1492" xfId="6" applyNumberFormat="1" applyFont="1" applyFill="1" applyBorder="1" applyAlignment="1">
      <alignment horizontal="center" vertical="center" wrapText="1"/>
    </xf>
    <xf numFmtId="43" fontId="26" fillId="2" borderId="1492" xfId="4" applyFont="1" applyFill="1" applyBorder="1" applyAlignment="1">
      <alignment horizontal="center" vertical="center"/>
    </xf>
    <xf numFmtId="43" fontId="24" fillId="0" borderId="1492" xfId="4" applyFont="1" applyFill="1" applyBorder="1" applyAlignment="1">
      <alignment horizontal="center" vertical="center"/>
    </xf>
    <xf numFmtId="43" fontId="26" fillId="2" borderId="1492" xfId="4" applyFont="1" applyFill="1" applyBorder="1" applyAlignment="1" applyProtection="1">
      <alignment horizontal="center" vertical="center"/>
    </xf>
    <xf numFmtId="43" fontId="26" fillId="0" borderId="1492" xfId="4" applyFont="1" applyFill="1" applyBorder="1" applyAlignment="1">
      <alignment horizontal="center" vertical="center"/>
    </xf>
    <xf numFmtId="0" fontId="25" fillId="0" borderId="1492" xfId="5" applyFont="1" applyBorder="1" applyAlignment="1">
      <alignment horizontal="left" vertical="center" wrapText="1"/>
    </xf>
    <xf numFmtId="0" fontId="25" fillId="0" borderId="1889" xfId="5" applyFont="1" applyBorder="1" applyAlignment="1">
      <alignment horizontal="justify" vertical="center"/>
    </xf>
    <xf numFmtId="2" fontId="26" fillId="0" borderId="1492" xfId="7" applyNumberFormat="1" applyFont="1" applyBorder="1" applyAlignment="1">
      <alignment horizontal="center" vertical="center"/>
    </xf>
    <xf numFmtId="0" fontId="26" fillId="0" borderId="1492" xfId="7" applyFont="1" applyBorder="1" applyAlignment="1">
      <alignment horizontal="left" vertical="center" wrapText="1"/>
    </xf>
    <xf numFmtId="0" fontId="26" fillId="0" borderId="1492" xfId="5" applyFont="1" applyBorder="1" applyAlignment="1">
      <alignment horizontal="justify" vertical="center" wrapText="1"/>
    </xf>
    <xf numFmtId="165" fontId="26" fillId="0" borderId="1492" xfId="6" applyNumberFormat="1" applyFont="1" applyFill="1" applyBorder="1" applyAlignment="1" applyProtection="1">
      <alignment horizontal="center" vertical="center"/>
    </xf>
    <xf numFmtId="2" fontId="296" fillId="0" borderId="0" xfId="13" applyNumberFormat="1" applyFont="1" applyAlignment="1">
      <alignment horizontal="center" vertical="center"/>
    </xf>
    <xf numFmtId="2" fontId="297" fillId="0" borderId="1890" xfId="13" applyNumberFormat="1" applyFont="1" applyBorder="1" applyAlignment="1">
      <alignment horizontal="left" vertical="center" wrapText="1"/>
    </xf>
    <xf numFmtId="0" fontId="296" fillId="0" borderId="1890" xfId="13" applyFont="1" applyBorder="1" applyAlignment="1">
      <alignment horizontal="left" vertical="center" wrapText="1"/>
    </xf>
    <xf numFmtId="2" fontId="298" fillId="0" borderId="1890" xfId="13" applyNumberFormat="1" applyFont="1" applyBorder="1" applyAlignment="1">
      <alignment horizontal="center" vertical="center"/>
    </xf>
    <xf numFmtId="213" fontId="296" fillId="0" borderId="1890" xfId="6" applyNumberFormat="1" applyFont="1" applyFill="1" applyBorder="1" applyAlignment="1" applyProtection="1">
      <alignment horizontal="center" vertical="center"/>
    </xf>
    <xf numFmtId="2" fontId="25" fillId="0" borderId="1" xfId="5" applyNumberFormat="1" applyFont="1" applyBorder="1" applyAlignment="1">
      <alignment horizontal="center" vertical="center" wrapText="1"/>
    </xf>
    <xf numFmtId="2" fontId="34" fillId="0" borderId="1" xfId="5" applyNumberFormat="1" applyFont="1" applyBorder="1" applyAlignment="1">
      <alignment horizontal="center" vertical="center"/>
    </xf>
    <xf numFmtId="2" fontId="34" fillId="0" borderId="1777" xfId="5" applyNumberFormat="1" applyFont="1" applyBorder="1" applyAlignment="1">
      <alignment horizontal="center" vertical="center"/>
    </xf>
    <xf numFmtId="0" fontId="26" fillId="0" borderId="1879" xfId="5" applyFont="1" applyBorder="1" applyAlignment="1">
      <alignment horizontal="center" vertical="center" wrapText="1"/>
    </xf>
    <xf numFmtId="165" fontId="26" fillId="0" borderId="1879" xfId="6" applyNumberFormat="1" applyFont="1" applyFill="1" applyBorder="1" applyAlignment="1">
      <alignment horizontal="center" vertical="center" wrapText="1"/>
    </xf>
    <xf numFmtId="43" fontId="24" fillId="0" borderId="1879" xfId="4" applyFont="1" applyFill="1" applyBorder="1" applyAlignment="1">
      <alignment horizontal="center" vertical="center"/>
    </xf>
    <xf numFmtId="0" fontId="305" fillId="0" borderId="0" xfId="0" applyFont="1" applyAlignment="1">
      <alignment wrapText="1"/>
    </xf>
    <xf numFmtId="0" fontId="308" fillId="0" borderId="0" xfId="0" applyFont="1" applyAlignment="1">
      <alignment wrapText="1"/>
    </xf>
    <xf numFmtId="0" fontId="309" fillId="11" borderId="2" xfId="0" applyFont="1" applyFill="1" applyBorder="1" applyAlignment="1">
      <alignment horizontal="center" vertical="center" wrapText="1"/>
    </xf>
    <xf numFmtId="0" fontId="309" fillId="11" borderId="1879" xfId="0" applyFont="1" applyFill="1" applyBorder="1" applyAlignment="1">
      <alignment horizontal="center" vertical="top" wrapText="1"/>
    </xf>
    <xf numFmtId="0" fontId="309" fillId="11" borderId="3" xfId="0" applyFont="1" applyFill="1" applyBorder="1" applyAlignment="1">
      <alignment horizontal="center" vertical="top" wrapText="1"/>
    </xf>
    <xf numFmtId="0" fontId="305" fillId="11" borderId="0" xfId="0" applyFont="1" applyFill="1" applyAlignment="1">
      <alignment wrapText="1"/>
    </xf>
    <xf numFmtId="0" fontId="307" fillId="0" borderId="2" xfId="0" applyFont="1" applyBorder="1" applyAlignment="1">
      <alignment horizontal="center" vertical="center" wrapText="1"/>
    </xf>
    <xf numFmtId="0" fontId="307" fillId="0" borderId="1879" xfId="0" applyFont="1" applyBorder="1" applyAlignment="1">
      <alignment horizontal="center" vertical="center" wrapText="1"/>
    </xf>
    <xf numFmtId="0" fontId="307" fillId="0" borderId="3" xfId="0" applyFont="1" applyBorder="1" applyAlignment="1">
      <alignment horizontal="center" vertical="center" wrapText="1"/>
    </xf>
    <xf numFmtId="0" fontId="310" fillId="58" borderId="2" xfId="0" applyFont="1" applyFill="1" applyBorder="1" applyAlignment="1">
      <alignment horizontal="center" vertical="center" wrapText="1"/>
    </xf>
    <xf numFmtId="0" fontId="311" fillId="59" borderId="0" xfId="0" applyFont="1" applyFill="1" applyAlignment="1">
      <alignment wrapText="1"/>
    </xf>
    <xf numFmtId="3" fontId="307" fillId="0" borderId="1879" xfId="0" applyNumberFormat="1" applyFont="1" applyBorder="1" applyAlignment="1">
      <alignment horizontal="center" vertical="center" wrapText="1"/>
    </xf>
    <xf numFmtId="0" fontId="310" fillId="60" borderId="2" xfId="0" applyFont="1" applyFill="1" applyBorder="1" applyAlignment="1">
      <alignment horizontal="center" vertical="center" wrapText="1"/>
    </xf>
    <xf numFmtId="0" fontId="310" fillId="60" borderId="3" xfId="0" applyFont="1" applyFill="1" applyBorder="1" applyAlignment="1">
      <alignment horizontal="center" vertical="center" wrapText="1"/>
    </xf>
    <xf numFmtId="0" fontId="314" fillId="11" borderId="3" xfId="13" applyFont="1" applyFill="1" applyBorder="1" applyAlignment="1">
      <alignment horizontal="center" vertical="center" wrapText="1"/>
    </xf>
    <xf numFmtId="0" fontId="307" fillId="0" borderId="1891" xfId="13" applyFont="1" applyBorder="1" applyAlignment="1">
      <alignment horizontal="right" vertical="center" wrapText="1"/>
    </xf>
    <xf numFmtId="0" fontId="307" fillId="0" borderId="1891" xfId="13" applyFont="1" applyBorder="1" applyAlignment="1">
      <alignment vertical="center" wrapText="1"/>
    </xf>
    <xf numFmtId="0" fontId="305" fillId="0" borderId="0" xfId="0" applyFont="1" applyAlignment="1">
      <alignment vertical="center" wrapText="1"/>
    </xf>
    <xf numFmtId="0" fontId="305" fillId="0" borderId="0" xfId="0" applyFont="1" applyAlignment="1">
      <alignment horizontal="center" wrapText="1"/>
    </xf>
    <xf numFmtId="3" fontId="307" fillId="0" borderId="1892" xfId="0" applyNumberFormat="1" applyFont="1" applyBorder="1" applyAlignment="1">
      <alignment horizontal="center" vertical="center" wrapText="1"/>
    </xf>
    <xf numFmtId="0" fontId="307" fillId="0" borderId="1892" xfId="0" applyFont="1" applyBorder="1" applyAlignment="1">
      <alignment horizontal="center" vertical="center" wrapText="1"/>
    </xf>
    <xf numFmtId="4" fontId="307" fillId="0" borderId="1892" xfId="0" applyNumberFormat="1" applyFont="1" applyBorder="1" applyAlignment="1">
      <alignment horizontal="center" vertical="center" wrapText="1"/>
    </xf>
    <xf numFmtId="0" fontId="310" fillId="60" borderId="1892" xfId="0" applyFont="1" applyFill="1" applyBorder="1" applyAlignment="1">
      <alignment horizontal="center" vertical="center" wrapText="1"/>
    </xf>
    <xf numFmtId="0" fontId="307" fillId="0" borderId="1879" xfId="0" applyFont="1" applyBorder="1" applyAlignment="1">
      <alignment horizontal="center" vertical="top" wrapText="1"/>
    </xf>
    <xf numFmtId="0" fontId="307" fillId="0" borderId="1879" xfId="0" applyFont="1" applyBorder="1" applyAlignment="1">
      <alignment vertical="top" wrapText="1"/>
    </xf>
    <xf numFmtId="3" fontId="307" fillId="61" borderId="1879" xfId="0" applyNumberFormat="1" applyFont="1" applyFill="1" applyBorder="1" applyAlignment="1">
      <alignment horizontal="center" vertical="center" wrapText="1"/>
    </xf>
    <xf numFmtId="3" fontId="307" fillId="61" borderId="1892" xfId="0" applyNumberFormat="1" applyFont="1" applyFill="1" applyBorder="1" applyAlignment="1">
      <alignment horizontal="center" vertical="center" wrapText="1"/>
    </xf>
    <xf numFmtId="0" fontId="307" fillId="61" borderId="1879" xfId="0" applyFont="1" applyFill="1" applyBorder="1" applyAlignment="1">
      <alignment horizontal="center" vertical="center" wrapText="1"/>
    </xf>
    <xf numFmtId="0" fontId="309" fillId="0" borderId="2" xfId="0" applyFont="1" applyBorder="1" applyAlignment="1">
      <alignment horizontal="center" vertical="center" wrapText="1"/>
    </xf>
    <xf numFmtId="0" fontId="309" fillId="0" borderId="3" xfId="0" applyFont="1" applyBorder="1" applyAlignment="1">
      <alignment horizontal="center" vertical="top" wrapText="1"/>
    </xf>
    <xf numFmtId="0" fontId="312" fillId="62" borderId="1893" xfId="0" applyFont="1" applyFill="1" applyBorder="1" applyAlignment="1">
      <alignment horizontal="center" vertical="center" wrapText="1"/>
    </xf>
    <xf numFmtId="0" fontId="307" fillId="0" borderId="1893" xfId="0" applyFont="1" applyBorder="1" applyAlignment="1">
      <alignment horizontal="center" vertical="center" wrapText="1"/>
    </xf>
    <xf numFmtId="3" fontId="307" fillId="61" borderId="1893" xfId="0" applyNumberFormat="1" applyFont="1" applyFill="1" applyBorder="1" applyAlignment="1">
      <alignment horizontal="center" vertical="center" wrapText="1"/>
    </xf>
    <xf numFmtId="0" fontId="307" fillId="61" borderId="1893" xfId="0" applyFont="1" applyFill="1" applyBorder="1" applyAlignment="1">
      <alignment horizontal="center" vertical="center" wrapText="1"/>
    </xf>
    <xf numFmtId="0" fontId="309" fillId="0" borderId="1788" xfId="0" applyFont="1" applyBorder="1" applyAlignment="1">
      <alignment horizontal="center" vertical="top" wrapText="1"/>
    </xf>
    <xf numFmtId="0" fontId="309" fillId="62" borderId="2" xfId="0" applyFont="1" applyFill="1" applyBorder="1" applyAlignment="1">
      <alignment horizontal="center" vertical="center" wrapText="1"/>
    </xf>
    <xf numFmtId="0" fontId="307" fillId="0" borderId="1788" xfId="0" applyFont="1" applyBorder="1" applyAlignment="1">
      <alignment horizontal="center" vertical="center" wrapText="1"/>
    </xf>
    <xf numFmtId="0" fontId="309" fillId="0" borderId="1788" xfId="0" applyFont="1" applyBorder="1" applyAlignment="1">
      <alignment horizontal="center" vertical="center" wrapText="1"/>
    </xf>
    <xf numFmtId="0" fontId="0" fillId="0" borderId="1788" xfId="0" applyBorder="1" applyAlignment="1">
      <alignment vertical="center" wrapText="1"/>
    </xf>
    <xf numFmtId="0" fontId="0" fillId="0" borderId="1788" xfId="0" applyBorder="1" applyAlignment="1">
      <alignment horizontal="left" vertical="center" wrapText="1"/>
    </xf>
    <xf numFmtId="0" fontId="307" fillId="61" borderId="1892" xfId="0" applyFont="1" applyFill="1" applyBorder="1" applyAlignment="1">
      <alignment horizontal="center" vertical="center" wrapText="1"/>
    </xf>
    <xf numFmtId="0" fontId="307" fillId="61" borderId="1788" xfId="0" applyFont="1" applyFill="1" applyBorder="1" applyAlignment="1">
      <alignment horizontal="center" vertical="center" wrapText="1"/>
    </xf>
    <xf numFmtId="0" fontId="27" fillId="0" borderId="0" xfId="5" applyFont="1" applyAlignment="1">
      <alignment horizontal="center" vertical="center"/>
    </xf>
    <xf numFmtId="0" fontId="299" fillId="0" borderId="1883" xfId="0" applyFont="1" applyBorder="1" applyAlignment="1">
      <alignment horizontal="right"/>
    </xf>
    <xf numFmtId="0" fontId="299" fillId="0" borderId="1884" xfId="0" applyFont="1" applyBorder="1" applyAlignment="1">
      <alignment horizontal="right"/>
    </xf>
    <xf numFmtId="0" fontId="299" fillId="0" borderId="1885" xfId="0" applyFont="1" applyBorder="1" applyAlignment="1">
      <alignment horizontal="right"/>
    </xf>
    <xf numFmtId="0" fontId="297" fillId="55" borderId="1887" xfId="13" applyFont="1" applyFill="1" applyBorder="1" applyAlignment="1">
      <alignment horizontal="right" vertical="center" wrapText="1"/>
    </xf>
    <xf numFmtId="0" fontId="297" fillId="55" borderId="1884" xfId="13" applyFont="1" applyFill="1" applyBorder="1" applyAlignment="1">
      <alignment horizontal="right" vertical="center" wrapText="1"/>
    </xf>
    <xf numFmtId="0" fontId="297" fillId="55" borderId="1888" xfId="13" applyFont="1" applyFill="1" applyBorder="1" applyAlignment="1">
      <alignment horizontal="right" vertical="center" wrapText="1"/>
    </xf>
    <xf numFmtId="0" fontId="294" fillId="53" borderId="1777" xfId="0" applyFont="1" applyFill="1" applyBorder="1" applyAlignment="1">
      <alignment horizontal="center" vertical="center" wrapText="1"/>
    </xf>
    <xf numFmtId="0" fontId="307" fillId="0" borderId="0" xfId="0" applyFont="1" applyAlignment="1">
      <alignment horizontal="left" vertical="top" wrapText="1"/>
    </xf>
    <xf numFmtId="0" fontId="307" fillId="0" borderId="0" xfId="13" applyFont="1" applyAlignment="1">
      <alignment horizontal="left" vertical="top" wrapText="1"/>
    </xf>
    <xf numFmtId="164" fontId="314" fillId="11" borderId="2" xfId="13" applyNumberFormat="1" applyFont="1" applyFill="1" applyBorder="1" applyAlignment="1">
      <alignment horizontal="center" vertical="center" wrapText="1"/>
    </xf>
    <xf numFmtId="164" fontId="314" fillId="11" borderId="1879" xfId="13" applyNumberFormat="1" applyFont="1" applyFill="1" applyBorder="1" applyAlignment="1">
      <alignment horizontal="center" vertical="center" wrapText="1"/>
    </xf>
    <xf numFmtId="164" fontId="314" fillId="2" borderId="2" xfId="13" applyNumberFormat="1" applyFont="1" applyFill="1" applyBorder="1" applyAlignment="1">
      <alignment horizontal="center" vertical="center" wrapText="1"/>
    </xf>
    <xf numFmtId="164" fontId="314" fillId="2" borderId="1879" xfId="13" applyNumberFormat="1" applyFont="1" applyFill="1" applyBorder="1" applyAlignment="1">
      <alignment horizontal="center" vertical="center" wrapText="1"/>
    </xf>
    <xf numFmtId="164" fontId="314" fillId="2" borderId="3" xfId="13" applyNumberFormat="1" applyFont="1" applyFill="1" applyBorder="1" applyAlignment="1">
      <alignment horizontal="center" vertical="center" wrapText="1"/>
    </xf>
    <xf numFmtId="0" fontId="307" fillId="0" borderId="2" xfId="0" applyFont="1" applyBorder="1" applyAlignment="1">
      <alignment horizontal="center" vertical="top" wrapText="1"/>
    </xf>
    <xf numFmtId="0" fontId="307" fillId="0" borderId="1879" xfId="0" applyFont="1" applyBorder="1" applyAlignment="1">
      <alignment horizontal="center" vertical="top" wrapText="1"/>
    </xf>
    <xf numFmtId="0" fontId="307" fillId="0" borderId="3" xfId="0" applyFont="1" applyBorder="1" applyAlignment="1">
      <alignment horizontal="center" vertical="top" wrapText="1"/>
    </xf>
    <xf numFmtId="0" fontId="310" fillId="58" borderId="1879" xfId="0" applyFont="1" applyFill="1" applyBorder="1" applyAlignment="1">
      <alignment horizontal="left" vertical="center" wrapText="1"/>
    </xf>
    <xf numFmtId="0" fontId="310" fillId="58" borderId="3" xfId="0" applyFont="1" applyFill="1" applyBorder="1" applyAlignment="1">
      <alignment horizontal="left" vertical="center" wrapText="1"/>
    </xf>
    <xf numFmtId="0" fontId="310" fillId="60" borderId="2" xfId="0" applyFont="1" applyFill="1" applyBorder="1" applyAlignment="1">
      <alignment horizontal="center" vertical="center" wrapText="1"/>
    </xf>
    <xf numFmtId="0" fontId="310" fillId="60" borderId="1879" xfId="0" applyFont="1" applyFill="1" applyBorder="1" applyAlignment="1">
      <alignment horizontal="center" vertical="center" wrapText="1"/>
    </xf>
    <xf numFmtId="0" fontId="307" fillId="0" borderId="1879" xfId="0" applyFont="1" applyBorder="1" applyAlignment="1">
      <alignment horizontal="left" vertical="center" wrapText="1"/>
    </xf>
    <xf numFmtId="0" fontId="307" fillId="0" borderId="1879" xfId="0" applyFont="1" applyBorder="1" applyAlignment="1">
      <alignment horizontal="left" vertical="top" wrapText="1"/>
    </xf>
    <xf numFmtId="0" fontId="307" fillId="0" borderId="1894" xfId="0" applyFont="1" applyBorder="1" applyAlignment="1">
      <alignment horizontal="left" vertical="top" wrapText="1"/>
    </xf>
    <xf numFmtId="0" fontId="307" fillId="0" borderId="1895" xfId="0" applyFont="1" applyBorder="1" applyAlignment="1">
      <alignment horizontal="left" vertical="top" wrapText="1"/>
    </xf>
    <xf numFmtId="0" fontId="307" fillId="0" borderId="1896" xfId="0" applyFont="1" applyBorder="1" applyAlignment="1">
      <alignment horizontal="left" vertical="top" wrapText="1"/>
    </xf>
    <xf numFmtId="0" fontId="307" fillId="0" borderId="3" xfId="0" applyFont="1" applyBorder="1" applyAlignment="1">
      <alignment horizontal="center" vertical="center" wrapText="1"/>
    </xf>
    <xf numFmtId="0" fontId="313" fillId="0" borderId="1879" xfId="0" applyFont="1" applyBorder="1" applyAlignment="1">
      <alignment horizontal="left" vertical="top" wrapText="1"/>
    </xf>
    <xf numFmtId="0" fontId="307" fillId="0" borderId="2" xfId="0" applyFont="1" applyBorder="1" applyAlignment="1">
      <alignment horizontal="center" vertical="center" wrapText="1"/>
    </xf>
    <xf numFmtId="0" fontId="312" fillId="0" borderId="1879" xfId="0" applyFont="1" applyBorder="1" applyAlignment="1">
      <alignment horizontal="left" vertical="top" wrapText="1"/>
    </xf>
    <xf numFmtId="3" fontId="307" fillId="61" borderId="1879" xfId="0" applyNumberFormat="1" applyFont="1" applyFill="1" applyBorder="1" applyAlignment="1">
      <alignment horizontal="center" vertical="center" wrapText="1"/>
    </xf>
    <xf numFmtId="4" fontId="307" fillId="0" borderId="1879" xfId="0" applyNumberFormat="1" applyFont="1" applyBorder="1" applyAlignment="1">
      <alignment horizontal="center" vertical="center" wrapText="1"/>
    </xf>
    <xf numFmtId="0" fontId="307" fillId="0" borderId="1879" xfId="0" applyFont="1" applyBorder="1" applyAlignment="1">
      <alignment horizontal="center" vertical="center" wrapText="1"/>
    </xf>
    <xf numFmtId="0" fontId="312" fillId="0" borderId="2" xfId="0" applyFont="1" applyBorder="1" applyAlignment="1">
      <alignment horizontal="center" vertical="top" wrapText="1"/>
    </xf>
    <xf numFmtId="0" fontId="312" fillId="0" borderId="1879" xfId="0" applyFont="1" applyBorder="1" applyAlignment="1">
      <alignment horizontal="center" vertical="top" wrapText="1"/>
    </xf>
    <xf numFmtId="0" fontId="312" fillId="0" borderId="3" xfId="0" applyFont="1" applyBorder="1" applyAlignment="1">
      <alignment horizontal="center" vertical="top" wrapText="1"/>
    </xf>
    <xf numFmtId="0" fontId="310" fillId="58" borderId="1879" xfId="0" applyFont="1" applyFill="1" applyBorder="1" applyAlignment="1">
      <alignment horizontal="left" vertical="top" wrapText="1"/>
    </xf>
    <xf numFmtId="0" fontId="310" fillId="58" borderId="3" xfId="0" applyFont="1" applyFill="1" applyBorder="1" applyAlignment="1">
      <alignment horizontal="left" vertical="top" wrapText="1"/>
    </xf>
    <xf numFmtId="0" fontId="0" fillId="0" borderId="2" xfId="0" applyBorder="1" applyAlignment="1">
      <alignment horizontal="center" vertical="center" wrapText="1"/>
    </xf>
    <xf numFmtId="0" fontId="319" fillId="62" borderId="1894" xfId="13" applyFont="1" applyFill="1" applyBorder="1" applyAlignment="1">
      <alignment horizontal="left" vertical="center" wrapText="1"/>
    </xf>
    <xf numFmtId="0" fontId="319" fillId="62" borderId="1895" xfId="13" applyFont="1" applyFill="1" applyBorder="1" applyAlignment="1">
      <alignment horizontal="left" vertical="center" wrapText="1"/>
    </xf>
    <xf numFmtId="0" fontId="319" fillId="62" borderId="1896" xfId="13" applyFont="1" applyFill="1" applyBorder="1" applyAlignment="1">
      <alignment horizontal="left" vertical="center" wrapText="1"/>
    </xf>
    <xf numFmtId="0" fontId="320" fillId="0" borderId="1894" xfId="48253" applyFont="1" applyBorder="1" applyAlignment="1">
      <alignment horizontal="left" vertical="center" wrapText="1"/>
    </xf>
    <xf numFmtId="0" fontId="320" fillId="0" borderId="1896" xfId="48253" applyFont="1" applyBorder="1" applyAlignment="1">
      <alignment horizontal="left" vertical="center" wrapText="1"/>
    </xf>
    <xf numFmtId="0" fontId="320" fillId="0" borderId="1894" xfId="13" applyFont="1" applyBorder="1" applyAlignment="1">
      <alignment horizontal="left" vertical="center" wrapText="1"/>
    </xf>
    <xf numFmtId="0" fontId="320" fillId="0" borderId="1896" xfId="13" applyFont="1" applyBorder="1" applyAlignment="1">
      <alignment horizontal="left" vertical="center" wrapText="1"/>
    </xf>
    <xf numFmtId="0" fontId="304" fillId="0" borderId="1892" xfId="0" applyFont="1" applyBorder="1" applyAlignment="1">
      <alignment horizontal="center"/>
    </xf>
    <xf numFmtId="0" fontId="0" fillId="0" borderId="1892" xfId="0" applyBorder="1"/>
    <xf numFmtId="0" fontId="306" fillId="2" borderId="2" xfId="0" applyFont="1" applyFill="1" applyBorder="1" applyAlignment="1">
      <alignment horizontal="center" vertical="center" wrapText="1"/>
    </xf>
    <xf numFmtId="0" fontId="0" fillId="0" borderId="1879" xfId="0" applyBorder="1"/>
    <xf numFmtId="0" fontId="0" fillId="0" borderId="3" xfId="0" applyBorder="1"/>
    <xf numFmtId="0" fontId="307" fillId="57" borderId="2" xfId="0" applyFont="1" applyFill="1" applyBorder="1" applyAlignment="1">
      <alignment vertical="top"/>
    </xf>
    <xf numFmtId="0" fontId="307" fillId="57" borderId="1879" xfId="0" applyFont="1" applyFill="1" applyBorder="1" applyAlignment="1">
      <alignment vertical="top"/>
    </xf>
    <xf numFmtId="0" fontId="307" fillId="57" borderId="3" xfId="0" applyFont="1" applyFill="1" applyBorder="1" applyAlignment="1">
      <alignment vertical="top"/>
    </xf>
    <xf numFmtId="0" fontId="307" fillId="57" borderId="2" xfId="0" applyFont="1" applyFill="1" applyBorder="1" applyAlignment="1">
      <alignment horizontal="left" vertical="top"/>
    </xf>
    <xf numFmtId="0" fontId="307" fillId="57" borderId="1879" xfId="0" applyFont="1" applyFill="1" applyBorder="1" applyAlignment="1">
      <alignment horizontal="left" vertical="top"/>
    </xf>
    <xf numFmtId="0" fontId="307" fillId="57" borderId="3" xfId="0" applyFont="1" applyFill="1" applyBorder="1" applyAlignment="1">
      <alignment horizontal="left" vertical="top"/>
    </xf>
    <xf numFmtId="0" fontId="305" fillId="0" borderId="2" xfId="0" applyFont="1" applyBorder="1" applyAlignment="1">
      <alignment horizontal="center" wrapText="1"/>
    </xf>
    <xf numFmtId="0" fontId="305" fillId="0" borderId="1879" xfId="0" applyFont="1" applyBorder="1" applyAlignment="1">
      <alignment horizontal="center" wrapText="1"/>
    </xf>
    <xf numFmtId="0" fontId="305" fillId="0" borderId="3" xfId="0" applyFont="1" applyBorder="1" applyAlignment="1">
      <alignment horizontal="center" wrapText="1"/>
    </xf>
    <xf numFmtId="0" fontId="309" fillId="11" borderId="1879" xfId="0" applyFont="1" applyFill="1" applyBorder="1" applyAlignment="1">
      <alignment horizontal="center" vertical="top" wrapText="1"/>
    </xf>
    <xf numFmtId="0" fontId="20" fillId="0" borderId="5" xfId="10" applyFont="1" applyBorder="1" applyAlignment="1">
      <alignment horizontal="center" vertical="center" wrapText="1"/>
    </xf>
  </cellXfs>
  <cellStyles count="48254">
    <cellStyle name="_x0004_" xfId="14553"/>
    <cellStyle name="_x0004_ 2" xfId="14554"/>
    <cellStyle name="_x0004_ 2 2" xfId="37398"/>
    <cellStyle name="_x0004_ 3" xfId="37397"/>
    <cellStyle name="??" xfId="14555"/>
    <cellStyle name="?? [0.00]_laroux" xfId="14556"/>
    <cellStyle name="?? 2" xfId="14557"/>
    <cellStyle name="?? 2 2" xfId="14558"/>
    <cellStyle name="?? 2 2 2" xfId="37417"/>
    <cellStyle name="?? 2 3" xfId="37402"/>
    <cellStyle name="?? 3" xfId="14559"/>
    <cellStyle name="?? 3 2" xfId="14560"/>
    <cellStyle name="?? 3 2 2" xfId="37432"/>
    <cellStyle name="?? 3 3" xfId="37427"/>
    <cellStyle name="?? 4" xfId="37394"/>
    <cellStyle name="???? [0.00]_laroux" xfId="14561"/>
    <cellStyle name="????_laroux" xfId="14562"/>
    <cellStyle name="??_??" xfId="14563"/>
    <cellStyle name="_~7900961" xfId="14564"/>
    <cellStyle name="_~7900961 2" xfId="14565"/>
    <cellStyle name="_~7900961 2 2" xfId="14566"/>
    <cellStyle name="_~7900961 2 2 2" xfId="37466"/>
    <cellStyle name="_~7900961 2 3" xfId="37393"/>
    <cellStyle name="_~7900961 3" xfId="37465"/>
    <cellStyle name="_01 Pune Ph3 - Payment Tracker - 26-06-07-done" xfId="14567"/>
    <cellStyle name="_01 Pune Ph3 - Payment Tracker - 26-06-07-done 2" xfId="37467"/>
    <cellStyle name="_02 Pune Ph3 - Payment Tracker - 03-07-07-done" xfId="14568"/>
    <cellStyle name="_02 Pune Ph3 - Payment Tracker - 03-07-07-done 2" xfId="37470"/>
    <cellStyle name="_03 Pune Ph3 - Payment Tracker - 10-07-07-done" xfId="14569"/>
    <cellStyle name="_03 Pune Ph3 - Payment Tracker - 10-07-07-done 2" xfId="37422"/>
    <cellStyle name="_05 Pune Ph3 - Payment Tracker - 24-07-07" xfId="14570"/>
    <cellStyle name="_05 Pune Ph3 - Payment Tracker - 24-07-07 2" xfId="37383"/>
    <cellStyle name="_100 BEDHOSPITAL-FAS-16.04.2008" xfId="14571"/>
    <cellStyle name="_100 BEDHOSPITAL-FAS-16.04.2008 2" xfId="14572"/>
    <cellStyle name="_100 BEDHOSPITAL-FAS-16.04.2008 2 2" xfId="37487"/>
    <cellStyle name="_100 BEDHOSPITAL-FAS-16.04.2008 3" xfId="37478"/>
    <cellStyle name="_100 BEDHOSPITAL-FAS-PA-18.04.2008" xfId="14573"/>
    <cellStyle name="_100 BEDHOSPITAL-FAS-PA-18.04.2008 2" xfId="14574"/>
    <cellStyle name="_100 BEDHOSPITAL-FAS-PA-18.04.2008 2 2" xfId="37490"/>
    <cellStyle name="_100 BEDHOSPITAL-FAS-PA-18.04.2008 3" xfId="37489"/>
    <cellStyle name="_24-7 - HYDRABAD" xfId="14575"/>
    <cellStyle name="_24-7 - HYDRABAD 2" xfId="37494"/>
    <cellStyle name="_311204 F&amp;S committment report" xfId="14576"/>
    <cellStyle name="_311204 F&amp;S committment report 2" xfId="37497"/>
    <cellStyle name="_3GS" xfId="14577"/>
    <cellStyle name="_3GS 2" xfId="14578"/>
    <cellStyle name="_3GS 2 2" xfId="14579"/>
    <cellStyle name="_3GS 2 2 2" xfId="37505"/>
    <cellStyle name="_3GS 2 3" xfId="37504"/>
    <cellStyle name="_3GS 3" xfId="37498"/>
    <cellStyle name="_AAA Commission Working" xfId="14580"/>
    <cellStyle name="_AAA Commission Working 2" xfId="14581"/>
    <cellStyle name="_AAA Commission Working 2 2" xfId="37521"/>
    <cellStyle name="_AAA Commission Working 3" xfId="37516"/>
    <cellStyle name="_AAI Chennai Airport - 6.6.08(Without Pcs)" xfId="14582"/>
    <cellStyle name="_AAI Chennai Airport - 6.6.08(Without Pcs) 2" xfId="14583"/>
    <cellStyle name="_AAI Chennai Airport - 6.6.08(Without Pcs) 2 2" xfId="37529"/>
    <cellStyle name="_AAI Chennai Airport - 6.6.08(Without Pcs) 3" xfId="37372"/>
    <cellStyle name="_AAI Kolkatta - 04.06.08 - mail" xfId="14584"/>
    <cellStyle name="_AAI Kolkatta - 04.06.08 - mail 2" xfId="14585"/>
    <cellStyle name="_AAI Kolkatta - 04.06.08 - mail 2 2" xfId="37533"/>
    <cellStyle name="_AAI Kolkatta - 04.06.08 - mail 3" xfId="37441"/>
    <cellStyle name="_AAI Trivandrum AAI R3 70523 fas" xfId="14586"/>
    <cellStyle name="_AAI Trivandrum AAI R3 70523 fas 2" xfId="14587"/>
    <cellStyle name="_AAI Trivandrum AAI R3 70523 fas 2 2" xfId="37549"/>
    <cellStyle name="_AAI Trivandrum AAI R3 70523 fas 3" xfId="37548"/>
    <cellStyle name="_AAI-Bhubaneshwar-BOQ-17-07-08" xfId="14588"/>
    <cellStyle name="_AAI-Bhubaneshwar-BOQ-17-07-08 2" xfId="14589"/>
    <cellStyle name="_AAI-Bhubaneshwar-BOQ-17-07-08 2 2" xfId="37552"/>
    <cellStyle name="_AAI-Bhubaneshwar-BOQ-17-07-08 3" xfId="37550"/>
    <cellStyle name="_AAI-Kolkatta -BOQ -04.06.08-Mail" xfId="14590"/>
    <cellStyle name="_AAI-Kolkatta -BOQ -04.06.08-Mail 2" xfId="14591"/>
    <cellStyle name="_AAI-Kolkatta -BOQ -04.06.08-Mail 2 2" xfId="37481"/>
    <cellStyle name="_AAI-Kolkatta -BOQ -04.06.08-Mail 3" xfId="37475"/>
    <cellStyle name="_AAI-Kolkatta -BOQ -4.6.08(WITHOUT pcs)" xfId="14592"/>
    <cellStyle name="_AAI-Kolkatta -BOQ -4.6.08(WITHOUT pcs) 2" xfId="14593"/>
    <cellStyle name="_AAI-Kolkatta -BOQ -4.6.08(WITHOUT pcs) 2 2" xfId="37558"/>
    <cellStyle name="_AAI-Kolkatta -BOQ -4.6.08(WITHOUT pcs) 3" xfId="37554"/>
    <cellStyle name="_AAI-Kolkatta -BOQ -7.5.08" xfId="14594"/>
    <cellStyle name="_AAI-Kolkatta -BOQ -7.5.08 2" xfId="14595"/>
    <cellStyle name="_AAI-Kolkatta -BOQ -7.5.08 2 2" xfId="37507"/>
    <cellStyle name="_AAI-Kolkatta -BOQ -7.5.08 3" xfId="37562"/>
    <cellStyle name="_AAI-Trivandrum airport Mail 28.5.07" xfId="14596"/>
    <cellStyle name="_AAI-Trivandrum airport Mail 28.5.07 2" xfId="14597"/>
    <cellStyle name="_AAI-Trivandrum airport Mail 28.5.07 2 2" xfId="37385"/>
    <cellStyle name="_AAI-Trivandrum airport Mail 28.5.07 3" xfId="37557"/>
    <cellStyle name="_AAI-Trivandrum airport R2 18.10.06" xfId="14598"/>
    <cellStyle name="_AAI-Trivandrum airport R2 18.10.06 2" xfId="14599"/>
    <cellStyle name="_AAI-Trivandrum airport R2 18.10.06 2 2" xfId="37580"/>
    <cellStyle name="_AAI-Trivandrum airport R2 18.10.06 3" xfId="37574"/>
    <cellStyle name="_ABAN 61031" xfId="14600"/>
    <cellStyle name="_ABAN 61031 2" xfId="14601"/>
    <cellStyle name="_ABAN 61031 2 2" xfId="14602"/>
    <cellStyle name="_ABAN 61031 2 2 2" xfId="37586"/>
    <cellStyle name="_ABAN 61031 2 3" xfId="37412"/>
    <cellStyle name="_ABAN 61031 3" xfId="37409"/>
    <cellStyle name="_Abhimaani Vasathi Hotel - 25.09.07" xfId="14603"/>
    <cellStyle name="_Abhimaani Vasathi Hotel - 25.09.07 2" xfId="14604"/>
    <cellStyle name="_Abhimaani Vasathi Hotel - 25.09.07 2 2" xfId="14605"/>
    <cellStyle name="_Abhimaani Vasathi Hotel - 25.09.07 2 2 2" xfId="37540"/>
    <cellStyle name="_Abhimaani Vasathi Hotel - 25.09.07 2 3" xfId="37594"/>
    <cellStyle name="_Abhimaani Vasathi Hotel - 25.09.07 3" xfId="37588"/>
    <cellStyle name="_ABN AMRO - CHN 30.05.06 R5 Final" xfId="14606"/>
    <cellStyle name="_ABN AMRO - CHN 30.05.06 R5 Final 2" xfId="14607"/>
    <cellStyle name="_ABN AMRO - CHN 30.05.06 R5 Final 2 2" xfId="14608"/>
    <cellStyle name="_ABN AMRO - CHN 30.05.06 R5 Final 2 2 2" xfId="37435"/>
    <cellStyle name="_ABN AMRO - CHN 30.05.06 R5 Final 2 3" xfId="37453"/>
    <cellStyle name="_ABN AMRO - CHN 30.05.06 R5 Final 3" xfId="37603"/>
    <cellStyle name="_ABN Amro@olympia R3 UP WO FT 30.5.06" xfId="14609"/>
    <cellStyle name="_ABN Amro@olympia R3 UP WO FT 30.5.06 2" xfId="14610"/>
    <cellStyle name="_ABN Amro@olympia R3 UP WO FT 30.5.06 2 2" xfId="37583"/>
    <cellStyle name="_ABN Amro@olympia R3 UP WO FT 30.5.06 3" xfId="37420"/>
    <cellStyle name="_ABN Amro@olympia UPWO FT R5 30.05.06" xfId="14611"/>
    <cellStyle name="_ABN Amro@olympia UPWO FT R5 30.05.06 2" xfId="14612"/>
    <cellStyle name="_ABN Amro@olympia UPWO FT R5 30.05.06 2 2" xfId="37606"/>
    <cellStyle name="_ABN Amro@olympia UPWO FT R5 30.05.06 3" xfId="37599"/>
    <cellStyle name="_ABN AMRO-31.05.067.5%inst" xfId="14613"/>
    <cellStyle name="_ABN AMRO-31.05.067.5%inst 2" xfId="14614"/>
    <cellStyle name="_ABN AMRO-31.05.067.5%inst 2 2" xfId="37615"/>
    <cellStyle name="_ABN AMRO-31.05.067.5%inst 3" xfId="37608"/>
    <cellStyle name="_ABN SO 080307" xfId="14615"/>
    <cellStyle name="_ABN SO 080307 2" xfId="14616"/>
    <cellStyle name="_ABN SO 080307 2 2" xfId="37620"/>
    <cellStyle name="_ABN SO 080307 3" xfId="37617"/>
    <cellStyle name="_ABP ACS,AFS 02.09.06" xfId="14617"/>
    <cellStyle name="_ABP ACS,AFS 02.09.06 2" xfId="14618"/>
    <cellStyle name="_ABP ACS,AFS 02.09.06 2 2" xfId="14619"/>
    <cellStyle name="_ABP ACS,AFS 02.09.06 2 2 2" xfId="37630"/>
    <cellStyle name="_ABP ACS,AFS 02.09.06 2 3" xfId="37628"/>
    <cellStyle name="_ABP ACS,AFS 02.09.06 3" xfId="37625"/>
    <cellStyle name="_Accessories" xfId="14620"/>
    <cellStyle name="_Accessories 2" xfId="37631"/>
    <cellStyle name="_Acciona - RMZ Millennia" xfId="14621"/>
    <cellStyle name="_Acciona - RMZ Millennia 2" xfId="37640"/>
    <cellStyle name="_acs bb WIL 4 prices" xfId="14622"/>
    <cellStyle name="_acs bb WIL 4 prices 2" xfId="14623"/>
    <cellStyle name="_acs bb WIL 4 prices 2 2" xfId="14624"/>
    <cellStyle name="_acs bb WIL 4 prices 2 2 2" xfId="37655"/>
    <cellStyle name="_acs bb WIL 4 prices 2 3" xfId="37472"/>
    <cellStyle name="_acs bb WIL 4 prices 3" xfId="37647"/>
    <cellStyle name="_ACS BOQ" xfId="14625"/>
    <cellStyle name="_ACS BOQ 2" xfId="14626"/>
    <cellStyle name="_ACS BOQ 2 2" xfId="37484"/>
    <cellStyle name="_ACS BOQ 3" xfId="37476"/>
    <cellStyle name="_acs sample M5E1" xfId="14627"/>
    <cellStyle name="_acs sample M5E1 2" xfId="14628"/>
    <cellStyle name="_acs sample M5E1 2 2" xfId="14629"/>
    <cellStyle name="_acs sample M5E1 2 2 2" xfId="37666"/>
    <cellStyle name="_acs sample M5E1 2 3" xfId="37663"/>
    <cellStyle name="_acs sample M5E1 3" xfId="37660"/>
    <cellStyle name="_ACS,CCTV,PA,RRP,WLD -DESIGN SHEET" xfId="14630"/>
    <cellStyle name="_ACS,CCTV,PA,RRP,WLD -DESIGN SHEET 2" xfId="14631"/>
    <cellStyle name="_ACS,CCTV,PA,RRP,WLD -DESIGN SHEET 2 2" xfId="14632"/>
    <cellStyle name="_ACS,CCTV,PA,RRP,WLD -DESIGN SHEET 2 2 2" xfId="37670"/>
    <cellStyle name="_ACS,CCTV,PA,RRP,WLD -DESIGN SHEET 2 3" xfId="37438"/>
    <cellStyle name="_ACS,CCTV,PA,RRP,WLD -DESIGN SHEET 3" xfId="37455"/>
    <cellStyle name="_Adani Hospital Mundra,ACS,CCTV - 14.4.08" xfId="14633"/>
    <cellStyle name="_Adani Hospital Mundra,ACS,CCTV - 14.4.08 2" xfId="14634"/>
    <cellStyle name="_Adani Hospital Mundra,ACS,CCTV - 14.4.08 2 2" xfId="37674"/>
    <cellStyle name="_Adani Hospital Mundra,ACS,CCTV - 14.4.08 3" xfId="37672"/>
    <cellStyle name="_Aditya Birla Data Center R1-12.07.06" xfId="14635"/>
    <cellStyle name="_Aditya Birla Data Center R1-12.07.06 2" xfId="14636"/>
    <cellStyle name="_Aditya Birla Data Center R1-12.07.06 2 2" xfId="37578"/>
    <cellStyle name="_Aditya Birla Data Center R1-12.07.06 3" xfId="37572"/>
    <cellStyle name="_AFAS Design sheet" xfId="14637"/>
    <cellStyle name="_AFAS Design sheet 2" xfId="37678"/>
    <cellStyle name="_Aircel Lighting  Mail 5.5.06 (2)" xfId="14638"/>
    <cellStyle name="_Aircel Lighting  Mail 5.5.06 (2) 2" xfId="14639"/>
    <cellStyle name="_Aircel Lighting  Mail 5.5.06 (2) 2 2" xfId="37680"/>
    <cellStyle name="_Aircel Lighting  Mail 5.5.06 (2) 3" xfId="37632"/>
    <cellStyle name="_Aircel Lighting 4.5.06" xfId="14640"/>
    <cellStyle name="_Aircel Lighting 4.5.06 2" xfId="14641"/>
    <cellStyle name="_Aircel Lighting 4.5.06 2 2" xfId="37682"/>
    <cellStyle name="_Aircel Lighting 4.5.06 3" xfId="37506"/>
    <cellStyle name="_Aircel Mail 28.4.06" xfId="14642"/>
    <cellStyle name="_Aircel Mail 28.4.06 2" xfId="14643"/>
    <cellStyle name="_Aircel Mail 28.4.06 2 2" xfId="37657"/>
    <cellStyle name="_Aircel Mail 28.4.06 3" xfId="37474"/>
    <cellStyle name="_Aircel-IDC-HP-Gurgaon-30-05-08" xfId="14644"/>
    <cellStyle name="_Aircel-IDC-HP-Gurgaon-30-05-08 2" xfId="14645"/>
    <cellStyle name="_Aircel-IDC-HP-Gurgaon-30-05-08 2 2" xfId="14646"/>
    <cellStyle name="_Aircel-IDC-HP-Gurgaon-30-05-08 2 2 2" xfId="37692"/>
    <cellStyle name="_Aircel-IDC-HP-Gurgaon-30-05-08 2 3" xfId="37686"/>
    <cellStyle name="_Aircel-IDC-HP-Gurgaon-30-05-08 3" xfId="37683"/>
    <cellStyle name="_Airoli IT Park - 13.12.07" xfId="14647"/>
    <cellStyle name="_Airoli IT Park - 13.12.07 2" xfId="14648"/>
    <cellStyle name="_Airoli IT Park - 13.12.07 2 2" xfId="14649"/>
    <cellStyle name="_Airoli IT Park - 13.12.07 2 2 2" xfId="37713"/>
    <cellStyle name="_Airoli IT Park - 13.12.07 2 3" xfId="37705"/>
    <cellStyle name="_Airoli IT Park - 13.12.07 3" xfId="37700"/>
    <cellStyle name="_Airtel Whietfield, Dual pop - 13.09.06, as per engg" xfId="14650"/>
    <cellStyle name="_Airtel Whietfield, Dual pop - 13.09.06, as per engg 2" xfId="14651"/>
    <cellStyle name="_Airtel Whietfield, Dual pop - 13.09.06, as per engg 2 2" xfId="14652"/>
    <cellStyle name="_Airtel Whietfield, Dual pop - 13.09.06, as per engg 2 2 2" xfId="37719"/>
    <cellStyle name="_Airtel Whietfield, Dual pop - 13.09.06, as per engg 2 3" xfId="37717"/>
    <cellStyle name="_Airtel Whietfield, Dual pop - 13.09.06, as per engg 3" xfId="37715"/>
    <cellStyle name="_Airtel, Splendid Towers - 15.04.08" xfId="14653"/>
    <cellStyle name="_Airtel, Splendid Towers - 15.04.08 2" xfId="14654"/>
    <cellStyle name="_Airtel, Splendid Towers - 15.04.08 2 2" xfId="14655"/>
    <cellStyle name="_Airtel, Splendid Towers - 15.04.08 2 2 2" xfId="37726"/>
    <cellStyle name="_Airtel, Splendid Towers - 15.04.08 2 3" xfId="37721"/>
    <cellStyle name="_Airtel, Splendid Towers - 15.04.08 3" xfId="37720"/>
    <cellStyle name="_Akola Bank Wipro 28.02.07" xfId="14656"/>
    <cellStyle name="_Akola Bank Wipro 28.02.07 2" xfId="14657"/>
    <cellStyle name="_Akola Bank Wipro 28.02.07 2 2" xfId="37742"/>
    <cellStyle name="_Akola Bank Wipro 28.02.07 3" xfId="37734"/>
    <cellStyle name="_Alchemist Hospital - Chandigarh 15.05.06" xfId="14658"/>
    <cellStyle name="_Alchemist Hospital - Chandigarh 15.05.06 2" xfId="14659"/>
    <cellStyle name="_Alchemist Hospital - Chandigarh 15.05.06 2 2" xfId="37753"/>
    <cellStyle name="_Alchemist Hospital - Chandigarh 15.05.06 3" xfId="37751"/>
    <cellStyle name="_AMC -BMS AAI BOQ only" xfId="14660"/>
    <cellStyle name="_AMC -BMS AAI BOQ only 2" xfId="14661"/>
    <cellStyle name="_AMC -BMS AAI BOQ only 2 2" xfId="14662"/>
    <cellStyle name="_AMC -BMS AAI BOQ only 2 2 2" xfId="37765"/>
    <cellStyle name="_AMC -BMS AAI BOQ only 2 3" xfId="37761"/>
    <cellStyle name="_AMC -BMS AAI BOQ only 3" xfId="37755"/>
    <cellStyle name="_Amdocs - thane - FM200 - VESDA - 30.01.07" xfId="14663"/>
    <cellStyle name="_Amdocs - thane - FM200 - VESDA - 30.01.07 2" xfId="14664"/>
    <cellStyle name="_Amdocs - thane - FM200 - VESDA - 30.01.07 2 2" xfId="37772"/>
    <cellStyle name="_Amdocs - thane - FM200 - VESDA - 30.01.07 3" xfId="37769"/>
    <cellStyle name="_Anand Residence 80303 pps" xfId="14665"/>
    <cellStyle name="_Anand Residence 80303 pps 2" xfId="14666"/>
    <cellStyle name="_Anand Residence 80303 pps 2 2" xfId="37775"/>
    <cellStyle name="_Anand Residence 80303 pps 3" xfId="37774"/>
    <cellStyle name="_Angsana" xfId="14667"/>
    <cellStyle name="_Angsana 2" xfId="37776"/>
    <cellStyle name="_Antelec BMS 05.09.07" xfId="14668"/>
    <cellStyle name="_Antelec BMS 05.09.07 2" xfId="14669"/>
    <cellStyle name="_Antelec BMS 05.09.07 2 2" xfId="37780"/>
    <cellStyle name="_Antelec BMS 05.09.07 3" xfId="37492"/>
    <cellStyle name="_AP Mahesh bank CFAS,CCTV,WLD,ROR 03.11.06" xfId="14670"/>
    <cellStyle name="_AP Mahesh bank CFAS,CCTV,WLD,ROR 03.11.06 2" xfId="14671"/>
    <cellStyle name="_AP Mahesh bank CFAS,CCTV,WLD,ROR 03.11.06 2 2" xfId="37728"/>
    <cellStyle name="_AP Mahesh bank CFAS,CCTV,WLD,ROR 03.11.06 3" xfId="37724"/>
    <cellStyle name="_APEEJAY corporate technologies" xfId="14672"/>
    <cellStyle name="_APEEJAY corporate technologies 2" xfId="14673"/>
    <cellStyle name="_APEEJAY corporate technologies 2 2" xfId="14674"/>
    <cellStyle name="_APEEJAY corporate technologies 2 2 2" xfId="37789"/>
    <cellStyle name="_APEEJAY corporate technologies 2 3" xfId="37787"/>
    <cellStyle name="_APEEJAY corporate technologies 3" xfId="37783"/>
    <cellStyle name="_Apna Punjab homes FAS 27.09.06" xfId="14675"/>
    <cellStyle name="_Apna Punjab homes FAS 27.09.06 2" xfId="14676"/>
    <cellStyle name="_Apna Punjab homes FAS 27.09.06 2 2" xfId="37793"/>
    <cellStyle name="_Apna Punjab homes FAS 27.09.06 3" xfId="37542"/>
    <cellStyle name="_Ascendas - AFAS, ACS &amp; EPABX - 14.11.06R5EST &amp; EXwork" xfId="14677"/>
    <cellStyle name="_Ascendas - AFAS, ACS &amp; EPABX - 14.11.06R5EST &amp; EXwork 2" xfId="14678"/>
    <cellStyle name="_Ascendas - AFAS, ACS &amp; EPABX - 14.11.06R5EST &amp; EXwork 2 2" xfId="14679"/>
    <cellStyle name="_Ascendas - AFAS, ACS &amp; EPABX - 14.11.06R5EST &amp; EXwork 2 2 2" xfId="37797"/>
    <cellStyle name="_Ascendas - AFAS, ACS &amp; EPABX - 14.11.06R5EST &amp; EXwork 2 3" xfId="37796"/>
    <cellStyle name="_Ascendas - AFAS, ACS &amp; EPABX - 14.11.06R5EST &amp; EXwork 3" xfId="37794"/>
    <cellStyle name="_Ascendas - PH II - BMS - 26.03.08" xfId="14680"/>
    <cellStyle name="_Ascendas - PH II - BMS - 26.03.08 2" xfId="14681"/>
    <cellStyle name="_Ascendas - PH II - BMS - 26.03.08 2 2" xfId="37802"/>
    <cellStyle name="_Ascendas - PH II - BMS - 26.03.08 3" xfId="37801"/>
    <cellStyle name="_Ascendas - PH3 - 07.11.07(ACS) - Spiltup" xfId="14682"/>
    <cellStyle name="_Ascendas - PH3 - 07.11.07(ACS) - Spiltup 2" xfId="14683"/>
    <cellStyle name="_Ascendas - PH3 - 07.11.07(ACS) - Spiltup 2 2" xfId="14684"/>
    <cellStyle name="_Ascendas - PH3 - 07.11.07(ACS) - Spiltup 2 2 2" xfId="37806"/>
    <cellStyle name="_Ascendas - PH3 - 07.11.07(ACS) - Spiltup 2 3" xfId="37805"/>
    <cellStyle name="_Ascendas - PH3 - 07.11.07(ACS) - Spiltup 3" xfId="37803"/>
    <cellStyle name="_Ascendas 14.9.06 R1" xfId="14685"/>
    <cellStyle name="_Ascendas 14.9.06 R1 2" xfId="14686"/>
    <cellStyle name="_Ascendas 14.9.06 R1 2 2" xfId="37457"/>
    <cellStyle name="_Ascendas 14.9.06 R1 3" xfId="37807"/>
    <cellStyle name="_ASCENDAS -18.08.06" xfId="14687"/>
    <cellStyle name="_ASCENDAS -18.08.06 2" xfId="14688"/>
    <cellStyle name="_ASCENDAS -18.08.06 2 2" xfId="37737"/>
    <cellStyle name="_ASCENDAS -18.08.06 3" xfId="37812"/>
    <cellStyle name="_Ascendas 21.9.06 R2" xfId="14689"/>
    <cellStyle name="_Ascendas 21.9.06 R2 2" xfId="14690"/>
    <cellStyle name="_Ascendas 21.9.06 R2 2 2" xfId="37381"/>
    <cellStyle name="_Ascendas 21.9.06 R2 3" xfId="37815"/>
    <cellStyle name="_Ascendas Mahindra IT Park old-26.03.08 not send" xfId="14691"/>
    <cellStyle name="_Ascendas Mahindra IT Park old-26.03.08 not send 2" xfId="14692"/>
    <cellStyle name="_Ascendas Mahindra IT Park old-26.03.08 not send 2 2" xfId="37826"/>
    <cellStyle name="_Ascendas Mahindra IT Park old-26.03.08 not send 3" xfId="37821"/>
    <cellStyle name="_Ascendas Mahindra IT Park-18.04.08" xfId="14693"/>
    <cellStyle name="_Ascendas Mahindra IT Park-18.04.08 2" xfId="14694"/>
    <cellStyle name="_Ascendas Mahindra IT Park-18.04.08 2 2" xfId="37830"/>
    <cellStyle name="_Ascendas Mahindra IT Park-18.04.08 3" xfId="37829"/>
    <cellStyle name="_Ascendas Mahindra IT Park-21.04.08" xfId="14695"/>
    <cellStyle name="_Ascendas Mahindra IT Park-21.04.08 2" xfId="14696"/>
    <cellStyle name="_Ascendas Mahindra IT Park-21.04.08 2 2" xfId="37835"/>
    <cellStyle name="_Ascendas Mahindra IT Park-21.04.08 3" xfId="37451"/>
    <cellStyle name="_Ascendas Mahindra IT Park-26.03.08" xfId="14697"/>
    <cellStyle name="_Ascendas Mahindra IT Park-26.03.08 2" xfId="14698"/>
    <cellStyle name="_Ascendas Mahindra IT Park-26.03.08 2 2" xfId="37843"/>
    <cellStyle name="_Ascendas Mahindra IT Park-26.03.08 3" xfId="37840"/>
    <cellStyle name="_aurdra Engg - Afas &amp; Pa - 24.05.06" xfId="14699"/>
    <cellStyle name="_aurdra Engg - Afas &amp; Pa - 24.05.06 2" xfId="14700"/>
    <cellStyle name="_aurdra Engg - Afas &amp; Pa - 24.05.06 2 2" xfId="37849"/>
    <cellStyle name="_aurdra Engg - Afas &amp; Pa - 24.05.06 3" xfId="37848"/>
    <cellStyle name="_AUSTIN" xfId="14701"/>
    <cellStyle name="_AUSTIN 2" xfId="37853"/>
    <cellStyle name="_Austin Medical Solutions" xfId="14702"/>
    <cellStyle name="_Austin Medical Solutions 2" xfId="37569"/>
    <cellStyle name="_Aventis-Pharma,R2 - 23.09.08" xfId="14703"/>
    <cellStyle name="_Aventis-Pharma,R2 - 23.09.08 2" xfId="14704"/>
    <cellStyle name="_Aventis-Pharma,R2 - 23.09.08 2 2" xfId="14705"/>
    <cellStyle name="_Aventis-Pharma,R2 - 23.09.08 2 2 2" xfId="37862"/>
    <cellStyle name="_Aventis-Pharma,R2 - 23.09.08 2 3" xfId="37860"/>
    <cellStyle name="_Aventis-Pharma,R2 - 23.09.08 3" xfId="37855"/>
    <cellStyle name="_Aviva fin revised 3591 20th DEc 2006" xfId="14706"/>
    <cellStyle name="_Aviva fin revised 3591 20th DEc 2006 2" xfId="14707"/>
    <cellStyle name="_Aviva fin revised 3591 20th DEc 2006 2 2" xfId="14708"/>
    <cellStyle name="_Aviva fin revised 3591 20th DEc 2006 2 2 2" xfId="37870"/>
    <cellStyle name="_Aviva fin revised 3591 20th DEc 2006 2 3" xfId="37866"/>
    <cellStyle name="_Aviva fin revised 3591 20th DEc 2006 3" xfId="37863"/>
    <cellStyle name="_Aztec" xfId="14709"/>
    <cellStyle name="_Aztec 2" xfId="37565"/>
    <cellStyle name="_Aztec-revised" xfId="14710"/>
    <cellStyle name="_Aztec-revised 2" xfId="37874"/>
    <cellStyle name="_B.M.MALL - AFAS &amp; BMS - 29.08.06" xfId="14711"/>
    <cellStyle name="_B.M.MALL - AFAS &amp; BMS - 29.08.06 2" xfId="14712"/>
    <cellStyle name="_B.M.MALL - AFAS &amp; BMS - 29.08.06 2 2" xfId="14713"/>
    <cellStyle name="_B.M.MALL - AFAS &amp; BMS - 29.08.06 2 2 2" xfId="37889"/>
    <cellStyle name="_B.M.MALL - AFAS &amp; BMS - 29.08.06 2 3" xfId="37884"/>
    <cellStyle name="_B.M.MALL - AFAS &amp; BMS - 29.08.06 3" xfId="37877"/>
    <cellStyle name="_B.O.M-FIRE&amp;SECURITY-SITE-A&amp;B" xfId="14714"/>
    <cellStyle name="_B.O.M-FIRE&amp;SECURITY-SITE-A&amp;B 2" xfId="14715"/>
    <cellStyle name="_B.O.M-FIRE&amp;SECURITY-SITE-A&amp;B 2 2" xfId="14716"/>
    <cellStyle name="_B.O.M-FIRE&amp;SECURITY-SITE-A&amp;B 2 2 2" xfId="37894"/>
    <cellStyle name="_B.O.M-FIRE&amp;SECURITY-SITE-A&amp;B 2 3" xfId="37893"/>
    <cellStyle name="_B.O.M-FIRE&amp;SECURITY-SITE-A&amp;B 3" xfId="37888"/>
    <cellStyle name="_Baharampur 08.08.06" xfId="14717"/>
    <cellStyle name="_Baharampur 08.08.06 2" xfId="14718"/>
    <cellStyle name="_Baharampur 08.08.06 2 2" xfId="37895"/>
    <cellStyle name="_Baharampur 08.08.06 3" xfId="37668"/>
    <cellStyle name="_Bajaj HindustanS47002005TS3200" xfId="14719"/>
    <cellStyle name="_Bajaj HindustanS47002005TS3200 2" xfId="14720"/>
    <cellStyle name="_Bajaj HindustanS47002005TS3200 2 2" xfId="37880"/>
    <cellStyle name="_Bajaj HindustanS47002005TS3200 3" xfId="37875"/>
    <cellStyle name="_Bajaj Renewal Cost Case pricer reviewed-changes in asset baseline-30thaug06_v1.3" xfId="14721"/>
    <cellStyle name="_Bajaj Renewal Cost Case pricer reviewed-changes in asset baseline-30thaug06_v1.3 2" xfId="14722"/>
    <cellStyle name="_Bajaj Renewal Cost Case pricer reviewed-changes in asset baseline-30thaug06_v1.3 2 2" xfId="14723"/>
    <cellStyle name="_Bajaj Renewal Cost Case pricer reviewed-changes in asset baseline-30thaug06_v1.3 2 2 2" xfId="37904"/>
    <cellStyle name="_Bajaj Renewal Cost Case pricer reviewed-changes in asset baseline-30thaug06_v1.3 2 3" xfId="37900"/>
    <cellStyle name="_Bajaj Renewal Cost Case pricer reviewed-changes in asset baseline-30thaug06_v1.3 3" xfId="37833"/>
    <cellStyle name="_Bajajhindustan_6002272_Aug06" xfId="14724"/>
    <cellStyle name="_Bajajhindustan_6002272_Aug06 2" xfId="14725"/>
    <cellStyle name="_Bajajhindustan_6002272_Aug06 2 2" xfId="14726"/>
    <cellStyle name="_Bajajhindustan_6002272_Aug06 2 2 2" xfId="37495"/>
    <cellStyle name="_Bajajhindustan_6002272_Aug06 2 3" xfId="37908"/>
    <cellStyle name="_Bajajhindustan_6002272_Aug06 3" xfId="37907"/>
    <cellStyle name="_bang4B-p3-PT-25june" xfId="14727"/>
    <cellStyle name="_bang4B-p3-PT-25june 2" xfId="37841"/>
    <cellStyle name="_Battery Calculation" xfId="14728"/>
    <cellStyle name="_Battery Calculation 2" xfId="14729"/>
    <cellStyle name="_Battery Calculation 2 2" xfId="14730"/>
    <cellStyle name="_Battery Calculation 2 2 2" xfId="37919"/>
    <cellStyle name="_Battery Calculation 2 3" xfId="37916"/>
    <cellStyle name="_Battery Calculation 3" xfId="37912"/>
    <cellStyle name="_BCG for Mohan Kuruvilla 70217 sgs" xfId="14731"/>
    <cellStyle name="_BCG for Mohan Kuruvilla 70217 sgs 2" xfId="14732"/>
    <cellStyle name="_BCG for Mohan Kuruvilla 70217 sgs 2 2" xfId="37922"/>
    <cellStyle name="_BCG for Mohan Kuruvilla 70217 sgs 3" xfId="37920"/>
    <cellStyle name="_Bharati Airtel -4.12.07 R1 PCS" xfId="14733"/>
    <cellStyle name="_Bharati Airtel -4.12.07 R1 PCS 2" xfId="14734"/>
    <cellStyle name="_Bharati Airtel -4.12.07 R1 PCS 2 2" xfId="14735"/>
    <cellStyle name="_Bharati Airtel -4.12.07 R1 PCS 2 2 2" xfId="37931"/>
    <cellStyle name="_Bharati Airtel -4.12.07 R1 PCS 2 3" xfId="37927"/>
    <cellStyle name="_Bharati Airtel -4.12.07 R1 PCS 3" xfId="37925"/>
    <cellStyle name="_Bhavanagar University Library - FAS - 29.06.06" xfId="14736"/>
    <cellStyle name="_Bhavanagar University Library - FAS - 29.06.06 2" xfId="14737"/>
    <cellStyle name="_Bhavanagar University Library - FAS - 29.06.06 2 2" xfId="37502"/>
    <cellStyle name="_Bhavanagar University Library - FAS - 29.06.06 3" xfId="37499"/>
    <cellStyle name="_BHEL, Ballia-INR-12.08.08" xfId="14738"/>
    <cellStyle name="_BHEL, Ballia-INR-12.08.08 2" xfId="14739"/>
    <cellStyle name="_BHEL, Ballia-INR-12.08.08 2 2" xfId="14740"/>
    <cellStyle name="_BHEL, Ballia-INR-12.08.08 2 2 2" xfId="37429"/>
    <cellStyle name="_BHEL, Ballia-INR-12.08.08 2 3" xfId="37934"/>
    <cellStyle name="_BHEL, Ballia-INR-12.08.08 3" xfId="37933"/>
    <cellStyle name="_BHEL, Bhiwadi -INR-12.08.08" xfId="14741"/>
    <cellStyle name="_BHEL, Bhiwadi -INR-12.08.08 2" xfId="14742"/>
    <cellStyle name="_BHEL, Bhiwadi -INR-12.08.08 2 2" xfId="14743"/>
    <cellStyle name="_BHEL, Bhiwadi -INR-12.08.08 2 2 2" xfId="37940"/>
    <cellStyle name="_BHEL, Bhiwadi -INR-12.08.08 2 3" xfId="37459"/>
    <cellStyle name="_BHEL, Bhiwadi -INR-12.08.08 3" xfId="37809"/>
    <cellStyle name="_bHIMA gENERAL" xfId="14744"/>
    <cellStyle name="_bHIMA gENERAL 2" xfId="14745"/>
    <cellStyle name="_bHIMA gENERAL 2 2" xfId="37648"/>
    <cellStyle name="_bHIMA gENERAL 3" xfId="37944"/>
    <cellStyle name="_Biological E. Ltd-euronet" xfId="14746"/>
    <cellStyle name="_Biological E. Ltd-euronet 2" xfId="37677"/>
    <cellStyle name="_Birla Soft  ACS 09.08.06" xfId="14747"/>
    <cellStyle name="_Birla Soft  ACS 09.08.06 2" xfId="14748"/>
    <cellStyle name="_Birla Soft  ACS 09.08.06 2 2" xfId="37945"/>
    <cellStyle name="_Birla Soft  ACS 09.08.06 3" xfId="37434"/>
    <cellStyle name="_BMS Enquiry Revenue tower" xfId="14749"/>
    <cellStyle name="_BMS Enquiry Revenue tower 2" xfId="14750"/>
    <cellStyle name="_BMS Enquiry Revenue tower 2 2" xfId="14751"/>
    <cellStyle name="_BMS Enquiry Revenue tower 2 2 2" xfId="37872"/>
    <cellStyle name="_BMS Enquiry Revenue tower 2 3" xfId="37947"/>
    <cellStyle name="_BMS Enquiry Revenue tower 3" xfId="37946"/>
    <cellStyle name="_BMS Format" xfId="14752"/>
    <cellStyle name="_BMS Format - INR" xfId="14753"/>
    <cellStyle name="_BMS Format - INR 2" xfId="14754"/>
    <cellStyle name="_BMS Format - INR 2 2" xfId="37951"/>
    <cellStyle name="_BMS Format - INR 3" xfId="37949"/>
    <cellStyle name="_BMS Format 2" xfId="14755"/>
    <cellStyle name="_BMS Format 2 2" xfId="37762"/>
    <cellStyle name="_BMS Format 3" xfId="14756"/>
    <cellStyle name="_BMS Format 3 2" xfId="37424"/>
    <cellStyle name="_BMS Format 4" xfId="37756"/>
    <cellStyle name="_Bms General" xfId="14757"/>
    <cellStyle name="_Bms General 2" xfId="14758"/>
    <cellStyle name="_Bms General 2 2" xfId="37954"/>
    <cellStyle name="_Bms General 3" xfId="37953"/>
    <cellStyle name="_Bms General INR" xfId="14759"/>
    <cellStyle name="_Bms General INR 2" xfId="14760"/>
    <cellStyle name="_Bms General INR 2 2" xfId="37956"/>
    <cellStyle name="_Bms General INR 3" xfId="37828"/>
    <cellStyle name="_BOB - Mumbai 17.06.05" xfId="14761"/>
    <cellStyle name="_BOB - Mumbai 17.06.05 2" xfId="14762"/>
    <cellStyle name="_BOB - Mumbai 17.06.05 2 2" xfId="37958"/>
    <cellStyle name="_BOB - Mumbai 17.06.05 3" xfId="37957"/>
    <cellStyle name="_BOB DRC 2.3.06" xfId="14763"/>
    <cellStyle name="_BOB DRC 2.3.06 2" xfId="14764"/>
    <cellStyle name="_BOB DRC 2.3.06 2 2" xfId="37408"/>
    <cellStyle name="_BOB DRC 2.3.06 3" xfId="37960"/>
    <cellStyle name="_BOB -DRC-HYD 26.12.2005 Email" xfId="14765"/>
    <cellStyle name="_BOB -DRC-HYD 26.12.2005 Email 2" xfId="14766"/>
    <cellStyle name="_BOB -DRC-HYD 26.12.2005 Email 2 2" xfId="37967"/>
    <cellStyle name="_BOB -DRC-HYD 26.12.2005 Email 3" xfId="37965"/>
    <cellStyle name="_BOM for amp prices" xfId="14767"/>
    <cellStyle name="_BOM for amp prices 2" xfId="14768"/>
    <cellStyle name="_BOM for amp prices 2 2" xfId="37396"/>
    <cellStyle name="_BOM for amp prices 3" xfId="37587"/>
    <cellStyle name="_Book1" xfId="14769"/>
    <cellStyle name="_Book1 2" xfId="14770"/>
    <cellStyle name="_Book1 2 2" xfId="37969"/>
    <cellStyle name="_Book1 3" xfId="37968"/>
    <cellStyle name="_Book2" xfId="14771"/>
    <cellStyle name="_Book2 2" xfId="14772"/>
    <cellStyle name="_Book2 2 2" xfId="14773"/>
    <cellStyle name="_Book2 2 2 2" xfId="37669"/>
    <cellStyle name="_Book2 2 3" xfId="37664"/>
    <cellStyle name="_Book2 3" xfId="37661"/>
    <cellStyle name="_boom barrier 60717 nice" xfId="14774"/>
    <cellStyle name="_boom barrier 60717 nice 2" xfId="14775"/>
    <cellStyle name="_boom barrier 60717 nice 2 2" xfId="14776"/>
    <cellStyle name="_boom barrier 60717 nice 2 2 2" xfId="37975"/>
    <cellStyle name="_boom barrier 60717 nice 2 3" xfId="37974"/>
    <cellStyle name="_boom barrier 60717 nice 3" xfId="37970"/>
    <cellStyle name="_BOQ-BMS" xfId="14777"/>
    <cellStyle name="_BOQ-BMS 2" xfId="14778"/>
    <cellStyle name="_BOQ-BMS 2 2" xfId="14779"/>
    <cellStyle name="_BOQ-BMS 2 2 2" xfId="37650"/>
    <cellStyle name="_BOQ-BMS 2 3" xfId="37942"/>
    <cellStyle name="_BOQ-BMS 3" xfId="37978"/>
    <cellStyle name="_BOQ-Fire Alarm" xfId="14780"/>
    <cellStyle name="_BOQ-Fire Alarm 2" xfId="14781"/>
    <cellStyle name="_BOQ-Fire Alarm 2 2" xfId="14782"/>
    <cellStyle name="_BOQ-Fire Alarm 2 2 2" xfId="37986"/>
    <cellStyle name="_BOQ-Fire Alarm 2 3" xfId="37983"/>
    <cellStyle name="_BOQ-Fire Alarm 3" xfId="37980"/>
    <cellStyle name="_BOQ-FIRE EXTINGUSHERS" xfId="14783"/>
    <cellStyle name="_BOQ-FIRE EXTINGUSHERS 2" xfId="14784"/>
    <cellStyle name="_BOQ-FIRE EXTINGUSHERS 2 2" xfId="14785"/>
    <cellStyle name="_BOQ-FIRE EXTINGUSHERS 2 2 2" xfId="37988"/>
    <cellStyle name="_BOQ-FIRE EXTINGUSHERS 2 3" xfId="37773"/>
    <cellStyle name="_BOQ-FIRE EXTINGUSHERS 3" xfId="37770"/>
    <cellStyle name="_BPCL - Mumbai HP  25.07.05 Email" xfId="14786"/>
    <cellStyle name="_BPCL - Mumbai HP  25.07.05 Email 2" xfId="14787"/>
    <cellStyle name="_BPCL - Mumbai HP  25.07.05 Email 2 2" xfId="14788"/>
    <cellStyle name="_BPCL - Mumbai HP  25.07.05 Email 2 2 2" xfId="37998"/>
    <cellStyle name="_BPCL - Mumbai HP  25.07.05 Email 2 3" xfId="37994"/>
    <cellStyle name="_BPCL - Mumbai HP  25.07.05 Email 3" xfId="37991"/>
    <cellStyle name="_BPCL DC- 10.08.05mail" xfId="14789"/>
    <cellStyle name="_BPCL DC- 10.08.05mail 2" xfId="14790"/>
    <cellStyle name="_BPCL DC- 10.08.05mail 2 2" xfId="37989"/>
    <cellStyle name="_BPCL DC- 10.08.05mail 3" xfId="37744"/>
    <cellStyle name="_BPCL Golf Green 60927 amc bid" xfId="14791"/>
    <cellStyle name="_BPCL Golf Green 60927 amc bid 2" xfId="14792"/>
    <cellStyle name="_BPCL Golf Green 60927 amc bid 2 2" xfId="37531"/>
    <cellStyle name="_BPCL Golf Green 60927 amc bid 3" xfId="37371"/>
    <cellStyle name="_Brakes India COST CASE for HA 11_v2.5" xfId="14793"/>
    <cellStyle name="_Brakes India COST CASE for HA 11_v2.5 2" xfId="14794"/>
    <cellStyle name="_Brakes India COST CASE for HA 11_v2.5 2 2" xfId="38001"/>
    <cellStyle name="_Brakes India COST CASE for HA 11_v2.5 3" xfId="37999"/>
    <cellStyle name="_BSCPL 70726 cctv" xfId="14795"/>
    <cellStyle name="_BSCPL 70726 cctv 2" xfId="14796"/>
    <cellStyle name="_BSCPL 70726 cctv 2 2" xfId="37739"/>
    <cellStyle name="_BSCPL 70726 cctv 3" xfId="37813"/>
    <cellStyle name="_BSCPL 70726 PPS" xfId="14797"/>
    <cellStyle name="_BSCPL 70726 PPS 2" xfId="14798"/>
    <cellStyle name="_BSCPL 70726 PPS 2 2" xfId="14799"/>
    <cellStyle name="_BSCPL 70726 PPS 2 2 2" xfId="37612"/>
    <cellStyle name="_BSCPL 70726 PPS 2 3" xfId="38002"/>
    <cellStyle name="_BSCPL 70726 PPS 3" xfId="37643"/>
    <cellStyle name="_BSNL ( NAF S125 Option) - 18.10.06" xfId="14800"/>
    <cellStyle name="_BSNL ( NAF S125 Option) - 18.10.06 2" xfId="14801"/>
    <cellStyle name="_BSNL ( NAF S125 Option) - 18.10.06 2 2" xfId="38006"/>
    <cellStyle name="_BSNL ( NAF S125 Option) - 18.10.06 3" xfId="38004"/>
    <cellStyle name="_BSNL Datacentre - 28.09.06" xfId="14802"/>
    <cellStyle name="_BSNL Datacentre - 28.09.06 2" xfId="14803"/>
    <cellStyle name="_BSNL Datacentre - 28.09.06 2 2" xfId="37905"/>
    <cellStyle name="_BSNL Datacentre - 28.09.06 3" xfId="38009"/>
    <cellStyle name="_BSNL MP Utstarcom Cost Case 190307" xfId="14804"/>
    <cellStyle name="_BSNL MP Utstarcom Cost Case 190307 2" xfId="38010"/>
    <cellStyle name="_BSNL Storage 06th Nov 06" xfId="14805"/>
    <cellStyle name="_BSNL Storage 06th Nov 06 2" xfId="14806"/>
    <cellStyle name="_BSNL Storage 06th Nov 06 2 2" xfId="37903"/>
    <cellStyle name="_BSNL Storage 06th Nov 06 3" xfId="37899"/>
    <cellStyle name="_BSNL-IBM-18.09.06" xfId="14807"/>
    <cellStyle name="_BSNL-IBM-18.09.06 2" xfId="14808"/>
    <cellStyle name="_BSNL-IBM-18.09.06 2 2" xfId="14809"/>
    <cellStyle name="_BSNL-IBM-18.09.06 2 2 2" xfId="38016"/>
    <cellStyle name="_BSNL-IBM-18.09.06 2 3" xfId="38015"/>
    <cellStyle name="_BSNL-IBM-18.09.06 3" xfId="38012"/>
    <cellStyle name="_Call Center_Quezon city_Manila_201006" xfId="14810"/>
    <cellStyle name="_Call Center_Quezon city_Manila_201006 2" xfId="14811"/>
    <cellStyle name="_Call Center_Quezon city_Manila_201006 2 2" xfId="14812"/>
    <cellStyle name="_Call Center_Quezon city_Manila_201006 2 2 2" xfId="38024"/>
    <cellStyle name="_Call Center_Quezon city_Manila_201006 2 3" xfId="38020"/>
    <cellStyle name="_Call Center_Quezon city_Manila_201006 3" xfId="38018"/>
    <cellStyle name="_Call Center_Quezon city_Manila_201006_e-email" xfId="14813"/>
    <cellStyle name="_Call Center_Quezon city_Manila_201006_e-email 2" xfId="14814"/>
    <cellStyle name="_Call Center_Quezon city_Manila_201006_e-email 2 2" xfId="14815"/>
    <cellStyle name="_Call Center_Quezon city_Manila_201006_e-email 2 2 2" xfId="37651"/>
    <cellStyle name="_Call Center_Quezon city_Manila_201006_e-email 2 3" xfId="37941"/>
    <cellStyle name="_Call Center_Quezon city_Manila_201006_e-email 3" xfId="37976"/>
    <cellStyle name="_Cap Gemni WK Chennai SEZ Quote R60321" xfId="14816"/>
    <cellStyle name="_Cap Gemni WK Chennai SEZ Quote R60321 2" xfId="14817"/>
    <cellStyle name="_Cap Gemni WK Chennai SEZ Quote R60321 2 2" xfId="38027"/>
    <cellStyle name="_Cap Gemni WK Chennai SEZ Quote R60321 3" xfId="38025"/>
    <cellStyle name="_Capgemini cost case ver 2.0" xfId="14818"/>
    <cellStyle name="_Capgemini cost case ver 2.0 2" xfId="38028"/>
    <cellStyle name="_Capgemini cost case ver 2.0_R2 IO Summary Max Shalimar Bagh" xfId="14819"/>
    <cellStyle name="_Capgemini cost case ver 2.0_R2 IO Summary Max Shalimar Bagh 2" xfId="38032"/>
    <cellStyle name="_Capita Ph-II-19.01.07-BMS" xfId="14820"/>
    <cellStyle name="_Capita Ph-II-19.01.07-BMS 2" xfId="14821"/>
    <cellStyle name="_Capita Ph-II-19.01.07-BMS 2 2" xfId="37452"/>
    <cellStyle name="_Capita Ph-II-19.01.07-BMS 3" xfId="38037"/>
    <cellStyle name="_Catholic Syrian Bank - data cenre - s125 - 20.12.2006" xfId="14822"/>
    <cellStyle name="_Catholic Syrian Bank - data cenre - s125 - 20.12.2006 2" xfId="14823"/>
    <cellStyle name="_Catholic Syrian Bank - data cenre - s125 - 20.12.2006 2 2" xfId="14824"/>
    <cellStyle name="_Catholic Syrian Bank - data cenre - s125 - 20.12.2006 2 2 2" xfId="38044"/>
    <cellStyle name="_Catholic Syrian Bank - data cenre - s125 - 20.12.2006 2 3" xfId="38042"/>
    <cellStyle name="_Catholic Syrian Bank - data cenre - s125 - 20.12.2006 3" xfId="38039"/>
    <cellStyle name="_cauvery building - 03.11.05" xfId="14825"/>
    <cellStyle name="_cauvery building - 03.11.05 2" xfId="14826"/>
    <cellStyle name="_cauvery building - 03.11.05 2 2" xfId="14827"/>
    <cellStyle name="_cauvery building - 03.11.05 2 2 2" xfId="37852"/>
    <cellStyle name="_cauvery building - 03.11.05 2 3" xfId="38049"/>
    <cellStyle name="_cauvery building - 03.11.05 3" xfId="38045"/>
    <cellStyle name="_CBDT-Rebid MA 091006 ver1" xfId="14828"/>
    <cellStyle name="_CBDT-Rebid MA 091006 ver1 2" xfId="14829"/>
    <cellStyle name="_CBDT-Rebid MA 091006 ver1 2 2" xfId="38058"/>
    <cellStyle name="_CBDT-Rebid MA 091006 ver1 3" xfId="38052"/>
    <cellStyle name="_CCTV BOQ" xfId="14830"/>
    <cellStyle name="_CCTV BOQ 2" xfId="14831"/>
    <cellStyle name="_CCTV BOQ 2 2" xfId="38067"/>
    <cellStyle name="_CCTV BOQ 3" xfId="38064"/>
    <cellStyle name="_cctv sample 60606" xfId="14832"/>
    <cellStyle name="_cctv sample 60606 2" xfId="14833"/>
    <cellStyle name="_cctv sample 60606 2 2" xfId="14834"/>
    <cellStyle name="_cctv sample 60606 2 2 2" xfId="38070"/>
    <cellStyle name="_cctv sample 60606 2 3" xfId="38068"/>
    <cellStyle name="_cctv sample 60606 3" xfId="38021"/>
    <cellStyle name="_Citigroup BMS 12.09.06" xfId="14835"/>
    <cellStyle name="_Citigroup BMS 12.09.06 2" xfId="14836"/>
    <cellStyle name="_Citigroup BMS 12.09.06 2 2" xfId="38076"/>
    <cellStyle name="_Citigroup BMS 12.09.06 3" xfId="38071"/>
    <cellStyle name="_Citigroup-PEST-12.09.06" xfId="14837"/>
    <cellStyle name="_Citigroup-PEST-12.09.06 2" xfId="14838"/>
    <cellStyle name="_Citigroup-PEST-12.09.06 2 2" xfId="14839"/>
    <cellStyle name="_Citigroup-PEST-12.09.06 2 2 2" xfId="38086"/>
    <cellStyle name="_Citigroup-PEST-12.09.06 2 3" xfId="38082"/>
    <cellStyle name="_Citigroup-PEST-12.09.06 3" xfId="38078"/>
    <cellStyle name="_CITOS - 11.12.07" xfId="14840"/>
    <cellStyle name="_CITOS - 11.12.07 2" xfId="14841"/>
    <cellStyle name="_CITOS - 11.12.07 2 2" xfId="37584"/>
    <cellStyle name="_CITOS - 11.12.07 3" xfId="37415"/>
    <cellStyle name="_Cochin Port Trust 70830" xfId="14842"/>
    <cellStyle name="_Cochin Port Trust 70830 2" xfId="14843"/>
    <cellStyle name="_Cochin Port Trust 70830 2 2" xfId="37416"/>
    <cellStyle name="_Cochin Port Trust 70830 3" xfId="37400"/>
    <cellStyle name="_Colombia Asia_30.12.06" xfId="14844"/>
    <cellStyle name="_Colombia Asia_30.12.06 2" xfId="14845"/>
    <cellStyle name="_Colombia Asia_30.12.06 2 2" xfId="14846"/>
    <cellStyle name="_Colombia Asia_30.12.06 2 2 2" xfId="38099"/>
    <cellStyle name="_Colombia Asia_30.12.06 2 3" xfId="38092"/>
    <cellStyle name="_Colombia Asia_30.12.06 3" xfId="38089"/>
    <cellStyle name="_Columbia - patiyala - FHS - 03.02.07" xfId="14847"/>
    <cellStyle name="_Columbia - patiyala - FHS - 03.02.07 2" xfId="14848"/>
    <cellStyle name="_Columbia - patiyala - FHS - 03.02.07 2 2" xfId="14849"/>
    <cellStyle name="_Columbia - patiyala - FHS - 03.02.07 2 2 2" xfId="38107"/>
    <cellStyle name="_Columbia - patiyala - FHS - 03.02.07 2 3" xfId="38106"/>
    <cellStyle name="_Columbia - patiyala - FHS - 03.02.07 3" xfId="38102"/>
    <cellStyle name="_Complex-wazirpur-09.05.07 " xfId="14850"/>
    <cellStyle name="_Complex-wazirpur-09.05.07  2" xfId="14851"/>
    <cellStyle name="_Complex-wazirpur-09.05.07  2 2" xfId="14852"/>
    <cellStyle name="_Complex-wazirpur-09.05.07  2 2 2" xfId="38113"/>
    <cellStyle name="_Complex-wazirpur-09.05.07  2 3" xfId="38030"/>
    <cellStyle name="_Complex-wazirpur-09.05.07  3" xfId="38110"/>
    <cellStyle name="_COMVERSE 13 Apr 07" xfId="14853"/>
    <cellStyle name="_COMVERSE 13 Apr 07 2" xfId="14854"/>
    <cellStyle name="_COMVERSE 13 Apr 07 2 2" xfId="38116"/>
    <cellStyle name="_COMVERSE 13 Apr 07 3" xfId="38114"/>
    <cellStyle name="_Copy of Goa Facility" xfId="14855"/>
    <cellStyle name="_Copy of Goa Facility 2" xfId="14856"/>
    <cellStyle name="_Copy of Goa Facility 2 2" xfId="38119"/>
    <cellStyle name="_Copy of Goa Facility 3" xfId="38118"/>
    <cellStyle name="_Cost Case CSB_26Mar07.ver1.2" xfId="14857"/>
    <cellStyle name="_Cost Case CSB_26Mar07.ver1.2 2" xfId="38103"/>
    <cellStyle name="_Cost sheet -ACS,CCTV -S1" xfId="14858"/>
    <cellStyle name="_Cost sheet -ACS,CCTV -S1 2" xfId="14859"/>
    <cellStyle name="_Cost sheet -ACS,CCTV -S1 2 2" xfId="38120"/>
    <cellStyle name="_Cost sheet -ACS,CCTV -S1 3" xfId="37766"/>
    <cellStyle name="_Costcase for Alstom - consolidated_v1.1" xfId="14860"/>
    <cellStyle name="_Costcase for Alstom - consolidated_v1.1 2" xfId="37822"/>
    <cellStyle name="_costcase_24Aug_final_V1.5" xfId="14861"/>
    <cellStyle name="_costcase_24Aug_final_V1.5 2" xfId="38123"/>
    <cellStyle name="_CRN-BSNL BMS 07.11.06" xfId="14862"/>
    <cellStyle name="_CRN-BSNL BMS 07.11.06 2" xfId="14863"/>
    <cellStyle name="_CRN-BSNL BMS 07.11.06 2 2" xfId="14864"/>
    <cellStyle name="_CRN-BSNL BMS 07.11.06 2 2 2" xfId="37462"/>
    <cellStyle name="_CRN-BSNL BMS 07.11.06 2 3" xfId="38126"/>
    <cellStyle name="_CRN-BSNL BMS 07.11.06 3" xfId="38124"/>
    <cellStyle name="_CRN-IBS software - 23 04 07" xfId="14865"/>
    <cellStyle name="_CRN-IBS software - 23 04 07 2" xfId="14866"/>
    <cellStyle name="_CRN-IBS software - 23 04 07 2 2" xfId="38127"/>
    <cellStyle name="_CRN-IBS software - 23 04 07 3" xfId="37871"/>
    <cellStyle name="_Crown - FPS - 19.06.07 - R1" xfId="14867"/>
    <cellStyle name="_Crown - FPS - 19.06.07 - R1 2" xfId="14868"/>
    <cellStyle name="_Crown - FPS - 19.06.07 - R1 2 2" xfId="37963"/>
    <cellStyle name="_Crown - FPS - 19.06.07 - R1 3" xfId="37523"/>
    <cellStyle name="_CSC As per Drawing 21.07.06" xfId="14869"/>
    <cellStyle name="_CSC As per Drawing 21.07.06 2" xfId="14870"/>
    <cellStyle name="_CSC As per Drawing 21.07.06 2 2" xfId="14871"/>
    <cellStyle name="_CSC As per Drawing 21.07.06 2 2 2" xfId="38135"/>
    <cellStyle name="_CSC As per Drawing 21.07.06 2 3" xfId="38133"/>
    <cellStyle name="_CSC As per Drawing 21.07.06 3" xfId="38132"/>
    <cellStyle name="_CSC Guard Patrol 21.07.06 All For reference" xfId="14872"/>
    <cellStyle name="_CSC Guard Patrol 21.07.06 All For reference 2" xfId="14873"/>
    <cellStyle name="_CSC Guard Patrol 21.07.06 All For reference 2 2" xfId="38137"/>
    <cellStyle name="_CSC Guard Patrol 21.07.06 All For reference 3" xfId="38136"/>
    <cellStyle name="_CSC hyd Rev Fm 200 &amp; argogen  -30.05.06 R3 L1" xfId="14874"/>
    <cellStyle name="_CSC hyd Rev Fm 200 &amp; argogen  -30.05.06 R3 L1 2" xfId="14875"/>
    <cellStyle name="_CSC hyd Rev Fm 200 &amp; argogen  -30.05.06 R3 L1 2 2" xfId="37915"/>
    <cellStyle name="_CSC hyd Rev Fm 200 &amp; argogen  -30.05.06 R3 L1 3" xfId="37911"/>
    <cellStyle name="_CSC Mumbai PI's  06 03 09" xfId="14876"/>
    <cellStyle name="_CSC Mumbai PI's  06 03 09 2" xfId="14877"/>
    <cellStyle name="_CSC Mumbai PI's  06 03 09 2 2" xfId="38143"/>
    <cellStyle name="_CSC Mumbai PI's  06 03 09 3" xfId="38140"/>
    <cellStyle name="_CSC Mumbai PI's  12 03 09" xfId="14878"/>
    <cellStyle name="_CSC Mumbai PI's  12 03 09 2" xfId="14879"/>
    <cellStyle name="_CSC Mumbai PI's  12 03 09 2 2" xfId="38149"/>
    <cellStyle name="_CSC Mumbai PI's  12 03 09 3" xfId="38145"/>
    <cellStyle name="_CTS - CDS - 20.09.06" xfId="14880"/>
    <cellStyle name="_CTS - CDS - 20.09.06 2" xfId="14881"/>
    <cellStyle name="_CTS - CDS - 20.09.06 2 2" xfId="38152"/>
    <cellStyle name="_CTS - CDS - 20.09.06 3" xfId="38094"/>
    <cellStyle name="_CTS DLF - QUADRA - 11.06.07" xfId="14882"/>
    <cellStyle name="_CTS DLF - QUADRA - 11.06.07 2" xfId="14883"/>
    <cellStyle name="_CTS DLF - QUADRA - 11.06.07 2 2" xfId="38153"/>
    <cellStyle name="_CTS DLF - QUADRA - 11.06.07 3" xfId="37838"/>
    <cellStyle name="_CTS MEPZ Final - PI" xfId="14884"/>
    <cellStyle name="_CTS MEPZ Final - PI 2" xfId="14885"/>
    <cellStyle name="_CTS MEPZ Final - PI 2 2" xfId="38155"/>
    <cellStyle name="_CTS MEPZ Final - PI 3" xfId="38057"/>
    <cellStyle name="_CTS MEPZ Skirting Final - PI" xfId="14886"/>
    <cellStyle name="_CTS MEPZ Skirting Final - PI 2" xfId="14887"/>
    <cellStyle name="_CTS MEPZ Skirting Final - PI 2 2" xfId="37414"/>
    <cellStyle name="_CTS MEPZ Skirting Final - PI 3" xfId="37399"/>
    <cellStyle name="_CTS, Cochin - 25.10.2006" xfId="14888"/>
    <cellStyle name="_CTS, Cochin - 25.10.2006 2" xfId="14889"/>
    <cellStyle name="_CTS, Cochin - 25.10.2006 2 2" xfId="14890"/>
    <cellStyle name="_CTS, Cochin - 25.10.2006 2 2 2" xfId="37622"/>
    <cellStyle name="_CTS, Cochin - 25.10.2006 2 3" xfId="37618"/>
    <cellStyle name="_CTS, Cochin - 25.10.2006 3" xfId="38156"/>
    <cellStyle name="_Dahisar Mall - 17.06.08" xfId="14891"/>
    <cellStyle name="_Dahisar Mall - 17.06.08 2" xfId="14892"/>
    <cellStyle name="_Dahisar Mall - 17.06.08 2 2" xfId="14893"/>
    <cellStyle name="_Dahisar Mall - 17.06.08 2 2 2" xfId="38165"/>
    <cellStyle name="_Dahisar Mall - 17.06.08 2 3" xfId="38161"/>
    <cellStyle name="_Dahisar Mall - 17.06.08 3" xfId="38157"/>
    <cellStyle name="_data center" xfId="14894"/>
    <cellStyle name="_data center 2" xfId="14895"/>
    <cellStyle name="_data center 2 2" xfId="37691"/>
    <cellStyle name="_data center 3" xfId="37687"/>
    <cellStyle name="_data point summary PDC_28-05-08" xfId="14896"/>
    <cellStyle name="_data point summary PDC_28-05-08 2" xfId="14897"/>
    <cellStyle name="_data point summary PDC_28-05-08 2 2" xfId="38167"/>
    <cellStyle name="_data point summary PDC_28-05-08 3" xfId="37901"/>
    <cellStyle name="_design" xfId="14898"/>
    <cellStyle name="_design 2" xfId="14899"/>
    <cellStyle name="_design 2 2" xfId="38154"/>
    <cellStyle name="_design 3" xfId="38056"/>
    <cellStyle name="_Div Ph 1" xfId="14900"/>
    <cellStyle name="_Div Ph 1 2" xfId="38171"/>
    <cellStyle name="_Div Ph 2" xfId="14901"/>
    <cellStyle name="_Div Ph 2 2" xfId="37858"/>
    <cellStyle name="_Divyashree 70215" xfId="14902"/>
    <cellStyle name="_Divyashree 70215 2" xfId="14903"/>
    <cellStyle name="_Divyashree 70215 2 2" xfId="37513"/>
    <cellStyle name="_Divyashree 70215 3" xfId="37567"/>
    <cellStyle name="_DIVYASHREE INCU" xfId="14904"/>
    <cellStyle name="_DIVYASHREE INCU 2" xfId="37729"/>
    <cellStyle name="_DLF xSeries BoM v 1.0" xfId="14905"/>
    <cellStyle name="_DLF xSeries BoM v 1.0 2" xfId="14906"/>
    <cellStyle name="_DLF xSeries BoM v 1.0 2 2" xfId="14907"/>
    <cellStyle name="_DLF xSeries BoM v 1.0 2 2 2" xfId="37929"/>
    <cellStyle name="_DLF xSeries BoM v 1.0 2 3" xfId="37926"/>
    <cellStyle name="_DLF xSeries BoM v 1.0 3" xfId="37924"/>
    <cellStyle name="_DUB  0017 Cap Gemni Chennai  (3)" xfId="14908"/>
    <cellStyle name="_DUB  0017 Cap Gemni Chennai  (3) 2" xfId="14909"/>
    <cellStyle name="_DUB  0017 Cap Gemni Chennai  (3) 2 2" xfId="38181"/>
    <cellStyle name="_DUB  0017 Cap Gemni Chennai  (3) 3" xfId="38177"/>
    <cellStyle name="_E &amp; Y Sprk Mod - 05.10.06" xfId="14910"/>
    <cellStyle name="_E &amp; Y Sprk Mod - 05.10.06 2" xfId="14911"/>
    <cellStyle name="_E &amp; Y Sprk Mod - 05.10.06 2 2" xfId="14912"/>
    <cellStyle name="_E &amp; Y Sprk Mod - 05.10.06 2 2 2" xfId="38184"/>
    <cellStyle name="_E &amp; Y Sprk Mod - 05.10.06 2 3" xfId="38183"/>
    <cellStyle name="_E &amp; Y Sprk Mod - 05.10.06 3" xfId="38182"/>
    <cellStyle name="_E &amp; Y UB City As per Engg -04.12.06" xfId="14913"/>
    <cellStyle name="_E &amp; Y UB City As per Engg -04.12.06 2" xfId="14914"/>
    <cellStyle name="_E &amp; Y UB City As per Engg -04.12.06 2 2" xfId="38189"/>
    <cellStyle name="_E &amp; Y UB City As per Engg -04.12.06 3" xfId="38187"/>
    <cellStyle name="_Edifice-sutherland" xfId="14915"/>
    <cellStyle name="_Edifice-sutherland 2" xfId="14916"/>
    <cellStyle name="_Edifice-sutherland 2 2" xfId="14917"/>
    <cellStyle name="_Edifice-sutherland 2 2 2" xfId="38190"/>
    <cellStyle name="_Edifice-sutherland 2 3" xfId="37867"/>
    <cellStyle name="_Edifice-sutherland 3" xfId="37864"/>
    <cellStyle name="_EDS Malad Due Del 60902" xfId="14918"/>
    <cellStyle name="_EDS Malad Due Del 60902 2" xfId="14919"/>
    <cellStyle name="_EDS Malad Due Del 60902 2 2" xfId="37480"/>
    <cellStyle name="_EDS Malad Due Del 60902 3" xfId="38193"/>
    <cellStyle name="_elpas" xfId="14920"/>
    <cellStyle name="_elpas 2" xfId="14921"/>
    <cellStyle name="_elpas 2 2" xfId="14922"/>
    <cellStyle name="_elpas 2 2 2" xfId="38200"/>
    <cellStyle name="_elpas 2 3" xfId="38198"/>
    <cellStyle name="_elpas 3" xfId="38195"/>
    <cellStyle name="_Empee Hilton  Hotels,Chn - 10.9.08 IP" xfId="14923"/>
    <cellStyle name="_Empee Hilton  Hotels,Chn - 10.9.08 IP 2" xfId="14924"/>
    <cellStyle name="_Empee Hilton  Hotels,Chn - 10.9.08 IP 2 2" xfId="37914"/>
    <cellStyle name="_Empee Hilton  Hotels,Chn - 10.9.08 IP 3" xfId="37909"/>
    <cellStyle name="_EMPEE Hotel - R2 - 29.10.07" xfId="14925"/>
    <cellStyle name="_EMPEE Hotel - R2 - 29.10.07 2" xfId="14926"/>
    <cellStyle name="_EMPEE Hotel - R2 - 29.10.07 2 2" xfId="14927"/>
    <cellStyle name="_EMPEE Hotel - R2 - 29.10.07 2 2 2" xfId="37948"/>
    <cellStyle name="_EMPEE Hotel - R2 - 29.10.07 2 3" xfId="37485"/>
    <cellStyle name="_EMPEE Hotel - R2 - 29.10.07 3" xfId="37477"/>
    <cellStyle name="_Enercon  ACS, CCTV 28.09.06R1" xfId="14928"/>
    <cellStyle name="_Enercon  ACS, CCTV 28.09.06R1 2" xfId="14929"/>
    <cellStyle name="_Enercon  ACS, CCTV 28.09.06R1 2 2" xfId="14930"/>
    <cellStyle name="_Enercon  ACS, CCTV 28.09.06R1 2 2 2" xfId="37695"/>
    <cellStyle name="_Enercon  ACS, CCTV 28.09.06R1 2 3" xfId="37688"/>
    <cellStyle name="_Enercon  ACS, CCTV 28.09.06R1 3" xfId="37684"/>
    <cellStyle name="_Eskayem_Runwal Town - make list" xfId="14931"/>
    <cellStyle name="_Eskayem_Runwal Town - make list 2" xfId="14932"/>
    <cellStyle name="_Eskayem_Runwal Town - make list 2 2" xfId="38202"/>
    <cellStyle name="_Eskayem_Runwal Town - make list 3" xfId="37798"/>
    <cellStyle name="_Eskayem_Runwal Town -fps-19.03.07" xfId="14933"/>
    <cellStyle name="_Eskayem_Runwal Town -fps-19.03.07 2" xfId="14934"/>
    <cellStyle name="_Eskayem_Runwal Town -fps-19.03.07 2 2" xfId="38206"/>
    <cellStyle name="_Eskayem_Runwal Town -fps-19.03.07 3" xfId="37559"/>
    <cellStyle name="_ETA Techno Park -  Block 4 - 04.10.06mail" xfId="14935"/>
    <cellStyle name="_ETA Techno Park -  Block 4 - 04.10.06mail 2" xfId="14936"/>
    <cellStyle name="_ETA Techno Park -  Block 4 - 04.10.06mail 2 2" xfId="14937"/>
    <cellStyle name="_ETA Techno Park -  Block 4 - 04.10.06mail 2 2 2" xfId="37709"/>
    <cellStyle name="_ETA Techno Park -  Block 4 - 04.10.06mail 2 3" xfId="37703"/>
    <cellStyle name="_ETA Techno Park -  Block 4 - 04.10.06mail 3" xfId="38210"/>
    <cellStyle name="_ETA Technopark-R0-11.04.08" xfId="14938"/>
    <cellStyle name="_ETA Technopark-R0-11.04.08 2" xfId="14939"/>
    <cellStyle name="_ETA Technopark-R0-11.04.08 2 2" xfId="37891"/>
    <cellStyle name="_ETA Technopark-R0-11.04.08 3" xfId="37886"/>
    <cellStyle name="_euronet 60401" xfId="14940"/>
    <cellStyle name="_euronet 60401 2" xfId="14941"/>
    <cellStyle name="_euronet 60401 2 2" xfId="37847"/>
    <cellStyle name="_euronet 60401 3" xfId="37842"/>
    <cellStyle name="_EuroNet Price" xfId="14942"/>
    <cellStyle name="_EuroNet Price 2" xfId="14943"/>
    <cellStyle name="_EuroNet Price 2 2" xfId="37581"/>
    <cellStyle name="_EuroNet Price 3" xfId="37575"/>
    <cellStyle name="_EuroNet_List Price Template (1)" xfId="14944"/>
    <cellStyle name="_EuroNet_List Price Template (1) 2" xfId="14945"/>
    <cellStyle name="_EuroNet_List Price Template (1) 2 2" xfId="38212"/>
    <cellStyle name="_EuroNet_List Price Template (1) 3" xfId="37423"/>
    <cellStyle name="_fas sample 61221" xfId="14946"/>
    <cellStyle name="_fas sample 61221 2" xfId="14947"/>
    <cellStyle name="_fas sample 61221 2 2" xfId="38214"/>
    <cellStyle name="_fas sample 61221 3" xfId="38073"/>
    <cellStyle name="_FAS TNQ MEC 60710" xfId="14948"/>
    <cellStyle name="_FAS TNQ MEC 60710 2" xfId="14949"/>
    <cellStyle name="_FAS TNQ MEC 60710 2 2" xfId="14950"/>
    <cellStyle name="_FAS TNQ MEC 60710 2 2 2" xfId="38216"/>
    <cellStyle name="_FAS TNQ MEC 60710 2 3" xfId="37681"/>
    <cellStyle name="_FAS TNQ MEC 60710 3" xfId="37639"/>
    <cellStyle name="_Fid-TD-BOQ-INERGEN-Addendum" xfId="14951"/>
    <cellStyle name="_Fid-TD-BOQ-INERGEN-Addendum 2" xfId="14952"/>
    <cellStyle name="_Fid-TD-BOQ-INERGEN-Addendum 2 2" xfId="14953"/>
    <cellStyle name="_Fid-TD-BOQ-INERGEN-Addendum 2 2 2" xfId="38230"/>
    <cellStyle name="_Fid-TD-BOQ-INERGEN-Addendum 2 3" xfId="38224"/>
    <cellStyle name="_Fid-TD-BOQ-INERGEN-Addendum 3" xfId="38218"/>
    <cellStyle name="_Fid-TD-BOQ-LVSecurity-Basement" xfId="14954"/>
    <cellStyle name="_Fid-TD-BOQ-LVSecurity-Basement 2" xfId="14955"/>
    <cellStyle name="_Fid-TD-BOQ-LVSecurity-Basement 2 2" xfId="14956"/>
    <cellStyle name="_Fid-TD-BOQ-LVSecurity-Basement 2 2 2" xfId="37545"/>
    <cellStyle name="_Fid-TD-BOQ-LVSecurity-Basement 2 3" xfId="37596"/>
    <cellStyle name="_Fid-TD-BOQ-LVSecurity-Basement 3" xfId="37590"/>
    <cellStyle name="_Final Offer_ CRISIL" xfId="14957"/>
    <cellStyle name="_Final Offer_ CRISIL 2" xfId="14958"/>
    <cellStyle name="_Final Offer_ CRISIL 2 2" xfId="14959"/>
    <cellStyle name="_Final Offer_ CRISIL 2 2 2" xfId="37553"/>
    <cellStyle name="_Final Offer_ CRISIL 2 3" xfId="37551"/>
    <cellStyle name="_Final Offer_ CRISIL 3" xfId="38233"/>
    <cellStyle name="_Fire and security costing for Share Khan at Parel" xfId="14960"/>
    <cellStyle name="_Fire and security costing for Share Khan at Parel 2" xfId="14961"/>
    <cellStyle name="_Fire and security costing for Share Khan at Parel 2 2" xfId="38238"/>
    <cellStyle name="_Fire and security costing for Share Khan at Parel 3" xfId="38235"/>
    <cellStyle name="_FLSMIDTH-9.06.08" xfId="14962"/>
    <cellStyle name="_FLSMIDTH-9.06.08 2" xfId="14963"/>
    <cellStyle name="_FLSMIDTH-9.06.08 2 2" xfId="14964"/>
    <cellStyle name="_FLSMIDTH-9.06.08 2 2 2" xfId="37525"/>
    <cellStyle name="_FLSMIDTH-9.06.08 2 3" xfId="37517"/>
    <cellStyle name="_FLSMIDTH-9.06.08 3" xfId="38245"/>
    <cellStyle name="_FM 200 Requirement (1)" xfId="14965"/>
    <cellStyle name="_FM 200 Requirement (1) 2" xfId="14966"/>
    <cellStyle name="_FM 200 Requirement (1) 2 2" xfId="14967"/>
    <cellStyle name="_FM 200 Requirement (1) 2 2 2" xfId="38008"/>
    <cellStyle name="_FM 200 Requirement (1) 2 3" xfId="38253"/>
    <cellStyle name="_FM 200 Requirement (1) 3" xfId="38249"/>
    <cellStyle name="_FM-200 BUGETORY QOUTE" xfId="14968"/>
    <cellStyle name="_FM-200 BUGETORY QOUTE 2" xfId="14969"/>
    <cellStyle name="_FM-200 BUGETORY QOUTE 2 2" xfId="37758"/>
    <cellStyle name="_FM-200 BUGETORY QOUTE 3" xfId="38254"/>
    <cellStyle name="_Forum Retail mall (BMS) - 17.03.08" xfId="14970"/>
    <cellStyle name="_Forum Retail mall (BMS) - 17.03.08 2" xfId="14971"/>
    <cellStyle name="_Forum Retail mall (BMS) - 17.03.08 2 2" xfId="37779"/>
    <cellStyle name="_Forum Retail mall (BMS) - 17.03.08 3" xfId="38255"/>
    <cellStyle name="_Garden Reach_Kolkata-22.08.08" xfId="14972"/>
    <cellStyle name="_Garden Reach_Kolkata-22.08.08 2" xfId="37955"/>
    <cellStyle name="_Gateway - Pune(BMS)- 17.12.07" xfId="14973"/>
    <cellStyle name="_Gateway - Pune(BMS)- 17.12.07 2" xfId="14974"/>
    <cellStyle name="_Gateway - Pune(BMS)- 17.12.07 2 2" xfId="38259"/>
    <cellStyle name="_Gateway - Pune(BMS)- 17.12.07 3" xfId="38258"/>
    <cellStyle name="_Gateway - Pune(BMS)- 23.06.08PCS" xfId="14975"/>
    <cellStyle name="_Gateway - Pune(BMS)- 23.06.08PCS 2" xfId="14976"/>
    <cellStyle name="_Gateway - Pune(BMS)- 23.06.08PCS 2 2" xfId="38260"/>
    <cellStyle name="_Gateway - Pune(BMS)- 23.06.08PCS 3" xfId="37390"/>
    <cellStyle name="_Gateway Spectral-Tech" xfId="14977"/>
    <cellStyle name="_Gateway Spectral-Tech 2" xfId="14978"/>
    <cellStyle name="_Gateway Spectral-Tech 2 2" xfId="38265"/>
    <cellStyle name="_Gateway Spectral-Tech 3" xfId="38263"/>
    <cellStyle name="_GE Concore 03.01.2006" xfId="14979"/>
    <cellStyle name="_GE Concore 03.01.2006 2" xfId="14980"/>
    <cellStyle name="_GE Concore 03.01.2006 2 2" xfId="37536"/>
    <cellStyle name="_GE Concore 03.01.2006 3" xfId="37445"/>
    <cellStyle name="_GE Money - RMZ Infinity" xfId="14981"/>
    <cellStyle name="_GE Money - RMZ Infinity 2" xfId="37996"/>
    <cellStyle name="_General BMS" xfId="14982"/>
    <cellStyle name="_General BMS $" xfId="14983"/>
    <cellStyle name="_General BMS $ 2" xfId="14984"/>
    <cellStyle name="_General BMS $ 2 2" xfId="38062"/>
    <cellStyle name="_General BMS $ 3" xfId="38268"/>
    <cellStyle name="_General BMS 07" xfId="14985"/>
    <cellStyle name="_General BMS 07 2" xfId="14986"/>
    <cellStyle name="_General BMS 07 2 2" xfId="37514"/>
    <cellStyle name="_General BMS 07 3" xfId="37570"/>
    <cellStyle name="_General BMS 2" xfId="14987"/>
    <cellStyle name="_General BMS 2 2" xfId="38270"/>
    <cellStyle name="_General BMS 3" xfId="14988"/>
    <cellStyle name="_General BMS 3 2" xfId="38272"/>
    <cellStyle name="_General BMS 4" xfId="38266"/>
    <cellStyle name="_General sheet -Quickstrat" xfId="14989"/>
    <cellStyle name="_General sheet -Quickstrat 2" xfId="14990"/>
    <cellStyle name="_General sheet -Quickstrat 2 2" xfId="14991"/>
    <cellStyle name="_General sheet -Quickstrat 2 2 2" xfId="37503"/>
    <cellStyle name="_General sheet -Quickstrat 2 3" xfId="37500"/>
    <cellStyle name="_General sheet -Quickstrat 3" xfId="38275"/>
    <cellStyle name="_General WLD" xfId="14992"/>
    <cellStyle name="_General WLD 2" xfId="14993"/>
    <cellStyle name="_General WLD 2 2" xfId="37411"/>
    <cellStyle name="_General WLD 3" xfId="37406"/>
    <cellStyle name="_Genpact Sector - 30.09.06" xfId="14994"/>
    <cellStyle name="_Genpact Sector - 30.09.06 2" xfId="14995"/>
    <cellStyle name="_Genpact Sector - 30.09.06 2 2" xfId="14996"/>
    <cellStyle name="_Genpact Sector - 30.09.06 2 2 2" xfId="38173"/>
    <cellStyle name="_Genpact Sector - 30.09.06 2 3" xfId="38225"/>
    <cellStyle name="_Genpact Sector - 30.09.06 3" xfId="38219"/>
    <cellStyle name="_Genysis AFAS 19.08.06" xfId="14997"/>
    <cellStyle name="_Genysis AFAS 19.08.06 2" xfId="14998"/>
    <cellStyle name="_Genysis AFAS 19.08.06 2 2" xfId="14999"/>
    <cellStyle name="_Genysis AFAS 19.08.06 2 2 2" xfId="37937"/>
    <cellStyle name="_Genysis AFAS 19.08.06 2 3" xfId="37460"/>
    <cellStyle name="_Genysis AFAS 19.08.06 3" xfId="37810"/>
    <cellStyle name="_Gherzi east - 24.11.07" xfId="15000"/>
    <cellStyle name="_Gherzi east - 24.11.07 2" xfId="15001"/>
    <cellStyle name="_Gherzi east - 24.11.07 2 2" xfId="38277"/>
    <cellStyle name="_Gherzi east - 24.11.07 3" xfId="38276"/>
    <cellStyle name="_Glaxo-Smithkline" xfId="15002"/>
    <cellStyle name="_Glaxo-Smithkline 2" xfId="38278"/>
    <cellStyle name="_Global (Harayana) 16.11.05" xfId="15003"/>
    <cellStyle name="_Global (Harayana) 16.11.05 2" xfId="15004"/>
    <cellStyle name="_Global (Harayana) 16.11.05 2 2" xfId="15005"/>
    <cellStyle name="_Global (Harayana) 16.11.05 2 2 2" xfId="38138"/>
    <cellStyle name="_Global (Harayana) 16.11.05 2 3" xfId="38287"/>
    <cellStyle name="_Global (Harayana) 16.11.05 3" xfId="38281"/>
    <cellStyle name="_Global Hospital  - 16.10.07" xfId="15006"/>
    <cellStyle name="_Global Hospital  - 16.10.07 2" xfId="15007"/>
    <cellStyle name="_Global Hospital  - 16.10.07 2 2" xfId="37730"/>
    <cellStyle name="_Global Hospital  - 16.10.07 3" xfId="37725"/>
    <cellStyle name="_GNFC - Vesda - 25.01.07" xfId="15008"/>
    <cellStyle name="_GNFC - Vesda - 25.01.07 2" xfId="15009"/>
    <cellStyle name="_GNFC - Vesda - 25.01.07 2 2" xfId="15010"/>
    <cellStyle name="_GNFC - Vesda - 25.01.07 2 2 2" xfId="38290"/>
    <cellStyle name="_GNFC - Vesda - 25.01.07 2 3" xfId="38201"/>
    <cellStyle name="_GNFC - Vesda - 25.01.07 3" xfId="37799"/>
    <cellStyle name="_GNFC , Mini datacenter - 17.01.08,e-mail" xfId="15011"/>
    <cellStyle name="_GNFC , Mini datacenter - 17.01.08,e-mail 2" xfId="15012"/>
    <cellStyle name="_GNFC , Mini datacenter - 17.01.08,e-mail 2 2" xfId="37528"/>
    <cellStyle name="_GNFC , Mini datacenter - 17.01.08,e-mail 3" xfId="37519"/>
    <cellStyle name="_GNFC-RFP-BMS-17.01.08-mail" xfId="15013"/>
    <cellStyle name="_GNFC-RFP-BMS-17.01.08-mail 2" xfId="15014"/>
    <cellStyle name="_GNFC-RFP-BMS-17.01.08-mail 2 2" xfId="15015"/>
    <cellStyle name="_GNFC-RFP-BMS-17.01.08-mail 2 2 2" xfId="38017"/>
    <cellStyle name="_GNFC-RFP-BMS-17.01.08-mail 2 3" xfId="37379"/>
    <cellStyle name="_GNFC-RFP-BMS-17.01.08-mail 3" xfId="37817"/>
    <cellStyle name="_Google" xfId="15016"/>
    <cellStyle name="_Google 2" xfId="38292"/>
    <cellStyle name="_Grasim Industries-R0-AFAS-19.01.08" xfId="15017"/>
    <cellStyle name="_Grasim Industries-R0-AFAS-19.01.08 2" xfId="15018"/>
    <cellStyle name="_Grasim Industries-R0-AFAS-19.01.08 2 2" xfId="37388"/>
    <cellStyle name="_Grasim Industries-R0-AFAS-19.01.08 3" xfId="38293"/>
    <cellStyle name="_H P campus" xfId="15019"/>
    <cellStyle name="_H P campus 2" xfId="38040"/>
    <cellStyle name="_H.P. - Brigade Hul-Kul-Bills" xfId="15020"/>
    <cellStyle name="_H.P. - Brigade Hul-Kul-Bills 2" xfId="38295"/>
    <cellStyle name="_Havells India Ltd_V602569" xfId="15021"/>
    <cellStyle name="_Havells India Ltd_V602569 2" xfId="15022"/>
    <cellStyle name="_Havells India Ltd_V602569 2 2" xfId="38297"/>
    <cellStyle name="_Havells India Ltd_V602569 3" xfId="38296"/>
    <cellStyle name="_HCL Infosystems" xfId="15023"/>
    <cellStyle name="_HCL Infosystems 2" xfId="15024"/>
    <cellStyle name="_HCL Infosystems 2 2" xfId="15025"/>
    <cellStyle name="_HCL Infosystems 2 2 2" xfId="38299"/>
    <cellStyle name="_HCL Infosystems 2 3" xfId="38298"/>
    <cellStyle name="_HCL Infosystems 3" xfId="38180"/>
    <cellStyle name="_Hilton Hotel - 14.03.08" xfId="15026"/>
    <cellStyle name="_Hilton Hotel - 14.03.08 2" xfId="15027"/>
    <cellStyle name="_Hilton Hotel - 14.03.08 2 2" xfId="15028"/>
    <cellStyle name="_Hilton Hotel - 14.03.08 2 2 2" xfId="38109"/>
    <cellStyle name="_Hilton Hotel - 14.03.08 2 3" xfId="38303"/>
    <cellStyle name="_Hilton Hotel - 14.03.08 3" xfId="38301"/>
    <cellStyle name="_Hiranandani Builders (Kensington) - 06.06.07R2" xfId="15029"/>
    <cellStyle name="_Hiranandani Builders (Kensington) - 06.06.07R2 2" xfId="15030"/>
    <cellStyle name="_Hiranandani Builders (Kensington) - 06.06.07R2 2 2" xfId="15031"/>
    <cellStyle name="_Hiranandani Builders (Kensington) - 06.06.07R2 2 2 2" xfId="38246"/>
    <cellStyle name="_Hiranandani Builders (Kensington) - 06.06.07R2 2 3" xfId="38084"/>
    <cellStyle name="_Hiranandani Builders (Kensington) - 06.06.07R2 3" xfId="38080"/>
    <cellStyle name="_HLL-Mumbai-Siemens-04 04 08" xfId="15032"/>
    <cellStyle name="_HLL-Mumbai-Siemens-04 04 08 2" xfId="15033"/>
    <cellStyle name="_HLL-Mumbai-Siemens-04 04 08 2 2" xfId="37982"/>
    <cellStyle name="_HLL-Mumbai-Siemens-04 04 08 3" xfId="37979"/>
    <cellStyle name="_Holcim-13.02.07" xfId="15034"/>
    <cellStyle name="_Holcim-13.02.07 2" xfId="15035"/>
    <cellStyle name="_Holcim-13.02.07 2 2" xfId="38131"/>
    <cellStyle name="_Holcim-13.02.07 3" xfId="38304"/>
    <cellStyle name="_IBM Data Center - 15.07.06" xfId="15036"/>
    <cellStyle name="_IBM Data Center - 15.07.06 2" xfId="15037"/>
    <cellStyle name="_IBM Data Center - 15.07.06 2 2" xfId="15038"/>
    <cellStyle name="_IBM Data Center - 15.07.06 2 2 2" xfId="38305"/>
    <cellStyle name="_IBM Data Center - 15.07.06 2 3" xfId="37697"/>
    <cellStyle name="_IBM Data Center - 15.07.06 3" xfId="37690"/>
    <cellStyle name="_IBM Data Centre - 27.09.06,e-mail" xfId="15039"/>
    <cellStyle name="_IBM Data Centre - 27.09.06,e-mail 2" xfId="15040"/>
    <cellStyle name="_IBM Data Centre - 27.09.06,e-mail 2 2" xfId="38308"/>
    <cellStyle name="_IBM Data Centre - 27.09.06,e-mail 3" xfId="38306"/>
    <cellStyle name="_IBM K Block - Manyatta" xfId="15041"/>
    <cellStyle name="_IBM K Block - Manyatta 2" xfId="15042"/>
    <cellStyle name="_IBM K Block - Manyatta 2 2" xfId="38208"/>
    <cellStyle name="_IBM K Block - Manyatta 3" xfId="38310"/>
    <cellStyle name="_IBM Manyata 1.4.06" xfId="15043"/>
    <cellStyle name="_IBM Manyata 1.4.06 2" xfId="15044"/>
    <cellStyle name="_IBM Manyata 1.4.06 2 2" xfId="15045"/>
    <cellStyle name="_IBM Manyata 1.4.06 2 2 2" xfId="37748"/>
    <cellStyle name="_IBM Manyata 1.4.06 2 3" xfId="37740"/>
    <cellStyle name="_IBM Manyata 1.4.06 3" xfId="37814"/>
    <cellStyle name="_IBM-datacentre-28.09.06" xfId="15046"/>
    <cellStyle name="_IBM-datacentre-28.09.06 2" xfId="15047"/>
    <cellStyle name="_IBM-datacentre-28.09.06 2 2" xfId="15048"/>
    <cellStyle name="_IBM-datacentre-28.09.06 2 2 2" xfId="37468"/>
    <cellStyle name="_IBM-datacentre-28.09.06 2 3" xfId="38203"/>
    <cellStyle name="_IBM-datacentre-28.09.06 3" xfId="37561"/>
    <cellStyle name="_IBM-RFP-2008-RD-170,Pune-14.10.08" xfId="15049"/>
    <cellStyle name="_IBM-RFP-2008-RD-170,Pune-14.10.08 2" xfId="38284"/>
    <cellStyle name="_IBMS BOQ" xfId="15050"/>
    <cellStyle name="_IBMS BOQ 2" xfId="15051"/>
    <cellStyle name="_IBMS BOQ 2 2" xfId="38264"/>
    <cellStyle name="_IBMS BOQ 3" xfId="38262"/>
    <cellStyle name="_IDC chennai - 30.03.06" xfId="15052"/>
    <cellStyle name="_IDC chennai - 30.03.06 2" xfId="15053"/>
    <cellStyle name="_IDC chennai - 30.03.06 2 2" xfId="15054"/>
    <cellStyle name="_IDC chennai - 30.03.06 2 2 2" xfId="38240"/>
    <cellStyle name="_IDC chennai - 30.03.06 2 3" xfId="38312"/>
    <cellStyle name="_IDC chennai - 30.03.06 3" xfId="38142"/>
    <cellStyle name="_IISCO-Argogen-Breakup-14.03.08" xfId="15055"/>
    <cellStyle name="_IISCO-Argogen-Breakup-14.03.08 2" xfId="15056"/>
    <cellStyle name="_IISCO-Argogen-Breakup-14.03.08 2 2" xfId="37601"/>
    <cellStyle name="_IISCO-Argogen-Breakup-14.03.08 3" xfId="38111"/>
    <cellStyle name="_ILMS Cost Case v1.1" xfId="15057"/>
    <cellStyle name="_ILMS Cost Case v1.1 2" xfId="38313"/>
    <cellStyle name="_ILMS cost case-MA" xfId="15058"/>
    <cellStyle name="_ILMS cost case-MA 2" xfId="38315"/>
    <cellStyle name="_ILMS_Consolidated2806" xfId="15059"/>
    <cellStyle name="_ILMS_Consolidated2806 2" xfId="15060"/>
    <cellStyle name="_ILMS_Consolidated2806 2 2" xfId="38316"/>
    <cellStyle name="_ILMS_Consolidated2806 3" xfId="38302"/>
    <cellStyle name="_Incubation Center for Muthoot,Kochi-28.04.06" xfId="15061"/>
    <cellStyle name="_Incubation Center for Muthoot,Kochi-28.04.06 2" xfId="15062"/>
    <cellStyle name="_Incubation Center for Muthoot,Kochi-28.04.06 2 2" xfId="38319"/>
    <cellStyle name="_Incubation Center for Muthoot,Kochi-28.04.06 3" xfId="38317"/>
    <cellStyle name="_incubation div- Payment Trackers - 05.06.07" xfId="15063"/>
    <cellStyle name="_incubation div- Payment Trackers - 05.06.07 2" xfId="38320"/>
    <cellStyle name="_India Bulls,R1 - 8.05.08 EST ED" xfId="15064"/>
    <cellStyle name="_India Bulls,R1 - 8.05.08 EST ED 2" xfId="15065"/>
    <cellStyle name="_India Bulls,R1 - 8.05.08 EST ED 2 2" xfId="38288"/>
    <cellStyle name="_India Bulls,R1 - 8.05.08 EST ED 3" xfId="38282"/>
    <cellStyle name="_India Infoline - Spk - 01.04.08" xfId="15066"/>
    <cellStyle name="_India Infoline - Spk - 01.04.08 2" xfId="15067"/>
    <cellStyle name="_India Infoline - Spk - 01.04.08 2 2" xfId="38326"/>
    <cellStyle name="_India Infoline - Spk - 01.04.08 3" xfId="38323"/>
    <cellStyle name="_Integra T 28.12.05 " xfId="15068"/>
    <cellStyle name="_Integra T 28.12.05  2" xfId="15069"/>
    <cellStyle name="_Integra T 28.12.05  2 2" xfId="15070"/>
    <cellStyle name="_Integra T 28.12.05  2 2 2" xfId="38336"/>
    <cellStyle name="_Integra T 28.12.05  2 3" xfId="38333"/>
    <cellStyle name="_Integra T 28.12.05  3" xfId="38330"/>
    <cellStyle name="_Intelenet - 4th Floor RRP 05.01.07" xfId="15071"/>
    <cellStyle name="_Intelenet - 4th Floor RRP 05.01.07 2" xfId="15072"/>
    <cellStyle name="_Intelenet - 4th Floor RRP 05.01.07 2 2" xfId="38340"/>
    <cellStyle name="_Intelenet - 4th Floor RRP 05.01.07 3" xfId="38337"/>
    <cellStyle name="_Intelenet-Spk - 01.08.06.R2(Increase 10%)" xfId="15073"/>
    <cellStyle name="_Intelenet-Spk - 01.08.06.R2(Increase 10%) 2" xfId="15074"/>
    <cellStyle name="_Intelenet-Spk - 01.08.06.R2(Increase 10%) 2 2" xfId="15075"/>
    <cellStyle name="_Intelenet-Spk - 01.08.06.R2(Increase 10%) 2 2 2" xfId="38349"/>
    <cellStyle name="_Intelenet-Spk - 01.08.06.R2(Increase 10%) 2 3" xfId="38344"/>
    <cellStyle name="_Intelenet-Spk - 01.08.06.R2(Increase 10%) 3" xfId="38342"/>
    <cellStyle name="_Intellivate-16.09.06" xfId="15076"/>
    <cellStyle name="_Intellivate-16.09.06 2" xfId="15077"/>
    <cellStyle name="_Intellivate-16.09.06 2 2" xfId="15078"/>
    <cellStyle name="_Intellivate-16.09.06 2 2 2" xfId="38356"/>
    <cellStyle name="_Intellivate-16.09.06 2 3" xfId="38354"/>
    <cellStyle name="_Intellivate-16.09.06 3" xfId="38352"/>
    <cellStyle name="_Interiors" xfId="15079"/>
    <cellStyle name="_Interiors 2" xfId="15080"/>
    <cellStyle name="_Interiors 2 2" xfId="15081"/>
    <cellStyle name="_Interiors 2 2 2" xfId="38364"/>
    <cellStyle name="_Interiors 2 3" xfId="38361"/>
    <cellStyle name="_Interiors 3" xfId="38358"/>
    <cellStyle name="_Invoices pending for certification" xfId="15082"/>
    <cellStyle name="_Invoices pending for certification 2" xfId="38074"/>
    <cellStyle name="_IO List" xfId="15083"/>
    <cellStyle name="_IO List &amp; Contoller" xfId="15084"/>
    <cellStyle name="_IO List &amp; Contoller 2" xfId="15085"/>
    <cellStyle name="_IO List &amp; Contoller 2 2" xfId="38350"/>
    <cellStyle name="_IO List &amp; Contoller 3" xfId="38346"/>
    <cellStyle name="_IO List 2" xfId="15086"/>
    <cellStyle name="_IO List 2 2" xfId="38370"/>
    <cellStyle name="_IO List 3" xfId="15087"/>
    <cellStyle name="_IO List 3 2" xfId="38371"/>
    <cellStyle name="_IO List 4" xfId="38367"/>
    <cellStyle name="_IO- List price" xfId="15088"/>
    <cellStyle name="_IO- List price 2" xfId="15089"/>
    <cellStyle name="_IO- List price 2 2" xfId="38373"/>
    <cellStyle name="_IO- List price 3" xfId="38372"/>
    <cellStyle name="_IO Summary" xfId="15090"/>
    <cellStyle name="_IO Summary 2" xfId="15091"/>
    <cellStyle name="_IO Summary 2 2" xfId="38380"/>
    <cellStyle name="_IO Summary 3" xfId="38377"/>
    <cellStyle name="_ISRO-Bhopal- 30.05.06" xfId="15092"/>
    <cellStyle name="_ISRO-Bhopal- 30.05.06 2" xfId="15093"/>
    <cellStyle name="_ISRO-Bhopal- 30.05.06 2 2" xfId="38384"/>
    <cellStyle name="_ISRO-Bhopal- 30.05.06 3" xfId="38381"/>
    <cellStyle name="_ITC Windsor Manor - 23.05.07" xfId="15094"/>
    <cellStyle name="_ITC Windsor Manor - 23.05.07 2" xfId="15095"/>
    <cellStyle name="_ITC Windsor Manor - 23.05.07 2 2" xfId="15096"/>
    <cellStyle name="_ITC Windsor Manor - 23.05.07 2 2 2" xfId="37450"/>
    <cellStyle name="_ITC Windsor Manor - 23.05.07 2 3" xfId="38034"/>
    <cellStyle name="_ITC Windsor Manor - 23.05.07 3" xfId="38386"/>
    <cellStyle name="_IVY Comptech FAS,PAS,ACS,CCTV,RRS 11.07.06" xfId="15097"/>
    <cellStyle name="_IVY Comptech FAS,PAS,ACS,CCTV,RRS 11.07.06 2" xfId="15098"/>
    <cellStyle name="_IVY Comptech FAS,PAS,ACS,CCTV,RRS 11.07.06 2 2" xfId="38391"/>
    <cellStyle name="_IVY Comptech FAS,PAS,ACS,CCTV,RRS 11.07.06 3" xfId="38388"/>
    <cellStyle name="_JEWELEX INDIA PVT LTD-29.07.08" xfId="15099"/>
    <cellStyle name="_JEWELEX INDIA PVT LTD-29.07.08 2" xfId="15100"/>
    <cellStyle name="_JEWELEX INDIA PVT LTD-29.07.08 2 2" xfId="15101"/>
    <cellStyle name="_JEWELEX INDIA PVT LTD-29.07.08 2 2 2" xfId="38395"/>
    <cellStyle name="_JEWELEX INDIA PVT LTD-29.07.08 2 3" xfId="38393"/>
    <cellStyle name="_JEWELEX INDIA PVT LTD-29.07.08 3" xfId="38392"/>
    <cellStyle name="_KAIGA -IP Based CCTV (Bosch Option) -7.7.08" xfId="15102"/>
    <cellStyle name="_KAIGA -IP Based CCTV (Bosch Option) -7.7.08 2" xfId="15103"/>
    <cellStyle name="_KAIGA -IP Based CCTV (Bosch Option) -7.7.08 2 2" xfId="38399"/>
    <cellStyle name="_KAIGA -IP Based CCTV (Bosch Option) -7.7.08 3" xfId="38396"/>
    <cellStyle name="_Karan Construction-10.08.06-rev" xfId="15104"/>
    <cellStyle name="_Karan Construction-10.08.06-rev 2" xfId="15105"/>
    <cellStyle name="_Karan Construction-10.08.06-rev 2 2" xfId="38403"/>
    <cellStyle name="_Karan Construction-10.08.06-rev 3" xfId="38402"/>
    <cellStyle name="_KBL-27-06-08" xfId="15106"/>
    <cellStyle name="_KBL-27-06-08 2" xfId="15107"/>
    <cellStyle name="_KBL-27-06-08 2 2" xfId="15108"/>
    <cellStyle name="_KBL-27-06-08 2 2 2" xfId="38406"/>
    <cellStyle name="_KBL-27-06-08 2 3" xfId="38405"/>
    <cellStyle name="_KBL-27-06-08 3" xfId="38404"/>
    <cellStyle name="_KG 360 - Qpro 6.6.06 r1" xfId="15109"/>
    <cellStyle name="_KG 360 - Qpro 6.6.06 r1 2" xfId="15110"/>
    <cellStyle name="_KG 360 - Qpro 6.6.06 r1 2 2" xfId="15111"/>
    <cellStyle name="_KG 360 - Qpro 6.6.06 r1 2 2 2" xfId="38409"/>
    <cellStyle name="_KG 360 - Qpro 6.6.06 r1 2 3" xfId="38408"/>
    <cellStyle name="_KG 360 - Qpro 6.6.06 r1 3" xfId="38407"/>
    <cellStyle name="_KLJ house - prithvi sound_18 05 07" xfId="15112"/>
    <cellStyle name="_KLJ house - prithvi sound_18 05 07 2" xfId="15113"/>
    <cellStyle name="_KLJ house - prithvi sound_18 05 07 2 2" xfId="38412"/>
    <cellStyle name="_KLJ house - prithvi sound_18 05 07 3" xfId="38410"/>
    <cellStyle name="_KLJ house -prithvi sound_31 05 07- R5 - opt1" xfId="15114"/>
    <cellStyle name="_KLJ house -prithvi sound_31 05 07- R5 - opt1 2" xfId="15115"/>
    <cellStyle name="_KLJ house -prithvi sound_31 05 07- R5 - opt1 2 2" xfId="38415"/>
    <cellStyle name="_KLJ house -prithvi sound_31 05 07- R5 - opt1 3" xfId="38414"/>
    <cellStyle name="_KMC 23 Oct 06" xfId="15116"/>
    <cellStyle name="_KMC 23 Oct 06 2" xfId="15117"/>
    <cellStyle name="_KMC 23 Oct 06 2 2" xfId="38420"/>
    <cellStyle name="_KMC 23 Oct 06 3" xfId="38418"/>
    <cellStyle name="_Kodiak Networks" xfId="15118"/>
    <cellStyle name="_Kodiak Networks 2" xfId="38422"/>
    <cellStyle name="_Kraftwerk-21.5.07" xfId="15119"/>
    <cellStyle name="_Kraftwerk-21.5.07 2" xfId="15120"/>
    <cellStyle name="_Kraftwerk-21.5.07 2 2" xfId="15121"/>
    <cellStyle name="_Kraftwerk-21.5.07 2 2 2" xfId="38424"/>
    <cellStyle name="_Kraftwerk-21.5.07 2 3" xfId="37846"/>
    <cellStyle name="_Kraftwerk-21.5.07 3" xfId="37839"/>
    <cellStyle name="_KRCD ACS 25.09.06 option-2" xfId="15122"/>
    <cellStyle name="_KRCD ACS 25.09.06 option-2 2" xfId="15123"/>
    <cellStyle name="_KRCD ACS 25.09.06 option-2 2 2" xfId="15124"/>
    <cellStyle name="_KRCD ACS 25.09.06 option-2 2 2 2" xfId="37665"/>
    <cellStyle name="_KRCD ACS 25.09.06 option-2 2 3" xfId="37662"/>
    <cellStyle name="_KRCD ACS 25.09.06 option-2 3" xfId="37659"/>
    <cellStyle name="_Kris 60331 m" xfId="15125"/>
    <cellStyle name="_Kris 60331 m 2" xfId="15126"/>
    <cellStyle name="_Kris 60331 m 2 2" xfId="15127"/>
    <cellStyle name="_Kris 60331 m 2 2 2" xfId="38430"/>
    <cellStyle name="_Kris 60331 m 2 3" xfId="38428"/>
    <cellStyle name="_Kris 60331 m 3" xfId="38426"/>
    <cellStyle name="_Lakshmi Textiles - 17.01.08" xfId="15128"/>
    <cellStyle name="_Lakshmi Textiles - 17.01.08 2" xfId="15129"/>
    <cellStyle name="_Lakshmi Textiles - 17.01.08 2 2" xfId="38434"/>
    <cellStyle name="_Lakshmi Textiles - 17.01.08 3" xfId="38431"/>
    <cellStyle name="_LAURUS LABS LIMITED" xfId="15130"/>
    <cellStyle name="_LAURUS LABS LIMITED 2" xfId="15131"/>
    <cellStyle name="_LAURUS LABS LIMITED 2 2" xfId="15132"/>
    <cellStyle name="_LAURUS LABS LIMITED 2 2 2" xfId="38439"/>
    <cellStyle name="_LAURUS LABS LIMITED 2 3" xfId="38438"/>
    <cellStyle name="_LAURUS LABS LIMITED 3" xfId="38436"/>
    <cellStyle name="_Logica - 10.04.08" xfId="15133"/>
    <cellStyle name="_Logica - 10.04.08 2" xfId="15134"/>
    <cellStyle name="_Logica - 10.04.08 2 2" xfId="15135"/>
    <cellStyle name="_Logica - 10.04.08 2 2 2" xfId="38449"/>
    <cellStyle name="_Logica - 10.04.08 2 3" xfId="38446"/>
    <cellStyle name="_Logica - 10.04.08 3" xfId="38440"/>
    <cellStyle name="_Logitechpark-12.09.05.xls-MAIL" xfId="15136"/>
    <cellStyle name="_Logitechpark-12.09.05.xls-MAIL 2" xfId="15137"/>
    <cellStyle name="_Logitechpark-12.09.05.xls-MAIL 2 2" xfId="15138"/>
    <cellStyle name="_Logitechpark-12.09.05.xls-MAIL 2 2 2" xfId="38451"/>
    <cellStyle name="_Logitechpark-12.09.05.xls-MAIL 2 3" xfId="38450"/>
    <cellStyle name="_Logitechpark-12.09.05.xls-MAIL 3" xfId="37708"/>
    <cellStyle name="_Lonavla Biyani 80205 pps crown" xfId="15139"/>
    <cellStyle name="_Lonavla Biyani 80205 pps crown 2" xfId="15140"/>
    <cellStyle name="_Lonavla Biyani 80205 pps crown 2 2" xfId="38454"/>
    <cellStyle name="_Lonavla Biyani 80205 pps crown 3" xfId="38453"/>
    <cellStyle name="_Lucas 60919 VDP wct" xfId="15141"/>
    <cellStyle name="_Lucas 60919 VDP wct 2" xfId="15142"/>
    <cellStyle name="_Lucas 60919 VDP wct 2 2" xfId="15143"/>
    <cellStyle name="_Lucas 60919 VDP wct 2 2 2" xfId="38459"/>
    <cellStyle name="_Lucas 60919 VDP wct 2 3" xfId="38458"/>
    <cellStyle name="_Lucas 60919 VDP wct 3" xfId="38456"/>
    <cellStyle name="_Lulu Hotel &amp; shop (BMS) - 12.12.07" xfId="15144"/>
    <cellStyle name="_Lulu Hotel &amp; shop (BMS) - 12.12.07 2" xfId="15145"/>
    <cellStyle name="_Lulu Hotel &amp; shop (BMS) - 12.12.07 2 2" xfId="15146"/>
    <cellStyle name="_Lulu Hotel &amp; shop (BMS) - 12.12.07 2 2 2" xfId="38465"/>
    <cellStyle name="_Lulu Hotel &amp; shop (BMS) - 12.12.07 2 3" xfId="38464"/>
    <cellStyle name="_Lulu Hotel &amp; shop (BMS) - 12.12.07 3" xfId="38461"/>
    <cellStyle name="_Lulu mall - 30.11.07" xfId="15147"/>
    <cellStyle name="_Lulu mall - 30.11.07 2" xfId="15148"/>
    <cellStyle name="_Lulu mall - 30.11.07 2 2" xfId="38470"/>
    <cellStyle name="_Lulu mall - 30.11.07 3" xfId="38466"/>
    <cellStyle name="_Lupin  pharma , Ankleshwar-04-08-08" xfId="15149"/>
    <cellStyle name="_Lupin  pharma , Ankleshwar-04-08-08 2" xfId="38473"/>
    <cellStyle name="_Lupin Ltd,Ankleshwar Design rev- 29 1 08" xfId="15150"/>
    <cellStyle name="_Lupin Ltd,Ankleshwar Design rev- 29 1 08 2" xfId="15151"/>
    <cellStyle name="_Lupin Ltd,Ankleshwar Design rev- 29 1 08 2 2" xfId="38479"/>
    <cellStyle name="_Lupin Ltd,Ankleshwar Design rev- 29 1 08 3" xfId="38477"/>
    <cellStyle name="_Lupin Pharma Ankleshwar Ware house-23-04-08" xfId="15152"/>
    <cellStyle name="_Lupin Pharma Ankleshwar Ware house-23-04-08 2" xfId="38483"/>
    <cellStyle name="_M5E1" xfId="15153"/>
    <cellStyle name="_M5E1 2" xfId="15154"/>
    <cellStyle name="_M5E1 2 2" xfId="15155"/>
    <cellStyle name="_M5E1 2 2 2" xfId="38046"/>
    <cellStyle name="_M5E1 2 3" xfId="38485"/>
    <cellStyle name="_M5E1 3" xfId="38484"/>
    <cellStyle name="_Mahalingam Associates M 080313" xfId="15156"/>
    <cellStyle name="_Mahalingam Associates M 080313 2" xfId="15157"/>
    <cellStyle name="_Mahalingam Associates M 080313 2 2" xfId="15158"/>
    <cellStyle name="_Mahalingam Associates M 080313 2 2 2" xfId="38489"/>
    <cellStyle name="_Mahalingam Associates M 080313 2 3" xfId="38488"/>
    <cellStyle name="_Mahalingam Associates M 080313 3" xfId="38486"/>
    <cellStyle name="_Mahe Project (BMS) - 28.01.08" xfId="15159"/>
    <cellStyle name="_Mahe Project (BMS) - 28.01.08 2" xfId="15160"/>
    <cellStyle name="_Mahe Project (BMS) - 28.01.08 2 2" xfId="15161"/>
    <cellStyle name="_Mahe Project (BMS) - 28.01.08 2 2 2" xfId="38497"/>
    <cellStyle name="_Mahe Project (BMS) - 28.01.08 2 3" xfId="38493"/>
    <cellStyle name="_Mahe Project (BMS) - 28.01.08 3" xfId="38490"/>
    <cellStyle name="_Mantri - Revised" xfId="15162"/>
    <cellStyle name="_Mantri - Revised 2" xfId="38499"/>
    <cellStyle name="_Mantri - Revised Bill" xfId="15163"/>
    <cellStyle name="_Mantri - Revised Bill 2" xfId="38501"/>
    <cellStyle name="_MAS Active-03.10.06" xfId="15164"/>
    <cellStyle name="_MAS Active-03.10.06 2" xfId="15165"/>
    <cellStyle name="_MAS Active-03.10.06 2 2" xfId="15166"/>
    <cellStyle name="_MAS Active-03.10.06 2 2 2" xfId="38505"/>
    <cellStyle name="_MAS Active-03.10.06 2 3" xfId="38504"/>
    <cellStyle name="_MAS Active-03.10.06 3" xfId="38503"/>
    <cellStyle name="_Mastek Mahape -09.05.06" xfId="15167"/>
    <cellStyle name="_Mastek Mahape -09.05.06 2" xfId="15168"/>
    <cellStyle name="_Mastek Mahape -09.05.06 2 2" xfId="15169"/>
    <cellStyle name="_Mastek Mahape -09.05.06 2 2 2" xfId="38508"/>
    <cellStyle name="_Mastek Mahape -09.05.06 2 3" xfId="38507"/>
    <cellStyle name="_Mastek Mahape -09.05.06 3" xfId="38506"/>
    <cellStyle name="_Menzies Aviation for CCCL 61229" xfId="15170"/>
    <cellStyle name="_Menzies Aviation for CCCL 61229 2" xfId="15171"/>
    <cellStyle name="_Menzies Aviation for CCCL 61229 2 2" xfId="15172"/>
    <cellStyle name="_Menzies Aviation for CCCL 61229 2 2 2" xfId="38511"/>
    <cellStyle name="_Menzies Aviation for CCCL 61229 2 3" xfId="38510"/>
    <cellStyle name="_Menzies Aviation for CCCL 61229 3" xfId="38509"/>
    <cellStyle name="_MMR Vaccine Facility - 26.11.07" xfId="15173"/>
    <cellStyle name="_MMR Vaccine Facility - 26.11.07 2" xfId="15174"/>
    <cellStyle name="_MMR Vaccine Facility - 26.11.07 2 2" xfId="38516"/>
    <cellStyle name="_MMR Vaccine Facility - 26.11.07 3" xfId="38512"/>
    <cellStyle name="_Moolchand Hospital- s125 - 05.01.2007" xfId="15175"/>
    <cellStyle name="_Moolchand Hospital- s125 - 05.01.2007 2" xfId="15176"/>
    <cellStyle name="_Moolchand Hospital- s125 - 05.01.2007 2 2" xfId="15177"/>
    <cellStyle name="_Moolchand Hospital- s125 - 05.01.2007 2 2 2" xfId="37511"/>
    <cellStyle name="_Moolchand Hospital- s125 - 05.01.2007 2 3" xfId="37566"/>
    <cellStyle name="_Moolchand Hospital- s125 - 05.01.2007 3" xfId="38519"/>
    <cellStyle name="_MPHASIS - ACS,CCTV - Chn - 8.4.08 (GE $)" xfId="15178"/>
    <cellStyle name="_MPHASIS - ACS,CCTV - Chn - 8.4.08 (GE $) 2" xfId="15179"/>
    <cellStyle name="_MPHASIS - ACS,CCTV - Chn - 8.4.08 (GE $) 2 2" xfId="38524"/>
    <cellStyle name="_MPHASIS - ACS,CCTV - Chn - 8.4.08 (GE $) 3" xfId="38522"/>
    <cellStyle name="_mphasis- 1.04.08" xfId="15180"/>
    <cellStyle name="_mphasis- 1.04.08 2" xfId="15181"/>
    <cellStyle name="_mphasis- 1.04.08 2 2" xfId="15182"/>
    <cellStyle name="_mphasis- 1.04.08 2 2 2" xfId="38529"/>
    <cellStyle name="_mphasis- 1.04.08 2 3" xfId="38526"/>
    <cellStyle name="_mphasis- 1.04.08 3" xfId="38525"/>
    <cellStyle name="_Mundra Commercial Airport-10-06-08" xfId="15183"/>
    <cellStyle name="_Mundra Commercial Airport-10-06-08 2" xfId="15184"/>
    <cellStyle name="_Mundra Commercial Airport-10-06-08 2 2" xfId="38532"/>
    <cellStyle name="_Mundra Commercial Airport-10-06-08 3" xfId="38531"/>
    <cellStyle name="_Mysore gurada-05-05-08" xfId="15185"/>
    <cellStyle name="_Mysore gurada-05-05-08 2" xfId="15186"/>
    <cellStyle name="_Mysore gurada-05-05-08 2 2" xfId="38534"/>
    <cellStyle name="_Mysore gurada-05-05-08 3" xfId="38533"/>
    <cellStyle name="_Naval Aircraft 70726" xfId="15187"/>
    <cellStyle name="_Naval Aircraft 70726 2" xfId="15188"/>
    <cellStyle name="_Naval Aircraft 70726 2 2" xfId="38536"/>
    <cellStyle name="_Naval Aircraft 70726 3" xfId="38535"/>
    <cellStyle name="_New India Assurance 60724" xfId="15189"/>
    <cellStyle name="_New India Assurance 60724 2" xfId="15190"/>
    <cellStyle name="_New India Assurance 60724 2 2" xfId="37649"/>
    <cellStyle name="_New India Assurance 60724 3" xfId="37943"/>
    <cellStyle name="_x0004__New Quotation Alum Extrusions (Hong Kong) 2009.08.17" xfId="15191"/>
    <cellStyle name="_x0004__New Quotation Alum Extrusions (Hong Kong) 2009.08.17 2" xfId="38538"/>
    <cellStyle name="_x0004__New Quotation Alum Extrusions (Shanghai) 2009.08.17" xfId="15192"/>
    <cellStyle name="_x0004__New Quotation Alum Extrusions (Shanghai) 2009.08.17 2" xfId="37873"/>
    <cellStyle name="_NIC_Storage_Aug06" xfId="15193"/>
    <cellStyle name="_NIC_Storage_Aug06 2" xfId="15194"/>
    <cellStyle name="_NIC_Storage_Aug06 2 2" xfId="38542"/>
    <cellStyle name="_NIC_Storage_Aug06 3" xfId="38541"/>
    <cellStyle name="_Nirlon Knowledge Park - Full working File" xfId="15195"/>
    <cellStyle name="_Nirlon Knowledge Park - Full working File 2" xfId="15196"/>
    <cellStyle name="_Nirlon Knowledge Park - Full working File 2 2" xfId="38545"/>
    <cellStyle name="_Nirlon Knowledge Park - Full working File 3" xfId="38543"/>
    <cellStyle name="_Nokia Foxconn Ph II - IBMS - 13.03.07 R1" xfId="15197"/>
    <cellStyle name="_Nokia Foxconn Ph II - IBMS - 13.03.07 R1 2" xfId="15198"/>
    <cellStyle name="_Nokia Foxconn Ph II - IBMS - 13.03.07 R1 2 2" xfId="38547"/>
    <cellStyle name="_Nokia Foxconn Ph II - IBMS - 13.03.07 R1 3" xfId="38546"/>
    <cellStyle name="_Nokia Siemens BMS 27.09.07" xfId="15199"/>
    <cellStyle name="_Nokia Siemens BMS 27.09.07 2" xfId="15200"/>
    <cellStyle name="_Nokia Siemens BMS 27.09.07 2 2" xfId="15201"/>
    <cellStyle name="_Nokia Siemens BMS 27.09.07 2 2 2" xfId="38553"/>
    <cellStyle name="_Nokia Siemens BMS 27.09.07 2 3" xfId="38550"/>
    <cellStyle name="_Nokia Siemens BMS 27.09.07 3" xfId="38033"/>
    <cellStyle name="_Nokia siemens networks 29-04-08" xfId="15202"/>
    <cellStyle name="_Nokia siemens networks 29-04-08 2" xfId="38556"/>
    <cellStyle name="_Nokia, IBMS (Sterling &amp; Wilson),R2 - 06.12.07" xfId="15203"/>
    <cellStyle name="_Nokia, IBMS (Sterling &amp; Wilson),R2 - 06.12.07 2" xfId="15204"/>
    <cellStyle name="_Nokia, IBMS (Sterling &amp; Wilson),R2 - 06.12.07 2 2" xfId="15205"/>
    <cellStyle name="_Nokia, IBMS (Sterling &amp; Wilson),R2 - 06.12.07 2 2 2" xfId="38557"/>
    <cellStyle name="_Nokia, IBMS (Sterling &amp; Wilson),R2 - 06.12.07 2 3" xfId="37418"/>
    <cellStyle name="_Nokia, IBMS (Sterling &amp; Wilson),R2 - 06.12.07 3" xfId="37403"/>
    <cellStyle name="_NOKIA-BMS-BOQ-28.09.2007" xfId="15206"/>
    <cellStyle name="_NOKIA-BMS-BOQ-28.09.2007 2" xfId="15207"/>
    <cellStyle name="_NOKIA-BMS-BOQ-28.09.2007 2 2" xfId="15208"/>
    <cellStyle name="_NOKIA-BMS-BOQ-28.09.2007 2 2 2" xfId="38158"/>
    <cellStyle name="_NOKIA-BMS-BOQ-28.09.2007 2 3" xfId="38559"/>
    <cellStyle name="_NOKIA-BMS-BOQ-28.09.2007 3" xfId="38558"/>
    <cellStyle name="_Nokia-Phase3-R0-04.07.08" xfId="15209"/>
    <cellStyle name="_Nokia-Phase3-R0-04.07.08 2" xfId="15210"/>
    <cellStyle name="_Nokia-Phase3-R0-04.07.08 2 2" xfId="15211"/>
    <cellStyle name="_Nokia-Phase3-R0-04.07.08 2 2 2" xfId="38563"/>
    <cellStyle name="_Nokia-Phase3-R0-04.07.08 2 3" xfId="38561"/>
    <cellStyle name="_Nokia-Phase3-R0-04.07.08 3" xfId="38560"/>
    <cellStyle name="_NTPC  - IBM 23.05.06 Argon" xfId="15212"/>
    <cellStyle name="_NTPC  - IBM 23.05.06 Argon 2" xfId="15213"/>
    <cellStyle name="_NTPC  - IBM 23.05.06 Argon 2 2" xfId="38567"/>
    <cellStyle name="_NTPC  - IBM 23.05.06 Argon 3" xfId="38566"/>
    <cellStyle name="_NTPC -Noida - 20.02.08 - cccl" xfId="15214"/>
    <cellStyle name="_NTPC -Noida - 20.02.08 - cccl 2" xfId="15215"/>
    <cellStyle name="_NTPC -Noida - 20.02.08 - cccl 2 2" xfId="38569"/>
    <cellStyle name="_NTPC -Noida - 20.02.08 - cccl 3" xfId="38568"/>
    <cellStyle name="_NTPC -Noida-R3-23.05.06" xfId="15216"/>
    <cellStyle name="_NTPC -Noida-R3-23.05.06 2" xfId="15217"/>
    <cellStyle name="_NTPC -Noida-R3-23.05.06 2 2" xfId="38574"/>
    <cellStyle name="_NTPC -Noida-R3-23.05.06 3" xfId="38571"/>
    <cellStyle name="_NTPC-21-December-2006" xfId="15218"/>
    <cellStyle name="_NTPC-21-December-2006 2" xfId="15219"/>
    <cellStyle name="_NTPC-21-December-2006 2 2" xfId="38583"/>
    <cellStyle name="_NTPC-21-December-2006 3" xfId="38576"/>
    <cellStyle name="_Ocwen - 1" xfId="15220"/>
    <cellStyle name="_Ocwen - 1 2" xfId="38585"/>
    <cellStyle name="_Ocwen - Bill" xfId="15221"/>
    <cellStyle name="_Ocwen - Bill 2" xfId="38586"/>
    <cellStyle name="_Ocwen - Ñ" xfId="15222"/>
    <cellStyle name="_Ocwen - Ñ 2" xfId="38587"/>
    <cellStyle name="_Ocwen Financial Solutions1" xfId="15223"/>
    <cellStyle name="_Ocwen Financial Solutions1 2" xfId="38591"/>
    <cellStyle name="_Office Tiger RA puram 61030" xfId="15224"/>
    <cellStyle name="_Office Tiger RA puram 61030 2" xfId="15225"/>
    <cellStyle name="_Office Tiger RA puram 61030 2 2" xfId="38597"/>
    <cellStyle name="_Office Tiger RA puram 61030 3" xfId="38594"/>
    <cellStyle name="_Office Tiger, NAFSIII - 30.06.08" xfId="15226"/>
    <cellStyle name="_Office Tiger, NAFSIII - 30.06.08 2" xfId="15227"/>
    <cellStyle name="_Office Tiger, NAFSIII - 30.06.08 2 2" xfId="38601"/>
    <cellStyle name="_Office Tiger, NAFSIII - 30.06.08 3" xfId="38599"/>
    <cellStyle name="_Oil India, Delhi, DC-31.10.08-R1" xfId="15228"/>
    <cellStyle name="_Oil India, Delhi, DC-31.10.08-R1 2" xfId="15229"/>
    <cellStyle name="_Oil India, Delhi, DC-31.10.08-R1 2 2" xfId="15230"/>
    <cellStyle name="_Oil India, Delhi, DC-31.10.08-R1 2 2 2" xfId="38604"/>
    <cellStyle name="_Oil India, Delhi, DC-31.10.08-R1 2 3" xfId="38603"/>
    <cellStyle name="_Oil India, Delhi, DC-31.10.08-R1 3" xfId="38602"/>
    <cellStyle name="_OMS COST CASE Version 2 8th November 20005 QA1 " xfId="15231"/>
    <cellStyle name="_OMS COST CASE Version 2 8th November 20005 QA1  2" xfId="15232"/>
    <cellStyle name="_OMS COST CASE Version 2 8th November 20005 QA1  2 2" xfId="15233"/>
    <cellStyle name="_OMS COST CASE Version 2 8th November 20005 QA1  2 2 2" xfId="38611"/>
    <cellStyle name="_OMS COST CASE Version 2 8th November 20005 QA1  2 3" xfId="38609"/>
    <cellStyle name="_OMS COST CASE Version 2 8th November 20005 QA1  3" xfId="38605"/>
    <cellStyle name="_ONGC - 28.03.08" xfId="15234"/>
    <cellStyle name="_ONGC - 28.03.08 2" xfId="15235"/>
    <cellStyle name="_ONGC - 28.03.08 2 2" xfId="15236"/>
    <cellStyle name="_ONGC - 28.03.08 2 2 2" xfId="37652"/>
    <cellStyle name="_ONGC - 28.03.08 2 3" xfId="37471"/>
    <cellStyle name="_ONGC - 28.03.08 3" xfId="37646"/>
    <cellStyle name="_ONGC CCCL-FAS-26-03-08" xfId="15237"/>
    <cellStyle name="_ONGC CCCL-FAS-26-03-08 2" xfId="15238"/>
    <cellStyle name="_ONGC CCCL-FAS-26-03-08 2 2" xfId="38613"/>
    <cellStyle name="_ONGC CCCL-FAS-26-03-08 3" xfId="38612"/>
    <cellStyle name="_Oracle" xfId="15239"/>
    <cellStyle name="_Oracle 2" xfId="38614"/>
    <cellStyle name="_Oracle HYD 19.06.06" xfId="15240"/>
    <cellStyle name="_Oracle HYD 19.06.06 2" xfId="15241"/>
    <cellStyle name="_Oracle HYD 19.06.06 2 2" xfId="37727"/>
    <cellStyle name="_Oracle HYD 19.06.06 3" xfId="37723"/>
    <cellStyle name="_P.V.S.M Hospital -17.05.06-Unpriced" xfId="15242"/>
    <cellStyle name="_P.V.S.M Hospital -17.05.06-Unpriced 2" xfId="15243"/>
    <cellStyle name="_P.V.S.M Hospital -17.05.06-Unpriced 2 2" xfId="15244"/>
    <cellStyle name="_P.V.S.M Hospital -17.05.06-Unpriced 2 2 2" xfId="38619"/>
    <cellStyle name="_P.V.S.M Hospital -17.05.06-Unpriced 2 3" xfId="38618"/>
    <cellStyle name="_P.V.S.M Hospital -17.05.06-Unpriced 3" xfId="38617"/>
    <cellStyle name="_PAN INDIA 2- Payment Tracker-11-09-07" xfId="15245"/>
    <cellStyle name="_PAN INDIA 2- Payment Tracker-11-09-07 2" xfId="38620"/>
    <cellStyle name="_PAN INDIA- BG Tracker" xfId="15246"/>
    <cellStyle name="_PAN INDIA- BG Tracker 2" xfId="38622"/>
    <cellStyle name="_Park Centra - Data Sheet,29.11.06" xfId="15247"/>
    <cellStyle name="_Park Centra - Data Sheet,29.11.06 2" xfId="15248"/>
    <cellStyle name="_Park Centra - Data Sheet,29.11.06 2 2" xfId="15249"/>
    <cellStyle name="_Park Centra - Data Sheet,29.11.06 2 2 2" xfId="37380"/>
    <cellStyle name="_Park Centra - Data Sheet,29.11.06 2 3" xfId="37816"/>
    <cellStyle name="_Park Centra - Data Sheet,29.11.06 3" xfId="38623"/>
    <cellStyle name="_Park Centra-22.02.07-R3" xfId="15250"/>
    <cellStyle name="_Park Centra-22.02.07-R3 2" xfId="15251"/>
    <cellStyle name="_Park Centra-22.02.07-R3 2 2" xfId="38624"/>
    <cellStyle name="_Park Centra-22.02.07-R3 3" xfId="38416"/>
    <cellStyle name="_Part Centra - cyberpark" xfId="15252"/>
    <cellStyle name="_Part Centra - cyberpark 2" xfId="15253"/>
    <cellStyle name="_Part Centra - cyberpark 2 2" xfId="15254"/>
    <cellStyle name="_Part Centra - cyberpark 2 2 2" xfId="38628"/>
    <cellStyle name="_Part Centra - cyberpark 2 3" xfId="38626"/>
    <cellStyle name="_Part Centra - cyberpark 3" xfId="38625"/>
    <cellStyle name="_Payment details reqdr - 20-06-07 - Bang4B-Phase3-" xfId="15255"/>
    <cellStyle name="_Payment details reqdr - 20-06-07 - Bang4B-Phase3- 2" xfId="38630"/>
    <cellStyle name="_Payment Tracker - 12 July 07 NCR-r1" xfId="15256"/>
    <cellStyle name="_Payment Tracker - 12 July 07 NCR-r1 2" xfId="38632"/>
    <cellStyle name="_Payment Tracker - 24 July 07 NCR" xfId="15257"/>
    <cellStyle name="_Payment Tracker - 24 July 07 NCR 2" xfId="38636"/>
    <cellStyle name="_Payment Tracker - 30-03-07 - Bang4B-Phase3-payment details" xfId="15258"/>
    <cellStyle name="_Payment Tracker - 30-03-07 - Bang4B-Phase3-payment details 2" xfId="38639"/>
    <cellStyle name="_Payment Tracker - FY07 Projects" xfId="15259"/>
    <cellStyle name="_Payment Tracker - FY07 Projects 2" xfId="38640"/>
    <cellStyle name="_PCS INR -29.04.08" xfId="15260"/>
    <cellStyle name="_PCS INR -29.04.08 2" xfId="15261"/>
    <cellStyle name="_PCS INR -29.04.08 2 2" xfId="15262"/>
    <cellStyle name="_PCS INR -29.04.08 2 2 2" xfId="38641"/>
    <cellStyle name="_PCS INR -29.04.08 2 3" xfId="37658"/>
    <cellStyle name="_PCS INR -29.04.08 3" xfId="37473"/>
    <cellStyle name="_PCS-29.04.08 $" xfId="15263"/>
    <cellStyle name="_PCS-29.04.08 $ 2" xfId="15264"/>
    <cellStyle name="_PCS-29.04.08 $ 2 2" xfId="15265"/>
    <cellStyle name="_PCS-29.04.08 $ 2 2 2" xfId="38644"/>
    <cellStyle name="_PCS-29.04.08 $ 2 3" xfId="37384"/>
    <cellStyle name="_PCS-29.04.08 $ 3" xfId="38643"/>
    <cellStyle name="_Pfizer Phase II - 27.09.07" xfId="15266"/>
    <cellStyle name="_Pfizer Phase II - 27.09.07 2" xfId="15267"/>
    <cellStyle name="_Pfizer Phase II - 27.09.07 2 2" xfId="37837"/>
    <cellStyle name="_Pfizer Phase II - 27.09.07 3" xfId="38645"/>
    <cellStyle name="_Piramyd Spenta - 30.10.06" xfId="15268"/>
    <cellStyle name="_Piramyd Spenta - 30.10.06 2" xfId="15269"/>
    <cellStyle name="_Piramyd Spenta - 30.10.06 2 2" xfId="38650"/>
    <cellStyle name="_Piramyd Spenta - 30.10.06 3" xfId="38648"/>
    <cellStyle name="_PO&amp;WO's" xfId="15270"/>
    <cellStyle name="_PO&amp;WO's 2" xfId="38652"/>
    <cellStyle name="_Pokarna CCTV, PF 12.11.07 R3 $" xfId="15271"/>
    <cellStyle name="_Pokarna CCTV, PF 12.11.07 R3 $ 2" xfId="15272"/>
    <cellStyle name="_Pokarna CCTV, PF 12.11.07 R3 $ 2 2" xfId="15273"/>
    <cellStyle name="_Pokarna CCTV, PF 12.11.07 R3 $ 2 2 2" xfId="38657"/>
    <cellStyle name="_Pokarna CCTV, PF 12.11.07 R3 $ 2 3" xfId="38655"/>
    <cellStyle name="_Pokarna CCTV, PF 12.11.07 R3 $ 3" xfId="37577"/>
    <cellStyle name="_Port Trust,Data Center -31.05.06" xfId="15274"/>
    <cellStyle name="_Port Trust,Data Center -31.05.06 2" xfId="15275"/>
    <cellStyle name="_Port Trust,Data Center -31.05.06 2 2" xfId="38661"/>
    <cellStyle name="_Port Trust,Data Center -31.05.06 3" xfId="38660"/>
    <cellStyle name="_Prashanth 04.07.06" xfId="15276"/>
    <cellStyle name="_Prashanth 04.07.06 2" xfId="15277"/>
    <cellStyle name="_Prashanth 04.07.06 2 2" xfId="15278"/>
    <cellStyle name="_Prashanth 04.07.06 2 2 2" xfId="38662"/>
    <cellStyle name="_Prashanth 04.07.06 2 3" xfId="37932"/>
    <cellStyle name="_Prashanth 04.07.06 3" xfId="37928"/>
    <cellStyle name="_Prashanth-25.02.06-R2" xfId="15279"/>
    <cellStyle name="_Prashanth-25.02.06-R2 2" xfId="15280"/>
    <cellStyle name="_Prashanth-25.02.06-R2 2 2" xfId="38668"/>
    <cellStyle name="_Prashanth-25.02.06-R2 3" xfId="38665"/>
    <cellStyle name="_Premier Mills 80103" xfId="15281"/>
    <cellStyle name="_Premier Mills 80103 2" xfId="15282"/>
    <cellStyle name="_Premier Mills 80103 2 2" xfId="38674"/>
    <cellStyle name="_Premier Mills 80103 3" xfId="38673"/>
    <cellStyle name="_President13.09.05mail" xfId="15283"/>
    <cellStyle name="_President13.09.05mail 2" xfId="15284"/>
    <cellStyle name="_President13.09.05mail 2 2" xfId="15285"/>
    <cellStyle name="_President13.09.05mail 2 2 2" xfId="38677"/>
    <cellStyle name="_President13.09.05mail 2 3" xfId="38676"/>
    <cellStyle name="_President13.09.05mail 3" xfId="38675"/>
    <cellStyle name="_Presidents Palace - FAS - 14.09.05" xfId="15286"/>
    <cellStyle name="_Presidents Palace - FAS - 14.09.05 2" xfId="15287"/>
    <cellStyle name="_Presidents Palace - FAS - 14.09.05 2 2" xfId="38679"/>
    <cellStyle name="_Presidents Palace - FAS - 14.09.05 3" xfId="38678"/>
    <cellStyle name="_Presidents Palace mail - 14 09 05" xfId="15288"/>
    <cellStyle name="_Presidents Palace mail - 14 09 05 2" xfId="15289"/>
    <cellStyle name="_Presidents Palace mail - 14 09 05 2 2" xfId="38685"/>
    <cellStyle name="_Presidents Palace mail - 14 09 05 3" xfId="38681"/>
    <cellStyle name="_Presidents Palace mail - 14.09.05" xfId="15290"/>
    <cellStyle name="_Presidents Palace mail - 14.09.05 2" xfId="15291"/>
    <cellStyle name="_Presidents Palace mail - 14.09.05 2 2" xfId="38689"/>
    <cellStyle name="_Presidents Palace mail - 14.09.05 3" xfId="38688"/>
    <cellStyle name="_Prestige - HP Campus" xfId="15292"/>
    <cellStyle name="_Prestige - HP Campus 2" xfId="38690"/>
    <cellStyle name="_Prestige Corporate Office" xfId="15293"/>
    <cellStyle name="_Prestige Corporate Office - BOQ" xfId="15294"/>
    <cellStyle name="_Prestige Corporate Office - BOQ 2" xfId="38693"/>
    <cellStyle name="_Prestige Corporate Office - Tender Bill" xfId="15295"/>
    <cellStyle name="_Prestige Corporate Office - Tender Bill 2" xfId="38694"/>
    <cellStyle name="_Prestige Corporate Office 2" xfId="38692"/>
    <cellStyle name="_Pri Sch 7216" xfId="15296"/>
    <cellStyle name="_Pri Sch 7216 2" xfId="15297"/>
    <cellStyle name="_Pri Sch 7216 2 2" xfId="15298"/>
    <cellStyle name="_Pri Sch 7216 2 2 2" xfId="38701"/>
    <cellStyle name="_Pri Sch 7216 2 3" xfId="38698"/>
    <cellStyle name="_Pri Sch 7216 3" xfId="38695"/>
    <cellStyle name="_Pri Sch 7220" xfId="15299"/>
    <cellStyle name="_Pri Sch 7220 2" xfId="15300"/>
    <cellStyle name="_Pri Sch 7220 2 2" xfId="15301"/>
    <cellStyle name="_Pri Sch 7220 2 2 2" xfId="38703"/>
    <cellStyle name="_Pri Sch 7220 2 3" xfId="38481"/>
    <cellStyle name="_Pri Sch 7220 3" xfId="38474"/>
    <cellStyle name="_Pri Sch 7403" xfId="15302"/>
    <cellStyle name="_Pri Sch 7403 2" xfId="15303"/>
    <cellStyle name="_Pri Sch 7403 2 2" xfId="38705"/>
    <cellStyle name="_Pri Sch 7403 3" xfId="38704"/>
    <cellStyle name="_printer cons 60518" xfId="15304"/>
    <cellStyle name="_printer cons 60518 2" xfId="38256"/>
    <cellStyle name="_Prozone (BMS) - 27..02.08" xfId="15305"/>
    <cellStyle name="_Prozone (BMS) - 27..02.08 2" xfId="15306"/>
    <cellStyle name="_Prozone (BMS) - 27..02.08 2 2" xfId="37638"/>
    <cellStyle name="_Prozone (BMS) - 27..02.08 3" xfId="38708"/>
    <cellStyle name="_PVS Hospital,Kochi_150406_M" xfId="15307"/>
    <cellStyle name="_PVS Hospital,Kochi_150406_M 2" xfId="15308"/>
    <cellStyle name="_PVS Hospital,Kochi_150406_M 2 2" xfId="38712"/>
    <cellStyle name="_PVS Hospital,Kochi_150406_M 3" xfId="38711"/>
    <cellStyle name="_x0004__Q09-0790-Unit Rate-AL-S-dwp" xfId="15309"/>
    <cellStyle name="_x0004__Q09-0790-Unit Rate-AL-S-dwp 2" xfId="38714"/>
    <cellStyle name="_x0004__Q09-7011R1-Zain Tanzania-supervisor-S-dwp" xfId="15310"/>
    <cellStyle name="_x0004__Q09-7011R1-Zain Tanzania-supervisor-S-dwp 2" xfId="38715"/>
    <cellStyle name="_Quickreference-Firealarm" xfId="15311"/>
    <cellStyle name="_Quickreference-Firealarm 2" xfId="15312"/>
    <cellStyle name="_Quickreference-Firealarm 2 2" xfId="38717"/>
    <cellStyle name="_Quickreference-Firealarm 3" xfId="38716"/>
    <cellStyle name="_Ranbaxy_070306" xfId="15313"/>
    <cellStyle name="_Ranbaxy_070306 2" xfId="15314"/>
    <cellStyle name="_Ranbaxy_070306 2 2" xfId="15315"/>
    <cellStyle name="_Ranbaxy_070306 2 2 2" xfId="38722"/>
    <cellStyle name="_Ranbaxy_070306 2 3" xfId="38721"/>
    <cellStyle name="_Ranbaxy_070306 3" xfId="38719"/>
    <cellStyle name="_RBI wipro BMS 16.6.06" xfId="15316"/>
    <cellStyle name="_RBI wipro BMS 16.6.06 2" xfId="15317"/>
    <cellStyle name="_RBI wipro BMS 16.6.06 2 2" xfId="38725"/>
    <cellStyle name="_RBI wipro BMS 16.6.06 3" xfId="38723"/>
    <cellStyle name="_RBS JEB PI" xfId="15318"/>
    <cellStyle name="_RBS JEB PI 2" xfId="15319"/>
    <cellStyle name="_RBS JEB PI 2 2" xfId="38731"/>
    <cellStyle name="_RBS JEB PI 3" xfId="38727"/>
    <cellStyle name="_Ref. BMS UB City 22.9.06" xfId="15320"/>
    <cellStyle name="_Ref. BMS UB City 22.9.06 2" xfId="15321"/>
    <cellStyle name="_Ref. BMS UB City 22.9.06 2 2" xfId="38577"/>
    <cellStyle name="_Ref. BMS UB City 22.9.06 3" xfId="38734"/>
    <cellStyle name="_Reference -Water Leak detection system" xfId="15322"/>
    <cellStyle name="_Reference -Water Leak detection system 2" xfId="15323"/>
    <cellStyle name="_Reference -Water Leak detection system 2 2" xfId="38737"/>
    <cellStyle name="_Reference -Water Leak detection system 3" xfId="38735"/>
    <cellStyle name="_Reliance - ADA,IDC3 - 28.01.08" xfId="15324"/>
    <cellStyle name="_Reliance - ADA,IDC3 - 28.01.08 2" xfId="15325"/>
    <cellStyle name="_Reliance - ADA,IDC3 - 28.01.08 2 2" xfId="38742"/>
    <cellStyle name="_Reliance - ADA,IDC3 - 28.01.08 3" xfId="38740"/>
    <cellStyle name="_Reliance - s125 - 05.01.2007" xfId="15326"/>
    <cellStyle name="_Reliance - s125 - 05.01.2007 2" xfId="15327"/>
    <cellStyle name="_Reliance - s125 - 05.01.2007 2 2" xfId="15328"/>
    <cellStyle name="_Reliance - s125 - 05.01.2007 2 2 2" xfId="38098"/>
    <cellStyle name="_Reliance - s125 - 05.01.2007 2 3" xfId="38093"/>
    <cellStyle name="_Reliance - s125 - 05.01.2007 3" xfId="38090"/>
    <cellStyle name="_Reliance , Haddows Road, R5,DI - 03.04.08" xfId="15329"/>
    <cellStyle name="_Reliance , Haddows Road, R5,DI - 03.04.08 2" xfId="15330"/>
    <cellStyle name="_Reliance , Haddows Road, R5,DI - 03.04.08 2 2" xfId="15331"/>
    <cellStyle name="_Reliance , Haddows Road, R5,DI - 03.04.08 2 2 2" xfId="38748"/>
    <cellStyle name="_Reliance , Haddows Road, R5,DI - 03.04.08 2 3" xfId="38745"/>
    <cellStyle name="_Reliance , Haddows Road, R5,DI - 03.04.08 3" xfId="38743"/>
    <cellStyle name="_Reliance Communication- IDC - Chennai -PCS-8 4 08 (2)" xfId="15332"/>
    <cellStyle name="_Reliance Communication- IDC - Chennai -PCS-8 4 08 (2) 2" xfId="15333"/>
    <cellStyle name="_Reliance Communication- IDC - Chennai -PCS-8 4 08 (2) 2 2" xfId="38750"/>
    <cellStyle name="_Reliance Communication- IDC - Chennai -PCS-8 4 08 (2) 3" xfId="38749"/>
    <cellStyle name="_Reliance Communication- IDC - Chennai -PCS-8.4.08" xfId="15334"/>
    <cellStyle name="_Reliance Communication- IDC - Chennai -PCS-8.4.08 2" xfId="15335"/>
    <cellStyle name="_Reliance Communication- IDC - Chennai -PCS-8.4.08 2 2" xfId="38752"/>
    <cellStyle name="_Reliance Communication- IDC - Chennai -PCS-8.4.08 3" xfId="38751"/>
    <cellStyle name="_Reliance -IDC2- VESDA - 12.03.07" xfId="15336"/>
    <cellStyle name="_Reliance -IDC2- VESDA - 12.03.07 2" xfId="15337"/>
    <cellStyle name="_Reliance -IDC2- VESDA - 12.03.07 2 2" xfId="38754"/>
    <cellStyle name="_Reliance -IDC2- VESDA - 12.03.07 3" xfId="38753"/>
    <cellStyle name="_Reliance Pharmaceuticals Pvt. Ltd Betalactum Block at Jamnagar 06.06.08" xfId="15338"/>
    <cellStyle name="_Reliance Pharmaceuticals Pvt. Ltd Betalactum Block at Jamnagar 06.06.08 2" xfId="15339"/>
    <cellStyle name="_Reliance Pharmaceuticals Pvt. Ltd Betalactum Block at Jamnagar 06.06.08 2 2" xfId="15340"/>
    <cellStyle name="_Reliance Pharmaceuticals Pvt. Ltd Betalactum Block at Jamnagar 06.06.08 2 2 2" xfId="38759"/>
    <cellStyle name="_Reliance Pharmaceuticals Pvt. Ltd Betalactum Block at Jamnagar 06.06.08 2 3" xfId="38758"/>
    <cellStyle name="_Reliance Pharmaceuticals Pvt. Ltd Betalactum Block at Jamnagar 06.06.08 3" xfId="38757"/>
    <cellStyle name="_Reliance Plot20 - 04.09.08" xfId="15341"/>
    <cellStyle name="_Reliance Plot20 - 04.09.08 2" xfId="15342"/>
    <cellStyle name="_Reliance Plot20 - 04.09.08 2 2" xfId="15343"/>
    <cellStyle name="_Reliance Plot20 - 04.09.08 2 2 2" xfId="37425"/>
    <cellStyle name="_Reliance Plot20 - 04.09.08 2 3" xfId="38762"/>
    <cellStyle name="_Reliance Plot20 - 04.09.08 3" xfId="38760"/>
    <cellStyle name="_Reliance-24.02.06-Email" xfId="15344"/>
    <cellStyle name="_Reliance-24.02.06-Email 2" xfId="15345"/>
    <cellStyle name="_Reliance-24.02.06-Email 2 2" xfId="15346"/>
    <cellStyle name="_Reliance-24.02.06-Email 2 2 2" xfId="38769"/>
    <cellStyle name="_Reliance-24.02.06-Email 2 3" xfId="38767"/>
    <cellStyle name="_Reliance-24.02.06-Email 3" xfId="38765"/>
    <cellStyle name="_Renault - Nissan FAS- 08-05-08" xfId="15347"/>
    <cellStyle name="_Renault - Nissan FAS- 08-05-08 2" xfId="38770"/>
    <cellStyle name="_Renault nissan-R1-16.09.08" xfId="15348"/>
    <cellStyle name="_Renault nissan-R1-16.09.08 2" xfId="15349"/>
    <cellStyle name="_Renault nissan-R1-16.09.08 2 2" xfId="15350"/>
    <cellStyle name="_Renault nissan-R1-16.09.08 2 2 2" xfId="38777"/>
    <cellStyle name="_Renault nissan-R1-16.09.08 2 3" xfId="38774"/>
    <cellStyle name="_Renault nissan-R1-16.09.08 3" xfId="38771"/>
    <cellStyle name="_RFQ-087-300bar-10.09.09" xfId="15351"/>
    <cellStyle name="_RFQ-087-300bar-10.09.09 2" xfId="15352"/>
    <cellStyle name="_RFQ-087-300bar-10.09.09 2 2" xfId="15353"/>
    <cellStyle name="_RFQ-087-300bar-10.09.09 2 2 2" xfId="38781"/>
    <cellStyle name="_RFQ-087-300bar-10.09.09 2 3" xfId="38780"/>
    <cellStyle name="_RFQ-087-300bar-10.09.09 3" xfId="38779"/>
    <cellStyle name="_RFQ-087-R0-08.09.08" xfId="15354"/>
    <cellStyle name="_RFQ-087-R0-08.09.08 2" xfId="15355"/>
    <cellStyle name="_RFQ-087-R0-08.09.08 2 2" xfId="38784"/>
    <cellStyle name="_RFQ-087-R0-08.09.08 3" xfId="38783"/>
    <cellStyle name="_Rising Hotel Ltd - Rev -  15.05.07" xfId="15356"/>
    <cellStyle name="_Rising Hotel Ltd - Rev -  15.05.07 2" xfId="15357"/>
    <cellStyle name="_Rising Hotel Ltd - Rev -  15.05.07 2 2" xfId="15358"/>
    <cellStyle name="_Rising Hotel Ltd - Rev -  15.05.07 2 2 2" xfId="38788"/>
    <cellStyle name="_Rising Hotel Ltd - Rev -  15.05.07 2 3" xfId="38787"/>
    <cellStyle name="_Rising Hotel Ltd - Rev -  15.05.07 3" xfId="38786"/>
    <cellStyle name="_RMZ" xfId="15359"/>
    <cellStyle name="_RMZ  Futura" xfId="15360"/>
    <cellStyle name="_RMZ  Futura 2" xfId="38791"/>
    <cellStyle name="_RMZ 2" xfId="38789"/>
    <cellStyle name="_RMZ BOQ OFF" xfId="15361"/>
    <cellStyle name="_RMZ BOQ OFF 2" xfId="38792"/>
    <cellStyle name="_rmz I floor" xfId="15362"/>
    <cellStyle name="_rmz I floor 2" xfId="37433"/>
    <cellStyle name="_RMZ Infinity" xfId="15363"/>
    <cellStyle name="_RMZ Infinity 2" xfId="38793"/>
    <cellStyle name="_RMZ Millenia - Spk - Module 301 - 01.12.2007" xfId="15364"/>
    <cellStyle name="_RMZ Millenia - Spk - Module 301 - 01.12.2007 2" xfId="15365"/>
    <cellStyle name="_RMZ Millenia - Spk - Module 301 - 01.12.2007 2 2" xfId="38796"/>
    <cellStyle name="_RMZ Millenia - Spk - Module 301 - 01.12.2007 3" xfId="38794"/>
    <cellStyle name="_RMZ Millenia Buisness Park mail-27.09.06-R1" xfId="15366"/>
    <cellStyle name="_RMZ Millenia Buisness Park mail-27.09.06-R1 2" xfId="15367"/>
    <cellStyle name="_RMZ Millenia Buisness Park mail-27.09.06-R1 2 2" xfId="38800"/>
    <cellStyle name="_RMZ Millenia Buisness Park mail-27.09.06-R1 3" xfId="38798"/>
    <cellStyle name="_RMZ Millinea (ACS, CCTV &amp; BMS) - 05.09.07R7(SiemensBMS)" xfId="15368"/>
    <cellStyle name="_RMZ Millinea (ACS, CCTV &amp; BMS) - 05.09.07R7(SiemensBMS) 2" xfId="15369"/>
    <cellStyle name="_RMZ Millinea (ACS, CCTV &amp; BMS) - 05.09.07R7(SiemensBMS) 2 2" xfId="15370"/>
    <cellStyle name="_RMZ Millinea (ACS, CCTV &amp; BMS) - 05.09.07R7(SiemensBMS) 2 2 2" xfId="38806"/>
    <cellStyle name="_RMZ Millinea (ACS, CCTV &amp; BMS) - 05.09.07R7(SiemensBMS) 2 3" xfId="38805"/>
    <cellStyle name="_RMZ Millinea (ACS, CCTV &amp; BMS) - 05.09.07R7(SiemensBMS) 3" xfId="38802"/>
    <cellStyle name="_RODENT-TEMPLATE-INR" xfId="15371"/>
    <cellStyle name="_RODENT-TEMPLATE-INR 2" xfId="15372"/>
    <cellStyle name="_RODENT-TEMPLATE-INR 2 2" xfId="15373"/>
    <cellStyle name="_RODENT-TEMPLATE-INR 2 2 2" xfId="38104"/>
    <cellStyle name="_RODENT-TEMPLATE-INR 2 3" xfId="38808"/>
    <cellStyle name="_RODENT-TEMPLATE-INR 3" xfId="38807"/>
    <cellStyle name="_Royal Valley-FPS1-22.01.07" xfId="15374"/>
    <cellStyle name="_Royal Valley-FPS1-22.01.07 2" xfId="15375"/>
    <cellStyle name="_Royal Valley-FPS1-22.01.07 2 2" xfId="15376"/>
    <cellStyle name="_Royal Valley-FPS1-22.01.07 2 2 2" xfId="38811"/>
    <cellStyle name="_Royal Valley-FPS1-22.01.07 2 3" xfId="38810"/>
    <cellStyle name="_Royal Valley-FPS1-22.01.07 3" xfId="38809"/>
    <cellStyle name="_RR Info park - 13.08.08" xfId="15377"/>
    <cellStyle name="_RR Info park - 13.08.08 2" xfId="15378"/>
    <cellStyle name="_RR Info park - 13.08.08 2 2" xfId="15379"/>
    <cellStyle name="_RR Info park - 13.08.08 2 2 2" xfId="38813"/>
    <cellStyle name="_RR Info park - 13.08.08 2 3" xfId="38812"/>
    <cellStyle name="_RR Info park - 13.08.08 3" xfId="38530"/>
    <cellStyle name="_RR InfoPark - 13.08.08" xfId="15380"/>
    <cellStyle name="_RR InfoPark - 13.08.08 2" xfId="15381"/>
    <cellStyle name="_RR InfoPark - 13.08.08 2 2" xfId="38815"/>
    <cellStyle name="_RR InfoPark - 13.08.08 3" xfId="38814"/>
    <cellStyle name="_Runwal Town - make list" xfId="15382"/>
    <cellStyle name="_Runwal Town - make list 2" xfId="15383"/>
    <cellStyle name="_Runwal Town - make list 2 2" xfId="38341"/>
    <cellStyle name="_Runwal Town - make list 3" xfId="38338"/>
    <cellStyle name="_S.G. Software" xfId="15384"/>
    <cellStyle name="_S.G. Software - BOQ" xfId="15385"/>
    <cellStyle name="_S.G. Software - BOQ 2" xfId="38204"/>
    <cellStyle name="_S.G. Software - Infinity - P2 - 7th floor-Rev1" xfId="15386"/>
    <cellStyle name="_S.G. Software - Infinity - P2 - 7th floor-Rev1 2" xfId="38821"/>
    <cellStyle name="_S.G. Software 2" xfId="38820"/>
    <cellStyle name="_sahara - FPS - DSN - BOQ - 17.02.07" xfId="15387"/>
    <cellStyle name="_sahara - FPS - DSN - BOQ - 17.02.07 2" xfId="15388"/>
    <cellStyle name="_sahara - FPS - DSN - BOQ - 17.02.07 2 2" xfId="38823"/>
    <cellStyle name="_sahara - FPS - DSN - BOQ - 17.02.07 3" xfId="38822"/>
    <cellStyle name="_SCB-SCOPE-EDIFICE FAS,PA,ACS,CCTV,BMS 10.11.06-DI" xfId="15389"/>
    <cellStyle name="_SCB-SCOPE-EDIFICE FAS,PA,ACS,CCTV,BMS 10.11.06-DI 2" xfId="15390"/>
    <cellStyle name="_SCB-SCOPE-EDIFICE FAS,PA,ACS,CCTV,BMS 10.11.06-DI 2 2" xfId="37428"/>
    <cellStyle name="_SCB-SCOPE-EDIFICE FAS,PA,ACS,CCTV,BMS 10.11.06-DI 3" xfId="37935"/>
    <cellStyle name="_x0004__Seafright Cost" xfId="15391"/>
    <cellStyle name="_x0004__Seafright Cost 2" xfId="38824"/>
    <cellStyle name="_x0004__Selling Cost (supply only) of IROMONGERIES (METEGLAS &amp; GID)" xfId="15392"/>
    <cellStyle name="_x0004__Selling Cost (supply only) of IROMONGERIES (METEGLAS &amp; GID) 2" xfId="38825"/>
    <cellStyle name="_x0004__Selling Cost of IROMONGERIES (METEGLAS &amp; GID)" xfId="15393"/>
    <cellStyle name="_x0004__Selling Cost of IROMONGERIES (METEGLAS &amp; GID) 2" xfId="38827"/>
    <cellStyle name="_Sew electricals-University 17.4.07" xfId="15394"/>
    <cellStyle name="_Sew electricals-University 17.4.07 2" xfId="15395"/>
    <cellStyle name="_Sew electricals-University 17.4.07 2 2" xfId="15396"/>
    <cellStyle name="_Sew electricals-University 17.4.07 2 2 2" xfId="38834"/>
    <cellStyle name="_Sew electricals-University 17.4.07 2 3" xfId="38831"/>
    <cellStyle name="_Sew electricals-University 17.4.07 3" xfId="38830"/>
    <cellStyle name="_SHAR-SDSC-Block1-07.10.08" xfId="15397"/>
    <cellStyle name="_SHAR-SDSC-Block1-07.10.08 2" xfId="15398"/>
    <cellStyle name="_SHAR-SDSC-Block1-07.10.08 2 2" xfId="38836"/>
    <cellStyle name="_SHAR-SDSC-Block1-07.10.08 3" xfId="38835"/>
    <cellStyle name="_Sheet1" xfId="15399"/>
    <cellStyle name="_Sheet1 2" xfId="38837"/>
    <cellStyle name="_Sheet1_1" xfId="15400"/>
    <cellStyle name="_Sheet1_1 2" xfId="38261"/>
    <cellStyle name="_Sheet2" xfId="15401"/>
    <cellStyle name="_Sheet2 2" xfId="15402"/>
    <cellStyle name="_Sheet2 2 2" xfId="38839"/>
    <cellStyle name="_Sheet2 3" xfId="37520"/>
    <cellStyle name="_Sheet3" xfId="15403"/>
    <cellStyle name="_Sheet3 2" xfId="15404"/>
    <cellStyle name="_Sheet3 2 2" xfId="37747"/>
    <cellStyle name="_Sheet3 3" xfId="37738"/>
    <cellStyle name="_Sheet4" xfId="15405"/>
    <cellStyle name="_Sheet4 2" xfId="15406"/>
    <cellStyle name="_Sheet4 2 2" xfId="38842"/>
    <cellStyle name="_Sheet4 3" xfId="38840"/>
    <cellStyle name="_Shell - Afas &amp; Pa - 23.05.06" xfId="15407"/>
    <cellStyle name="_Shell - Afas &amp; Pa - 23.05.06 2" xfId="15408"/>
    <cellStyle name="_Shell - Afas &amp; Pa - 23.05.06 2 2" xfId="15409"/>
    <cellStyle name="_Shell - Afas &amp; Pa - 23.05.06 2 2 2" xfId="38846"/>
    <cellStyle name="_Shell - Afas &amp; Pa - 23.05.06 2 3" xfId="38845"/>
    <cellStyle name="_Shell - Afas &amp; Pa - 23.05.06 3" xfId="38843"/>
    <cellStyle name="_SHQ SITE-19.5.07" xfId="15410"/>
    <cellStyle name="_SHQ SITE-19.5.07 2" xfId="15411"/>
    <cellStyle name="_SHQ SITE-19.5.07 2 2" xfId="38848"/>
    <cellStyle name="_SHQ SITE-19.5.07 3" xfId="38847"/>
    <cellStyle name="_Siemens Worksheet" xfId="15412"/>
    <cellStyle name="_Siemens Worksheet 2" xfId="15413"/>
    <cellStyle name="_Siemens Worksheet 2 2" xfId="38849"/>
    <cellStyle name="_Siemens Worksheet 3" xfId="38327"/>
    <cellStyle name="_Sify - Vashi - S125 - 19.01.2007" xfId="15414"/>
    <cellStyle name="_Sify - Vashi - S125 - 19.01.2007 2" xfId="15415"/>
    <cellStyle name="_Sify - Vashi - S125 - 19.01.2007 2 2" xfId="15416"/>
    <cellStyle name="_Sify - Vashi - S125 - 19.01.2007 2 2 2" xfId="38854"/>
    <cellStyle name="_Sify - Vashi - S125 - 19.01.2007 2 3" xfId="38853"/>
    <cellStyle name="_Sify - Vashi - S125 - 19.01.2007 3" xfId="38851"/>
    <cellStyle name="_SIL08-Q-0022-ANZ Bangalore-al-SMG (direct)" xfId="15417"/>
    <cellStyle name="_SIL08-Q-0022-ANZ Bangalore-al-SMG (direct) 2" xfId="15418"/>
    <cellStyle name="_SIL08-Q-0022-ANZ Bangalore-al-SMG (direct) 2 2" xfId="38857"/>
    <cellStyle name="_SIL08-Q-0022-ANZ Bangalore-al-SMG (direct) 3" xfId="38856"/>
    <cellStyle name="_x0004__SIL09-Q-3038AR5-BAHRAIN STOCK EXCHANGE-AL-S-Behzad Group" xfId="15419"/>
    <cellStyle name="_x0004__SIL09-Q-3038AR5-BAHRAIN STOCK EXCHANGE-AL-S-Behzad Group 2" xfId="38858"/>
    <cellStyle name="_SIL09-Q-3048-NCB CAPITAL AT RIYADH, SAUDI ARABIA-AL-S-dwp" xfId="15420"/>
    <cellStyle name="_x0004__SIL09-Q-3048-NCB CAPITAL AT RIYADH, SAUDI ARABIA-AL-S-dwp" xfId="15421"/>
    <cellStyle name="_SIL09-Q-3048-NCB CAPITAL AT RIYADH, SAUDI ARABIA-AL-S-dwp 2" xfId="38237"/>
    <cellStyle name="_x0004__SIL09-Q-3048-NCB CAPITAL AT RIYADH, SAUDI ARABIA-AL-S-dwp 2" xfId="38441"/>
    <cellStyle name="_x0004__SIL10-Q-3015R1-AWAL Group HQ Bahrain(Air Fright)-AL-S-Havelock" xfId="15422"/>
    <cellStyle name="_x0004__SIL10-Q-3015R1-AWAL Group HQ Bahrain(Air Fright)-AL-S-Havelock 2" xfId="38859"/>
    <cellStyle name="_x0004__SIL10-Q-3015R2-AWAL Group HQ Bahrain(Air Fright)-AL-Havelock" xfId="15423"/>
    <cellStyle name="_x0004__SIL10-Q-3015R2-AWAL Group HQ Bahrain(Air Fright)-AL-Havelock 2" xfId="38860"/>
    <cellStyle name="_x0004__SIL10-Q-3016-Premier Group B.S.C Tower-AL-S-Elams" xfId="15424"/>
    <cellStyle name="_x0004__SIL10-Q-3016-Premier Group B.S.C Tower-AL-S-Elams 2" xfId="37936"/>
    <cellStyle name="_x0004__SIL10-Q-3017-AWAL Group HQ Bahrain( Sea Fright)-AL-Havelock" xfId="15425"/>
    <cellStyle name="_x0004__SIL10-Q-3017-AWAL Group HQ Bahrain( Sea Fright)-AL-Havelock 2" xfId="38861"/>
    <cellStyle name="_Singapore Prison-BMS" xfId="15426"/>
    <cellStyle name="_Singapore Prison-BMS 2" xfId="15427"/>
    <cellStyle name="_Singapore Prison-BMS 2 2" xfId="38863"/>
    <cellStyle name="_Singapore Prison-BMS 3" xfId="38862"/>
    <cellStyle name="_SIPCOT IT park-Siruseri-FHS-22.01.2007" xfId="15428"/>
    <cellStyle name="_SIPCOT IT park-Siruseri-FHS-22.01.2007 2" xfId="15429"/>
    <cellStyle name="_SIPCOT IT park-Siruseri-FHS-22.01.2007 2 2" xfId="15430"/>
    <cellStyle name="_SIPCOT IT park-Siruseri-FHS-22.01.2007 2 2 2" xfId="38866"/>
    <cellStyle name="_SIPCOT IT park-Siruseri-FHS-22.01.2007 2 3" xfId="38865"/>
    <cellStyle name="_SIPCOT IT park-Siruseri-FHS-22.01.2007 3" xfId="38864"/>
    <cellStyle name="_Skywings R0-20.03.08" xfId="15431"/>
    <cellStyle name="_Skywings R0-20.03.08 2" xfId="15432"/>
    <cellStyle name="_Skywings R0-20.03.08 2 2" xfId="38868"/>
    <cellStyle name="_Skywings R0-20.03.08 3" xfId="38867"/>
    <cellStyle name="_somerset - 30.09.08" xfId="15433"/>
    <cellStyle name="_somerset - 30.09.08 2" xfId="15434"/>
    <cellStyle name="_somerset - 30.09.08 2 2" xfId="15435"/>
    <cellStyle name="_somerset - 30.09.08 2 2 2" xfId="37764"/>
    <cellStyle name="_somerset - 30.09.08 2 3" xfId="37760"/>
    <cellStyle name="_somerset - 30.09.08 3" xfId="37754"/>
    <cellStyle name="_Spectral - Matrix Towers IT park - 11.06.07" xfId="15436"/>
    <cellStyle name="_Spectral - Matrix Towers IT park - 11.06.07 2" xfId="15437"/>
    <cellStyle name="_Spectral - Matrix Towers IT park - 11.06.07 2 2" xfId="15438"/>
    <cellStyle name="_Spectral - Matrix Towers IT park - 11.06.07 2 2 2" xfId="38872"/>
    <cellStyle name="_Spectral - Matrix Towers IT park - 11.06.07 2 3" xfId="38870"/>
    <cellStyle name="_Spectral - Matrix Towers IT park - 11.06.07 3" xfId="38869"/>
    <cellStyle name="_Spectral - Siddivinayak Temple" xfId="15439"/>
    <cellStyle name="_Spectral - Siddivinayak Temple 2" xfId="15440"/>
    <cellStyle name="_Spectral - Siddivinayak Temple 2 2" xfId="38875"/>
    <cellStyle name="_Spectral - Siddivinayak Temple 3" xfId="38874"/>
    <cellStyle name="_Spectral_Somerset Greenways-20.04.07" xfId="15441"/>
    <cellStyle name="_Spectral_Somerset Greenways-20.04.07 2" xfId="15442"/>
    <cellStyle name="_Spectral_Somerset Greenways-20.04.07 2 2" xfId="15443"/>
    <cellStyle name="_Spectral_Somerset Greenways-20.04.07 2 2 2" xfId="38879"/>
    <cellStyle name="_Spectral_Somerset Greenways-20.04.07 2 3" xfId="38877"/>
    <cellStyle name="_Spectral_Somerset Greenways-20.04.07 3" xfId="38876"/>
    <cellStyle name="_SP-Inforcity - 25.01.08" xfId="15444"/>
    <cellStyle name="_SP-Inforcity - 25.01.08 2" xfId="15445"/>
    <cellStyle name="_SP-Inforcity - 25.01.08 2 2" xfId="15446"/>
    <cellStyle name="_SP-Inforcity - 25.01.08 2 2 2" xfId="37392"/>
    <cellStyle name="_SP-Inforcity - 25.01.08 2 3" xfId="38882"/>
    <cellStyle name="_SP-Inforcity - 25.01.08 3" xfId="38881"/>
    <cellStyle name="_SRK SKYWINGS - GOLD EARTH - 20.03.08" xfId="15447"/>
    <cellStyle name="_SRK SKYWINGS - GOLD EARTH - 20.03.08 2" xfId="15448"/>
    <cellStyle name="_SRK SKYWINGS - GOLD EARTH - 20.03.08 2 2" xfId="15449"/>
    <cellStyle name="_SRK SKYWINGS - GOLD EARTH - 20.03.08 2 2 2" xfId="38887"/>
    <cellStyle name="_SRK SKYWINGS - GOLD EARTH - 20.03.08 2 3" xfId="38886"/>
    <cellStyle name="_SRK SKYWINGS - GOLD EARTH - 20.03.08 3" xfId="38885"/>
    <cellStyle name="_Sterling &amp; Wilson MP Mills PAS,IAS 28.08.06" xfId="15450"/>
    <cellStyle name="_Sterling &amp; Wilson MP Mills PAS,IAS 28.08.06 2" xfId="15451"/>
    <cellStyle name="_Sterling &amp; Wilson MP Mills PAS,IAS 28.08.06 2 2" xfId="15452"/>
    <cellStyle name="_Sterling &amp; Wilson MP Mills PAS,IAS 28.08.06 2 2 2" xfId="38889"/>
    <cellStyle name="_Sterling &amp; Wilson MP Mills PAS,IAS 28.08.06 2 3" xfId="38888"/>
    <cellStyle name="_Sterling &amp; Wilson MP Mills PAS,IAS 28.08.06 3" xfId="37585"/>
    <cellStyle name="_Sterling Wilson Mp Mills 07(1).08.06Email" xfId="15453"/>
    <cellStyle name="_Sterling Wilson Mp Mills 07(1).08.06Email 2" xfId="15454"/>
    <cellStyle name="_Sterling Wilson Mp Mills 07(1).08.06Email 2 2" xfId="38891"/>
    <cellStyle name="_Sterling Wilson Mp Mills 07(1).08.06Email 3" xfId="38890"/>
    <cellStyle name="_Sutherland Technologies 21.10.05" xfId="15455"/>
    <cellStyle name="_Sutherland Technologies 21.10.05 2" xfId="15456"/>
    <cellStyle name="_Sutherland Technologies 21.10.05 2 2" xfId="37831"/>
    <cellStyle name="_Sutherland Technologies 21.10.05 3" xfId="38472"/>
    <cellStyle name="_Suzlon Pune-R0-27.03.08" xfId="15457"/>
    <cellStyle name="_Suzlon Pune-R0-27.03.08 2" xfId="15458"/>
    <cellStyle name="_Suzlon Pune-R0-27.03.08 2 2" xfId="38893"/>
    <cellStyle name="_Suzlon Pune-R0-27.03.08 3" xfId="38892"/>
    <cellStyle name="_Synergy Image (mahalingam)-R2-27.03.08" xfId="15459"/>
    <cellStyle name="_Synergy Image (mahalingam)-R2-27.03.08 2" xfId="15460"/>
    <cellStyle name="_Synergy Image (mahalingam)-R2-27.03.08 2 2" xfId="37791"/>
    <cellStyle name="_Synergy Image (mahalingam)-R2-27.03.08 3" xfId="37544"/>
    <cellStyle name="_syntel - FFTG - 11 05 07" xfId="15461"/>
    <cellStyle name="_syntel - FFTG - 11 05 07 2" xfId="15462"/>
    <cellStyle name="_syntel - FFTG - 11 05 07 2 2" xfId="38633"/>
    <cellStyle name="_syntel - FFTG - 11 05 07 3" xfId="38894"/>
    <cellStyle name="_syntel - make &amp; model - 31 07 07 - mod" xfId="15463"/>
    <cellStyle name="_syntel - make &amp; model - 31 07 07 - mod 2" xfId="15464"/>
    <cellStyle name="_syntel - make &amp; model - 31 07 07 - mod 2 2" xfId="38896"/>
    <cellStyle name="_syntel - make &amp; model - 31 07 07 - mod 3" xfId="38895"/>
    <cellStyle name="_Syntel siruseri - 16.04.08" xfId="15465"/>
    <cellStyle name="_Syntel siruseri - 16.04.08 2" xfId="38899"/>
    <cellStyle name="_Syntel Siruseri 26 5 08 R3" xfId="15466"/>
    <cellStyle name="_Syntel Siruseri 26 5 08 R3 2" xfId="15467"/>
    <cellStyle name="_Syntel Siruseri 26 5 08 R3 2 2" xfId="15468"/>
    <cellStyle name="_Syntel Siruseri 26 5 08 R3 2 2 2" xfId="38903"/>
    <cellStyle name="_Syntel Siruseri 26 5 08 R3 2 3" xfId="38902"/>
    <cellStyle name="_Syntel Siruseri 26 5 08 R3 3" xfId="38901"/>
    <cellStyle name="_Syntel Siruseri 26 5 08 R3-BMS-PCS" xfId="15469"/>
    <cellStyle name="_Syntel Siruseri 26 5 08 R3-BMS-PCS 2" xfId="15470"/>
    <cellStyle name="_Syntel Siruseri 26 5 08 R3-BMS-PCS 2 2" xfId="15471"/>
    <cellStyle name="_Syntel Siruseri 26 5 08 R3-BMS-PCS 2 2 2" xfId="38909"/>
    <cellStyle name="_Syntel Siruseri 26 5 08 R3-BMS-PCS 2 3" xfId="38907"/>
    <cellStyle name="_Syntel Siruseri 26 5 08 R3-BMS-PCS 3" xfId="38905"/>
    <cellStyle name="_Syntel siruseri,Rev Boq - 14.05.08" xfId="15472"/>
    <cellStyle name="_Syntel siruseri,Rev Boq - 14.05.08 2" xfId="38911"/>
    <cellStyle name="_Syntel,PUNE -Peirmtr, S1 &amp;  S2 - R2-12.2.08" xfId="15473"/>
    <cellStyle name="_Syntel,PUNE -Peirmtr, S1 &amp;  S2 - R2-12.2.08 2" xfId="15474"/>
    <cellStyle name="_Syntel,PUNE -Peirmtr, S1 &amp;  S2 - R2-12.2.08 2 2" xfId="15475"/>
    <cellStyle name="_Syntel,PUNE -Peirmtr, S1 &amp;  S2 - R2-12.2.08 2 2 2" xfId="38913"/>
    <cellStyle name="_Syntel,PUNE -Peirmtr, S1 &amp;  S2 - R2-12.2.08 2 3" xfId="37604"/>
    <cellStyle name="_Syntel,PUNE -Peirmtr, S1 &amp;  S2 - R2-12.2.08 3" xfId="37598"/>
    <cellStyle name="_TCG Software Park (Tender) - 01.11.07" xfId="15476"/>
    <cellStyle name="_TCG Software Park (Tender) - 01.11.07 2" xfId="15477"/>
    <cellStyle name="_TCG Software Park (Tender) - 01.11.07 2 2" xfId="15478"/>
    <cellStyle name="_TCG Software Park (Tender) - 01.11.07 2 2 2" xfId="38916"/>
    <cellStyle name="_TCG Software Park (Tender) - 01.11.07 2 3" xfId="38915"/>
    <cellStyle name="_TCG Software Park (Tender) - 01.11.07 3" xfId="38914"/>
    <cellStyle name="_TCS1" xfId="15479"/>
    <cellStyle name="_TCS1 2" xfId="38917"/>
    <cellStyle name="_TE Connectivity Passive Items Details -PRADEEP" xfId="7933"/>
    <cellStyle name="_TE Connectivity Passive Items Details -PRADEEP 2" xfId="34689"/>
    <cellStyle name="_TE Connectivity Passive Items Details -PRADEEP 3" xfId="32037"/>
    <cellStyle name="_TECIL_HSBC_Blr_FirstCutBom 010807" xfId="15480"/>
    <cellStyle name="_TECIL_HSBC_Blr_FirstCutBom 010807 2" xfId="38920"/>
    <cellStyle name="_Telecom DC, Gurgaon-Wipro-5.11.08" xfId="15481"/>
    <cellStyle name="_Telecom DC, Gurgaon-Wipro-5.11.08 2" xfId="38921"/>
    <cellStyle name="_Teledata @ TTK Road 12.10.06,e-mail" xfId="15482"/>
    <cellStyle name="_Teledata @ TTK Road 12.10.06,e-mail 2" xfId="15483"/>
    <cellStyle name="_Teledata @ TTK Road 12.10.06,e-mail 2 2" xfId="38926"/>
    <cellStyle name="_Teledata @ TTK Road 12.10.06,e-mail 3" xfId="38924"/>
    <cellStyle name="_Teledata ACSCCTVFASPAS 11-04-07 (3)" xfId="15484"/>
    <cellStyle name="_Teledata ACSCCTVFASPAS 11-04-07 (3) 2" xfId="15485"/>
    <cellStyle name="_Teledata ACSCCTVFASPAS 11-04-07 (3) 2 2" xfId="38930"/>
    <cellStyle name="_Teledata ACSCCTVFASPAS 11-04-07 (3) 3" xfId="38928"/>
    <cellStyle name="_Teledata informatics-12.10.06" xfId="15486"/>
    <cellStyle name="_Teledata informatics-12.10.06 2" xfId="15487"/>
    <cellStyle name="_Teledata informatics-12.10.06 2 2" xfId="15488"/>
    <cellStyle name="_Teledata informatics-12.10.06 2 2 2" xfId="38934"/>
    <cellStyle name="_Teledata informatics-12.10.06 2 3" xfId="38932"/>
    <cellStyle name="_Teledata informatics-12.10.06 3" xfId="38931"/>
    <cellStyle name="_Tender Unpriced BOQ Draft Rev 0 RELIANCE" xfId="15489"/>
    <cellStyle name="_Tender Unpriced BOQ Draft Rev 0 RELIANCE 2" xfId="15490"/>
    <cellStyle name="_Tender Unpriced BOQ Draft Rev 0 RELIANCE 2 2" xfId="15491"/>
    <cellStyle name="_Tender Unpriced BOQ Draft Rev 0 RELIANCE 2 2 2" xfId="38939"/>
    <cellStyle name="_Tender Unpriced BOQ Draft Rev 0 RELIANCE 2 3" xfId="38937"/>
    <cellStyle name="_Tender Unpriced BOQ Draft Rev 0 RELIANCE 3" xfId="38935"/>
    <cellStyle name="_Times square - Unpriced_01.02.07" xfId="15492"/>
    <cellStyle name="_Times square - Unpriced_01.02.07 2" xfId="15493"/>
    <cellStyle name="_Times square - Unpriced_01.02.07 2 2" xfId="15494"/>
    <cellStyle name="_Times square - Unpriced_01.02.07 2 2 2" xfId="38945"/>
    <cellStyle name="_Times square - Unpriced_01.02.07 2 3" xfId="38943"/>
    <cellStyle name="_Times square - Unpriced_01.02.07 3" xfId="38941"/>
    <cellStyle name="_Tranocean BMS 16.01.07 DI" xfId="15495"/>
    <cellStyle name="_Tranocean BMS 16.01.07 DI 2" xfId="15496"/>
    <cellStyle name="_Tranocean BMS 16.01.07 DI 2 2" xfId="38949"/>
    <cellStyle name="_Tranocean BMS 16.01.07 DI 3" xfId="38947"/>
    <cellStyle name="_Tranocean BMS 19.01.07 R1 INR" xfId="15497"/>
    <cellStyle name="_Tranocean BMS 19.01.07 R1 INR 2" xfId="15498"/>
    <cellStyle name="_Tranocean BMS 19.01.07 R1 INR 2 2" xfId="38951"/>
    <cellStyle name="_Tranocean BMS 19.01.07 R1 INR 3" xfId="38950"/>
    <cellStyle name="_Trans Works Call Centre_02.11.06" xfId="15499"/>
    <cellStyle name="_Trans Works Call Centre_02.11.06 2" xfId="15500"/>
    <cellStyle name="_Trans Works Call Centre_02.11.06 2 2" xfId="38953"/>
    <cellStyle name="_Trans Works Call Centre_02.11.06 3" xfId="38952"/>
    <cellStyle name="_Transocean Security-10.01.07-INR" xfId="15501"/>
    <cellStyle name="_Transocean Security-10.01.07-INR 2" xfId="15502"/>
    <cellStyle name="_Transocean Security-10.01.07-INR 2 2" xfId="38955"/>
    <cellStyle name="_Transocean Security-10.01.07-INR 3" xfId="38954"/>
    <cellStyle name="_Trivandrum AAI - Cochin 18.11.06R2" xfId="15503"/>
    <cellStyle name="_Trivandrum AAI - Cochin 18.11.06R2 2" xfId="15504"/>
    <cellStyle name="_Trivandrum AAI - Cochin 18.11.06R2 2 2" xfId="38958"/>
    <cellStyle name="_Trivandrum AAI - Cochin 18.11.06R2 3" xfId="38956"/>
    <cellStyle name="_TX IO Current Calculation" xfId="15505"/>
    <cellStyle name="_TX IO Current Calculation 2" xfId="15506"/>
    <cellStyle name="_TX IO Current Calculation 2 2" xfId="15507"/>
    <cellStyle name="_TX IO Current Calculation 2 2 2" xfId="38351"/>
    <cellStyle name="_TX IO Current Calculation 2 3" xfId="38348"/>
    <cellStyle name="_TX IO Current Calculation 3" xfId="38343"/>
    <cellStyle name="_UB- Citigroup - 30.12.06" xfId="15508"/>
    <cellStyle name="_UB- Citigroup - 30.12.06 2" xfId="15509"/>
    <cellStyle name="_UB- Citigroup - 30.12.06 2 2" xfId="15510"/>
    <cellStyle name="_UB- Citigroup - 30.12.06 2 2 2" xfId="38962"/>
    <cellStyle name="_UB- Citigroup - 30.12.06 2 3" xfId="38961"/>
    <cellStyle name="_UB- Citigroup - 30.12.06 3" xfId="38959"/>
    <cellStyle name="_UB-CITY-POINT-SUMMARY-SEP-17" xfId="15511"/>
    <cellStyle name="_UB-CITY-POINT-SUMMARY-SEP-17 2" xfId="15512"/>
    <cellStyle name="_UB-CITY-POINT-SUMMARY-SEP-17 2 2" xfId="15513"/>
    <cellStyle name="_UB-CITY-POINT-SUMMARY-SEP-17 2 2 2" xfId="38498"/>
    <cellStyle name="_UB-CITY-POINT-SUMMARY-SEP-17 2 3" xfId="38495"/>
    <cellStyle name="_UB-CITY-POINT-SUMMARY-SEP-17 3" xfId="38491"/>
    <cellStyle name="_Ultra tech cement - 21-05-08" xfId="15514"/>
    <cellStyle name="_Ultra tech cement - 21-05-08 2" xfId="15515"/>
    <cellStyle name="_Ultra tech cement - 21-05-08 2 2" xfId="38236"/>
    <cellStyle name="_Ultra tech cement - 21-05-08 3" xfId="38873"/>
    <cellStyle name="_UTI - 23.06.06 - RiT2" xfId="15516"/>
    <cellStyle name="_UTI - 23.06.06 - RiT2 2" xfId="15517"/>
    <cellStyle name="_UTI - 23.06.06 - RiT2 2 2" xfId="38965"/>
    <cellStyle name="_UTI - 23.06.06 - RiT2 3" xfId="38963"/>
    <cellStyle name="_UTI - RP - 23.06.06" xfId="15518"/>
    <cellStyle name="_UTI - RP - 23.06.06 2" xfId="15519"/>
    <cellStyle name="_UTI - RP - 23.06.06 2 2" xfId="15520"/>
    <cellStyle name="_UTI - RP - 23.06.06 2 2 2" xfId="38970"/>
    <cellStyle name="_UTI - RP - 23.06.06 2 3" xfId="38968"/>
    <cellStyle name="_UTI - RP - 23.06.06 3" xfId="38967"/>
    <cellStyle name="_Verisign" xfId="15521"/>
    <cellStyle name="_Verisign 2" xfId="38289"/>
    <cellStyle name="_Vila Parle, DC-26.09.08" xfId="15522"/>
    <cellStyle name="_Vila Parle, DC-26.09.08 2" xfId="15523"/>
    <cellStyle name="_Vila Parle, DC-26.09.08 2 2" xfId="15524"/>
    <cellStyle name="_Vila Parle, DC-26.09.08 2 2 2" xfId="38977"/>
    <cellStyle name="_Vila Parle, DC-26.09.08 2 3" xfId="38975"/>
    <cellStyle name="_Vila Parle, DC-26.09.08 3" xfId="38971"/>
    <cellStyle name="_VIS Hotel (BMS) - 25.05.07R1 (version 1)" xfId="15525"/>
    <cellStyle name="_VIS Hotel (BMS) - 25.05.07R1 (version 1) 2" xfId="15526"/>
    <cellStyle name="_VIS Hotel (BMS) - 25.05.07R1 (version 1) 2 2" xfId="38982"/>
    <cellStyle name="_VIS Hotel (BMS) - 25.05.07R1 (version 1) 3" xfId="38979"/>
    <cellStyle name="_Volkswagen_ DC DR - Security" xfId="15527"/>
    <cellStyle name="_Volkswagen_ DC DR - Security 2" xfId="15528"/>
    <cellStyle name="_Volkswagen_ DC DR - Security 2 2" xfId="15529"/>
    <cellStyle name="_Volkswagen_ DC DR - Security 2 2 2" xfId="38988"/>
    <cellStyle name="_Volkswagen_ DC DR - Security 2 3" xfId="38987"/>
    <cellStyle name="_Volkswagen_ DC DR - Security 3" xfId="38985"/>
    <cellStyle name="_VW - 06 10 08e-mail" xfId="15530"/>
    <cellStyle name="_VW - 06 10 08e-mail 2" xfId="15531"/>
    <cellStyle name="_VW - 06 10 08e-mail 2 2" xfId="38990"/>
    <cellStyle name="_VW - 06 10 08e-mail 3" xfId="38989"/>
    <cellStyle name="_Vysya Bank - Mittal Towers" xfId="15532"/>
    <cellStyle name="_Vysya Bank - Mittal Towers 2" xfId="38991"/>
    <cellStyle name="_W S Insulator-24-04-08" xfId="15533"/>
    <cellStyle name="_W S Insulator-24-04-08 2" xfId="15534"/>
    <cellStyle name="_W S Insulator-24-04-08 2 2" xfId="38996"/>
    <cellStyle name="_W S Insulator-24-04-08 3" xfId="38994"/>
    <cellStyle name="_WATER LEAK-INR" xfId="15535"/>
    <cellStyle name="_WATER LEAK-INR 2" xfId="15536"/>
    <cellStyle name="_WATER LEAK-INR 2 2" xfId="15537"/>
    <cellStyle name="_WATER LEAK-INR 2 2 2" xfId="39005"/>
    <cellStyle name="_WATER LEAK-INR 2 3" xfId="39002"/>
    <cellStyle name="_WATER LEAK-INR 3" xfId="39000"/>
    <cellStyle name="_Whitefield Palms (BMS) - 20.07.07" xfId="15538"/>
    <cellStyle name="_Whitefield Palms (BMS) - 20.07.07 2" xfId="15539"/>
    <cellStyle name="_Whitefield Palms (BMS) - 20.07.07 2 2" xfId="38117"/>
    <cellStyle name="_Whitefield Palms (BMS) - 20.07.07 3" xfId="38115"/>
    <cellStyle name="_x0004__Wideline 25mm&amp;50mm - Single Glaze" xfId="15540"/>
    <cellStyle name="_x0004__Wideline 25mm&amp;50mm - Single Glaze 2" xfId="39007"/>
    <cellStyle name="_x0004__Wideline 25mm&amp;50mm - Single Glaze(old)" xfId="15541"/>
    <cellStyle name="_x0004__Wideline 25mm&amp;50mm - Single Glaze(old) 2" xfId="39008"/>
    <cellStyle name="_Wisdom - Spk - 06.06.07" xfId="15542"/>
    <cellStyle name="_Wisdom - Spk - 06.06.07 2" xfId="15543"/>
    <cellStyle name="_Wisdom - Spk - 06.06.07 2 2" xfId="15544"/>
    <cellStyle name="_Wisdom - Spk - 06.06.07 2 2 2" xfId="38077"/>
    <cellStyle name="_Wisdom - Spk - 06.06.07 2 3" xfId="39012"/>
    <cellStyle name="_Wisdom - Spk - 06.06.07 3" xfId="39010"/>
    <cellStyle name="_World trade Park_unpriced boq_23.02.07" xfId="15545"/>
    <cellStyle name="_World trade Park_unpriced boq_23.02.07 2" xfId="15546"/>
    <cellStyle name="_World trade Park_unpriced boq_23.02.07 2 2" xfId="39015"/>
    <cellStyle name="_World trade Park_unpriced boq_23.02.07 3" xfId="38838"/>
    <cellStyle name="_WORLD TRADE PARK21 12 05 - CCTV  ACS" xfId="15547"/>
    <cellStyle name="_WORLD TRADE PARK21 12 05 - CCTV  ACS 2" xfId="15548"/>
    <cellStyle name="_WORLD TRADE PARK21 12 05 - CCTV  ACS 2 2" xfId="15549"/>
    <cellStyle name="_WORLD TRADE PARK21 12 05 - CCTV  ACS 2 2 2" xfId="37407"/>
    <cellStyle name="_WORLD TRADE PARK21 12 05 - CCTV  ACS 2 3" xfId="38596"/>
    <cellStyle name="_WORLD TRADE PARK21 12 05 - CCTV  ACS 3" xfId="38592"/>
    <cellStyle name="_XLS-INR-SIEMENS-TEMPLATE" xfId="15550"/>
    <cellStyle name="_XLS-INR-SIEMENS-TEMPLATE 2" xfId="15551"/>
    <cellStyle name="_XLS-INR-SIEMENS-TEMPLATE 2 2" xfId="15552"/>
    <cellStyle name="_XLS-INR-SIEMENS-TEMPLATE 2 2 2" xfId="39020"/>
    <cellStyle name="_XLS-INR-SIEMENS-TEMPLATE 2 3" xfId="39018"/>
    <cellStyle name="_XLS-INR-SIEMENS-TEMPLATE 3" xfId="39016"/>
    <cellStyle name="•W€_Electrical" xfId="15553"/>
    <cellStyle name="0,0_x000a__x000a_NA_x000a__x000a_" xfId="15554"/>
    <cellStyle name="0,0_x000a__x000a_NA_x000a__x000a_ 2" xfId="39023"/>
    <cellStyle name="0,0_x000d__x000a_NA_x000d__x000a_" xfId="72"/>
    <cellStyle name="0,0_x000d__x000a_NA_x000d__x000a_ 2" xfId="7916"/>
    <cellStyle name="0,0_x000d__x000a_NA_x000d__x000a_ 2 2" xfId="15556"/>
    <cellStyle name="0,0_x000d__x000a_NA_x000d__x000a_ 2 2 2" xfId="33776"/>
    <cellStyle name="0,0_x000d__x000a_NA_x000d__x000a_ 3" xfId="11726"/>
    <cellStyle name="0,0_x000d__x000a_NA_x000d__x000a_ 3 2" xfId="15557"/>
    <cellStyle name="0,0_x000d__x000a_NA_x000d__x000a_ 3 3" xfId="33861"/>
    <cellStyle name="0,0_x000d__x000a_NA_x000d__x000a_ 3 4" xfId="38528"/>
    <cellStyle name="0,0_x000d__x000a_NA_x000d__x000a_ 4" xfId="7906"/>
    <cellStyle name="0,0_x000d__x000a_NA_x000d__x000a_ 4 2" xfId="39025"/>
    <cellStyle name="0,0_x000d__x000a_NA_x000d__x000a_ 5" xfId="15555"/>
    <cellStyle name="0,0_x000d__x000a_NA_x000d__x000a__Nodes_distribution_8thfloor" xfId="15558"/>
    <cellStyle name="20 % - Accent1" xfId="15559"/>
    <cellStyle name="20 % - Accent1 2" xfId="15560"/>
    <cellStyle name="20 % - Accent1 2 2" xfId="39027"/>
    <cellStyle name="20 % - Accent1 3" xfId="39026"/>
    <cellStyle name="20 % - Accent2" xfId="15561"/>
    <cellStyle name="20 % - Accent2 2" xfId="15562"/>
    <cellStyle name="20 % - Accent2 2 2" xfId="39029"/>
    <cellStyle name="20 % - Accent2 3" xfId="39028"/>
    <cellStyle name="20 % - Accent3" xfId="15563"/>
    <cellStyle name="20 % - Accent3 2" xfId="15564"/>
    <cellStyle name="20 % - Accent3 2 2" xfId="39031"/>
    <cellStyle name="20 % - Accent3 3" xfId="39030"/>
    <cellStyle name="20 % - Accent4" xfId="15565"/>
    <cellStyle name="20 % - Accent4 2" xfId="15566"/>
    <cellStyle name="20 % - Accent4 2 2" xfId="39033"/>
    <cellStyle name="20 % - Accent4 3" xfId="39032"/>
    <cellStyle name="20 % - Accent5" xfId="15567"/>
    <cellStyle name="20 % - Accent5 2" xfId="15568"/>
    <cellStyle name="20 % - Accent5 2 2" xfId="39035"/>
    <cellStyle name="20 % - Accent5 3" xfId="39034"/>
    <cellStyle name="20 % - Accent6" xfId="15569"/>
    <cellStyle name="20 % - Accent6 2" xfId="15570"/>
    <cellStyle name="20 % - Accent6 2 2" xfId="39036"/>
    <cellStyle name="20 % - Accent6 3" xfId="38166"/>
    <cellStyle name="20% - Accent1 2" xfId="294"/>
    <cellStyle name="20% - Accent1 2 2" xfId="7940"/>
    <cellStyle name="20% - Accent1 2 2 2" xfId="10740"/>
    <cellStyle name="20% - Accent1 2 2 2 2" xfId="15573"/>
    <cellStyle name="20% - Accent1 2 2 2 3" xfId="37389"/>
    <cellStyle name="20% - Accent1 2 2 3" xfId="15572"/>
    <cellStyle name="20% - Accent1 2 2 3 2" xfId="38904"/>
    <cellStyle name="20% - Accent1 2 3" xfId="7937"/>
    <cellStyle name="20% - Accent1 2 3 2" xfId="15575"/>
    <cellStyle name="20% - Accent1 2 3 2 2" xfId="39038"/>
    <cellStyle name="20% - Accent1 2 3 3" xfId="15574"/>
    <cellStyle name="20% - Accent1 2 3 3 2" xfId="39040"/>
    <cellStyle name="20% - Accent1 2 4" xfId="15576"/>
    <cellStyle name="20% - Accent1 2 4 2" xfId="15577"/>
    <cellStyle name="20% - Accent1 2 4 2 2" xfId="39044"/>
    <cellStyle name="20% - Accent1 2 4 3" xfId="39042"/>
    <cellStyle name="20% - Accent1 2 5" xfId="15578"/>
    <cellStyle name="20% - Accent1 2 5 2" xfId="39047"/>
    <cellStyle name="20% - Accent1 2 6" xfId="15579"/>
    <cellStyle name="20% - Accent1 2 6 2" xfId="39049"/>
    <cellStyle name="20% - Accent1 2 7" xfId="15571"/>
    <cellStyle name="20% - Accent1 2 7 2" xfId="38179"/>
    <cellStyle name="20% - Accent1 2 8" xfId="43826"/>
    <cellStyle name="20% - Accent1 2_M.B. 4TH FLOOR" xfId="7936"/>
    <cellStyle name="20% - Accent1 3" xfId="353"/>
    <cellStyle name="20% - Accent1 3 2" xfId="7948"/>
    <cellStyle name="20% - Accent1 3 2 2" xfId="10799"/>
    <cellStyle name="20% - Accent1 3 2 2 2" xfId="15582"/>
    <cellStyle name="20% - Accent1 3 2 2 3" xfId="38300"/>
    <cellStyle name="20% - Accent1 3 2 3" xfId="15581"/>
    <cellStyle name="20% - Accent1 3 2 3 2" xfId="39050"/>
    <cellStyle name="20% - Accent1 3 3" xfId="7946"/>
    <cellStyle name="20% - Accent1 3 3 2" xfId="15584"/>
    <cellStyle name="20% - Accent1 3 3 2 2" xfId="39051"/>
    <cellStyle name="20% - Accent1 3 3 3" xfId="15583"/>
    <cellStyle name="20% - Accent1 3 3 3 2" xfId="39053"/>
    <cellStyle name="20% - Accent1 3 4" xfId="15585"/>
    <cellStyle name="20% - Accent1 3 4 2" xfId="39055"/>
    <cellStyle name="20% - Accent1 3 5" xfId="15586"/>
    <cellStyle name="20% - Accent1 3 5 2" xfId="39057"/>
    <cellStyle name="20% - Accent1 3 6" xfId="15580"/>
    <cellStyle name="20% - Accent1 3 6 2" xfId="38957"/>
    <cellStyle name="20% - Accent1 3 7" xfId="43885"/>
    <cellStyle name="20% - Accent1 3_M.B. 4TH FLOOR" xfId="7953"/>
    <cellStyle name="20% - Accent1 4" xfId="15587"/>
    <cellStyle name="20% - Accent1 4 2" xfId="15588"/>
    <cellStyle name="20% - Accent1 4 2 2" xfId="15589"/>
    <cellStyle name="20% - Accent1 4 2 2 2" xfId="39065"/>
    <cellStyle name="20% - Accent1 4 2 3" xfId="39062"/>
    <cellStyle name="20% - Accent1 4 3" xfId="15590"/>
    <cellStyle name="20% - Accent1 4 3 2" xfId="15591"/>
    <cellStyle name="20% - Accent1 4 3 2 2" xfId="39068"/>
    <cellStyle name="20% - Accent1 4 3 3" xfId="39066"/>
    <cellStyle name="20% - Accent1 4 4" xfId="15592"/>
    <cellStyle name="20% - Accent1 4 4 2" xfId="39070"/>
    <cellStyle name="20% - Accent1 4 5" xfId="15593"/>
    <cellStyle name="20% - Accent1 4 5 2" xfId="38969"/>
    <cellStyle name="20% - Accent1 4 6" xfId="39061"/>
    <cellStyle name="20% - Accent1 5" xfId="15594"/>
    <cellStyle name="20% - Accent1 5 2" xfId="15595"/>
    <cellStyle name="20% - Accent1 5 2 2" xfId="39075"/>
    <cellStyle name="20% - Accent1 5 3" xfId="39072"/>
    <cellStyle name="20% - Accent2 2" xfId="295"/>
    <cellStyle name="20% - Accent2 2 2" xfId="7959"/>
    <cellStyle name="20% - Accent2 2 2 2" xfId="10741"/>
    <cellStyle name="20% - Accent2 2 2 2 2" xfId="15598"/>
    <cellStyle name="20% - Accent2 2 2 2 3" xfId="37952"/>
    <cellStyle name="20% - Accent2 2 2 3" xfId="15597"/>
    <cellStyle name="20% - Accent2 2 2 3 2" xfId="39076"/>
    <cellStyle name="20% - Accent2 2 3" xfId="7958"/>
    <cellStyle name="20% - Accent2 2 3 2" xfId="15600"/>
    <cellStyle name="20% - Accent2 2 3 2 2" xfId="39077"/>
    <cellStyle name="20% - Accent2 2 3 3" xfId="15599"/>
    <cellStyle name="20% - Accent2 2 3 3 2" xfId="39079"/>
    <cellStyle name="20% - Accent2 2 4" xfId="15601"/>
    <cellStyle name="20% - Accent2 2 4 2" xfId="39081"/>
    <cellStyle name="20% - Accent2 2 5" xfId="15602"/>
    <cellStyle name="20% - Accent2 2 5 2" xfId="39083"/>
    <cellStyle name="20% - Accent2 2 6" xfId="15596"/>
    <cellStyle name="20% - Accent2 2 6 2" xfId="37923"/>
    <cellStyle name="20% - Accent2 2 7" xfId="43827"/>
    <cellStyle name="20% - Accent2 2_M.B. 4TH FLOOR" xfId="7969"/>
    <cellStyle name="20% - Accent2 3" xfId="365"/>
    <cellStyle name="20% - Accent2 3 2" xfId="7973"/>
    <cellStyle name="20% - Accent2 3 2 2" xfId="10811"/>
    <cellStyle name="20% - Accent2 3 2 2 2" xfId="15605"/>
    <cellStyle name="20% - Accent2 3 2 2 3" xfId="39087"/>
    <cellStyle name="20% - Accent2 3 2 3" xfId="15604"/>
    <cellStyle name="20% - Accent2 3 2 3 2" xfId="39092"/>
    <cellStyle name="20% - Accent2 3 3" xfId="7914"/>
    <cellStyle name="20% - Accent2 3 3 2" xfId="15607"/>
    <cellStyle name="20% - Accent2 3 3 2 2" xfId="39096"/>
    <cellStyle name="20% - Accent2 3 3 3" xfId="15606"/>
    <cellStyle name="20% - Accent2 3 3 3 2" xfId="39099"/>
    <cellStyle name="20% - Accent2 3 4" xfId="15608"/>
    <cellStyle name="20% - Accent2 3 4 2" xfId="37971"/>
    <cellStyle name="20% - Accent2 3 5" xfId="15609"/>
    <cellStyle name="20% - Accent2 3 5 2" xfId="38646"/>
    <cellStyle name="20% - Accent2 3 6" xfId="15603"/>
    <cellStyle name="20% - Accent2 3 6 2" xfId="39101"/>
    <cellStyle name="20% - Accent2 3 7" xfId="43897"/>
    <cellStyle name="20% - Accent2 3_M.B. 4TH FLOOR" xfId="7983"/>
    <cellStyle name="20% - Accent2 4" xfId="15610"/>
    <cellStyle name="20% - Accent2 4 2" xfId="15611"/>
    <cellStyle name="20% - Accent2 4 2 2" xfId="15612"/>
    <cellStyle name="20% - Accent2 4 2 2 2" xfId="37645"/>
    <cellStyle name="20% - Accent2 4 2 3" xfId="39103"/>
    <cellStyle name="20% - Accent2 4 3" xfId="15613"/>
    <cellStyle name="20% - Accent2 4 3 2" xfId="39105"/>
    <cellStyle name="20% - Accent2 4 4" xfId="15614"/>
    <cellStyle name="20% - Accent2 4 4 2" xfId="39107"/>
    <cellStyle name="20% - Accent2 4 5" xfId="38790"/>
    <cellStyle name="20% - Accent2 5" xfId="15615"/>
    <cellStyle name="20% - Accent2 5 2" xfId="15616"/>
    <cellStyle name="20% - Accent2 5 2 2" xfId="39114"/>
    <cellStyle name="20% - Accent2 5 3" xfId="39112"/>
    <cellStyle name="20% - Accent3 2" xfId="296"/>
    <cellStyle name="20% - Accent3 2 2" xfId="7987"/>
    <cellStyle name="20% - Accent3 2 2 2" xfId="10742"/>
    <cellStyle name="20% - Accent3 2 2 2 2" xfId="15619"/>
    <cellStyle name="20% - Accent3 2 2 2 3" xfId="39117"/>
    <cellStyle name="20% - Accent3 2 2 3" xfId="15618"/>
    <cellStyle name="20% - Accent3 2 2 3 2" xfId="39118"/>
    <cellStyle name="20% - Accent3 2 3" xfId="7984"/>
    <cellStyle name="20% - Accent3 2 3 2" xfId="15621"/>
    <cellStyle name="20% - Accent3 2 3 2 2" xfId="39119"/>
    <cellStyle name="20% - Accent3 2 3 3" xfId="15620"/>
    <cellStyle name="20% - Accent3 2 3 3 2" xfId="39120"/>
    <cellStyle name="20% - Accent3 2 4" xfId="15622"/>
    <cellStyle name="20% - Accent3 2 4 2" xfId="39121"/>
    <cellStyle name="20% - Accent3 2 5" xfId="15623"/>
    <cellStyle name="20% - Accent3 2 5 2" xfId="39123"/>
    <cellStyle name="20% - Accent3 2 6" xfId="15617"/>
    <cellStyle name="20% - Accent3 2 6 2" xfId="39124"/>
    <cellStyle name="20% - Accent3 2 7" xfId="43828"/>
    <cellStyle name="20% - Accent3 2_M.B. 4TH FLOOR" xfId="7939"/>
    <cellStyle name="20% - Accent3 3" xfId="360"/>
    <cellStyle name="20% - Accent3 3 2" xfId="7967"/>
    <cellStyle name="20% - Accent3 3 2 2" xfId="10806"/>
    <cellStyle name="20% - Accent3 3 2 2 2" xfId="15626"/>
    <cellStyle name="20% - Accent3 3 2 2 3" xfId="38185"/>
    <cellStyle name="20% - Accent3 3 2 3" xfId="15625"/>
    <cellStyle name="20% - Accent3 3 2 3 2" xfId="39125"/>
    <cellStyle name="20% - Accent3 3 3" xfId="7989"/>
    <cellStyle name="20% - Accent3 3 3 2" xfId="15627"/>
    <cellStyle name="20% - Accent3 3 3 2 2" xfId="39126"/>
    <cellStyle name="20% - Accent3 3 4" xfId="15628"/>
    <cellStyle name="20% - Accent3 3 4 2" xfId="39127"/>
    <cellStyle name="20% - Accent3 3 5" xfId="15624"/>
    <cellStyle name="20% - Accent3 3 5 2" xfId="38085"/>
    <cellStyle name="20% - Accent3 3 6" xfId="43892"/>
    <cellStyle name="20% - Accent3 3_M.B. 4TH FLOOR" xfId="7991"/>
    <cellStyle name="20% - Accent3 4" xfId="15629"/>
    <cellStyle name="20% - Accent3 4 2" xfId="15630"/>
    <cellStyle name="20% - Accent3 4 2 2" xfId="15631"/>
    <cellStyle name="20% - Accent3 4 2 2 2" xfId="39135"/>
    <cellStyle name="20% - Accent3 4 2 3" xfId="39132"/>
    <cellStyle name="20% - Accent3 4 3" xfId="15632"/>
    <cellStyle name="20% - Accent3 4 3 2" xfId="39139"/>
    <cellStyle name="20% - Accent3 4 4" xfId="15633"/>
    <cellStyle name="20% - Accent3 4 4 2" xfId="37376"/>
    <cellStyle name="20% - Accent3 4 5" xfId="39130"/>
    <cellStyle name="20% - Accent3 5" xfId="15634"/>
    <cellStyle name="20% - Accent3 5 2" xfId="15635"/>
    <cellStyle name="20% - Accent3 5 2 2" xfId="39143"/>
    <cellStyle name="20% - Accent3 5 3" xfId="39142"/>
    <cellStyle name="20% - Accent4 2" xfId="297"/>
    <cellStyle name="20% - Accent4 2 2" xfId="7997"/>
    <cellStyle name="20% - Accent4 2 2 2" xfId="10743"/>
    <cellStyle name="20% - Accent4 2 2 2 2" xfId="15638"/>
    <cellStyle name="20% - Accent4 2 2 2 3" xfId="39148"/>
    <cellStyle name="20% - Accent4 2 2 3" xfId="15637"/>
    <cellStyle name="20% - Accent4 2 2 3 2" xfId="39152"/>
    <cellStyle name="20% - Accent4 2 3" xfId="7993"/>
    <cellStyle name="20% - Accent4 2 3 2" xfId="15640"/>
    <cellStyle name="20% - Accent4 2 3 2 2" xfId="39156"/>
    <cellStyle name="20% - Accent4 2 3 3" xfId="15639"/>
    <cellStyle name="20% - Accent4 2 3 3 2" xfId="39161"/>
    <cellStyle name="20% - Accent4 2 4" xfId="15641"/>
    <cellStyle name="20% - Accent4 2 4 2" xfId="15642"/>
    <cellStyle name="20% - Accent4 2 4 2 2" xfId="38095"/>
    <cellStyle name="20% - Accent4 2 4 3" xfId="39149"/>
    <cellStyle name="20% - Accent4 2 5" xfId="15643"/>
    <cellStyle name="20% - Accent4 2 5 2" xfId="39153"/>
    <cellStyle name="20% - Accent4 2 6" xfId="15644"/>
    <cellStyle name="20% - Accent4 2 6 2" xfId="39165"/>
    <cellStyle name="20% - Accent4 2 7" xfId="15645"/>
    <cellStyle name="20% - Accent4 2 7 2" xfId="39166"/>
    <cellStyle name="20% - Accent4 2 8" xfId="15636"/>
    <cellStyle name="20% - Accent4 2 8 2" xfId="39167"/>
    <cellStyle name="20% - Accent4 2 9" xfId="43829"/>
    <cellStyle name="20% - Accent4 2_M.B. 4TH FLOOR" xfId="8001"/>
    <cellStyle name="20% - Accent4 3" xfId="369"/>
    <cellStyle name="20% - Accent4 3 2" xfId="7923"/>
    <cellStyle name="20% - Accent4 3 2 2" xfId="10815"/>
    <cellStyle name="20% - Accent4 3 2 2 2" xfId="15648"/>
    <cellStyle name="20% - Accent4 3 2 2 3" xfId="39169"/>
    <cellStyle name="20% - Accent4 3 2 3" xfId="15647"/>
    <cellStyle name="20% - Accent4 3 2 3 2" xfId="38548"/>
    <cellStyle name="20% - Accent4 3 3" xfId="8009"/>
    <cellStyle name="20% - Accent4 3 3 2" xfId="15650"/>
    <cellStyle name="20% - Accent4 3 3 2 2" xfId="38494"/>
    <cellStyle name="20% - Accent4 3 3 3" xfId="15649"/>
    <cellStyle name="20% - Accent4 3 3 3 2" xfId="39172"/>
    <cellStyle name="20% - Accent4 3 4" xfId="15651"/>
    <cellStyle name="20% - Accent4 3 4 2" xfId="39159"/>
    <cellStyle name="20% - Accent4 3 5" xfId="15652"/>
    <cellStyle name="20% - Accent4 3 5 2" xfId="39163"/>
    <cellStyle name="20% - Accent4 3 6" xfId="15646"/>
    <cellStyle name="20% - Accent4 3 6 2" xfId="39173"/>
    <cellStyle name="20% - Accent4 3 7" xfId="43901"/>
    <cellStyle name="20% - Accent4 3_M.B. 4TH FLOOR" xfId="8011"/>
    <cellStyle name="20% - Accent4 4" xfId="15653"/>
    <cellStyle name="20% - Accent4 4 2" xfId="15654"/>
    <cellStyle name="20% - Accent4 4 2 2" xfId="15655"/>
    <cellStyle name="20% - Accent4 4 2 2 2" xfId="39181"/>
    <cellStyle name="20% - Accent4 4 2 3" xfId="39178"/>
    <cellStyle name="20% - Accent4 4 3" xfId="15656"/>
    <cellStyle name="20% - Accent4 4 3 2" xfId="15657"/>
    <cellStyle name="20% - Accent4 4 3 2 2" xfId="39187"/>
    <cellStyle name="20% - Accent4 4 3 3" xfId="39184"/>
    <cellStyle name="20% - Accent4 4 4" xfId="15658"/>
    <cellStyle name="20% - Accent4 4 4 2" xfId="38096"/>
    <cellStyle name="20% - Accent4 4 5" xfId="15659"/>
    <cellStyle name="20% - Accent4 4 5 2" xfId="39188"/>
    <cellStyle name="20% - Accent4 4 6" xfId="15660"/>
    <cellStyle name="20% - Accent4 4 6 2" xfId="39190"/>
    <cellStyle name="20% - Accent4 4 7" xfId="38239"/>
    <cellStyle name="20% - Accent4 5" xfId="15661"/>
    <cellStyle name="20% - Accent4 5 2" xfId="15662"/>
    <cellStyle name="20% - Accent4 5 2 2" xfId="39192"/>
    <cellStyle name="20% - Accent4 5 3" xfId="38702"/>
    <cellStyle name="20% - Accent5 2" xfId="298"/>
    <cellStyle name="20% - Accent5 2 2" xfId="8015"/>
    <cellStyle name="20% - Accent5 2 2 2" xfId="10744"/>
    <cellStyle name="20% - Accent5 2 2 2 2" xfId="15665"/>
    <cellStyle name="20% - Accent5 2 2 2 3" xfId="39199"/>
    <cellStyle name="20% - Accent5 2 2 3" xfId="15664"/>
    <cellStyle name="20% - Accent5 2 2 3 2" xfId="39202"/>
    <cellStyle name="20% - Accent5 2 3" xfId="8013"/>
    <cellStyle name="20% - Accent5 2 3 2" xfId="15667"/>
    <cellStyle name="20% - Accent5 2 3 2 2" xfId="39204"/>
    <cellStyle name="20% - Accent5 2 3 3" xfId="15666"/>
    <cellStyle name="20% - Accent5 2 3 3 2" xfId="39205"/>
    <cellStyle name="20% - Accent5 2 4" xfId="15668"/>
    <cellStyle name="20% - Accent5 2 4 2" xfId="15669"/>
    <cellStyle name="20% - Accent5 2 4 2 2" xfId="39206"/>
    <cellStyle name="20% - Accent5 2 4 3" xfId="39170"/>
    <cellStyle name="20% - Accent5 2 5" xfId="15670"/>
    <cellStyle name="20% - Accent5 2 5 2" xfId="38549"/>
    <cellStyle name="20% - Accent5 2 6" xfId="15671"/>
    <cellStyle name="20% - Accent5 2 6 2" xfId="39208"/>
    <cellStyle name="20% - Accent5 2 7" xfId="15663"/>
    <cellStyle name="20% - Accent5 2 7 2" xfId="39209"/>
    <cellStyle name="20% - Accent5 2 8" xfId="43830"/>
    <cellStyle name="20% - Accent5 2_M.B. 4TH FLOOR" xfId="7972"/>
    <cellStyle name="20% - Accent5 3" xfId="368"/>
    <cellStyle name="20% - Accent5 3 2" xfId="8021"/>
    <cellStyle name="20% - Accent5 3 2 2" xfId="10814"/>
    <cellStyle name="20% - Accent5 3 3" xfId="8020"/>
    <cellStyle name="20% - Accent5 3 4" xfId="43900"/>
    <cellStyle name="20% - Accent5 3_M.B. 4TH FLOOR" xfId="8022"/>
    <cellStyle name="20% - Accent6 2" xfId="299"/>
    <cellStyle name="20% - Accent6 2 2" xfId="8030"/>
    <cellStyle name="20% - Accent6 2 2 2" xfId="10745"/>
    <cellStyle name="20% - Accent6 2 2 2 2" xfId="15675"/>
    <cellStyle name="20% - Accent6 2 2 2 3" xfId="38946"/>
    <cellStyle name="20% - Accent6 2 2 3" xfId="15674"/>
    <cellStyle name="20% - Accent6 2 2 3 2" xfId="39212"/>
    <cellStyle name="20% - Accent6 2 3" xfId="8029"/>
    <cellStyle name="20% - Accent6 2 3 2" xfId="15677"/>
    <cellStyle name="20% - Accent6 2 3 2 2" xfId="39013"/>
    <cellStyle name="20% - Accent6 2 3 3" xfId="15676"/>
    <cellStyle name="20% - Accent6 2 3 3 2" xfId="39213"/>
    <cellStyle name="20% - Accent6 2 4" xfId="15678"/>
    <cellStyle name="20% - Accent6 2 4 2" xfId="15679"/>
    <cellStyle name="20% - Accent6 2 4 2 2" xfId="39214"/>
    <cellStyle name="20% - Accent6 2 4 3" xfId="39182"/>
    <cellStyle name="20% - Accent6 2 5" xfId="15680"/>
    <cellStyle name="20% - Accent6 2 5 2" xfId="39215"/>
    <cellStyle name="20% - Accent6 2 6" xfId="15681"/>
    <cellStyle name="20% - Accent6 2 6 2" xfId="37656"/>
    <cellStyle name="20% - Accent6 2 7" xfId="15673"/>
    <cellStyle name="20% - Accent6 2 7 2" xfId="39216"/>
    <cellStyle name="20% - Accent6 2 8" xfId="43831"/>
    <cellStyle name="20% - Accent6 2_M.B. 4TH FLOOR" xfId="7957"/>
    <cellStyle name="20% - Accent6 3" xfId="370"/>
    <cellStyle name="20% - Accent6 3 2" xfId="8038"/>
    <cellStyle name="20% - Accent6 3 2 2" xfId="10816"/>
    <cellStyle name="20% - Accent6 3 3" xfId="8033"/>
    <cellStyle name="20% - Accent6 3 4" xfId="43902"/>
    <cellStyle name="20% - Accent6 3_M.B. 4TH FLOOR" xfId="8042"/>
    <cellStyle name="20% - 强调文字颜色 1" xfId="15683"/>
    <cellStyle name="20% - 强调文字颜色 1 2" xfId="15684"/>
    <cellStyle name="20% - 强调文字颜色 1 2 2" xfId="39220"/>
    <cellStyle name="20% - 强调文字颜色 1 3" xfId="39218"/>
    <cellStyle name="20% - 强调文字颜色 2" xfId="15685"/>
    <cellStyle name="20% - 强调文字颜色 2 2" xfId="15686"/>
    <cellStyle name="20% - 强调文字颜色 2 2 2" xfId="39222"/>
    <cellStyle name="20% - 强调文字颜色 2 3" xfId="39221"/>
    <cellStyle name="20% - 强调文字颜色 3" xfId="15687"/>
    <cellStyle name="20% - 强调文字颜色 3 2" xfId="15688"/>
    <cellStyle name="20% - 强调文字颜色 3 2 2" xfId="39225"/>
    <cellStyle name="20% - 强调文字颜色 3 3" xfId="39223"/>
    <cellStyle name="20% - 强调文字颜色 4" xfId="15689"/>
    <cellStyle name="20% - 强调文字颜色 4 2" xfId="15690"/>
    <cellStyle name="20% - 强调文字颜色 4 2 2" xfId="39226"/>
    <cellStyle name="20% - 强调文字颜色 4 3" xfId="38374"/>
    <cellStyle name="20% - 强调文字颜色 5" xfId="15691"/>
    <cellStyle name="20% - 强调文字颜色 5 2" xfId="15692"/>
    <cellStyle name="20% - 强调文字颜色 5 2 2" xfId="39229"/>
    <cellStyle name="20% - 强调文字颜色 5 3" xfId="39227"/>
    <cellStyle name="20% - 强调文字颜色 6" xfId="15693"/>
    <cellStyle name="20% - 强调文字颜色 6 2" xfId="15694"/>
    <cellStyle name="20% - 强调文字颜色 6 2 2" xfId="38146"/>
    <cellStyle name="20% - 强调文字颜色 6 3" xfId="39231"/>
    <cellStyle name="40 % - Accent1" xfId="15695"/>
    <cellStyle name="40 % - Accent1 2" xfId="15696"/>
    <cellStyle name="40 % - Accent1 2 2" xfId="37854"/>
    <cellStyle name="40 % - Accent1 3" xfId="39233"/>
    <cellStyle name="40 % - Accent2" xfId="15697"/>
    <cellStyle name="40 % - Accent2 2" xfId="15698"/>
    <cellStyle name="40 % - Accent2 2 2" xfId="37977"/>
    <cellStyle name="40 % - Accent2 3" xfId="39234"/>
    <cellStyle name="40 % - Accent3" xfId="15699"/>
    <cellStyle name="40 % - Accent3 2" xfId="15700"/>
    <cellStyle name="40 % - Accent3 2 2" xfId="39238"/>
    <cellStyle name="40 % - Accent3 3" xfId="39235"/>
    <cellStyle name="40 % - Accent4" xfId="15701"/>
    <cellStyle name="40 % - Accent4 2" xfId="15702"/>
    <cellStyle name="40 % - Accent4 2 2" xfId="39241"/>
    <cellStyle name="40 % - Accent4 3" xfId="39239"/>
    <cellStyle name="40 % - Accent5" xfId="15703"/>
    <cellStyle name="40 % - Accent5 2" xfId="15704"/>
    <cellStyle name="40 % - Accent5 2 2" xfId="39245"/>
    <cellStyle name="40 % - Accent5 3" xfId="39244"/>
    <cellStyle name="40 % - Accent6" xfId="15705"/>
    <cellStyle name="40 % - Accent6 2" xfId="15706"/>
    <cellStyle name="40 % - Accent6 2 2" xfId="37488"/>
    <cellStyle name="40 % - Accent6 3" xfId="39246"/>
    <cellStyle name="40% - Accent1 2" xfId="300"/>
    <cellStyle name="40% - Accent1 2 2" xfId="8005"/>
    <cellStyle name="40% - Accent1 2 2 2" xfId="10746"/>
    <cellStyle name="40% - Accent1 2 2 2 2" xfId="15709"/>
    <cellStyle name="40% - Accent1 2 2 2 3" xfId="38686"/>
    <cellStyle name="40% - Accent1 2 2 3" xfId="15708"/>
    <cellStyle name="40% - Accent1 2 2 3 2" xfId="39249"/>
    <cellStyle name="40% - Accent1 2 3" xfId="7978"/>
    <cellStyle name="40% - Accent1 2 3 2" xfId="15711"/>
    <cellStyle name="40% - Accent1 2 3 2 2" xfId="39255"/>
    <cellStyle name="40% - Accent1 2 3 3" xfId="15710"/>
    <cellStyle name="40% - Accent1 2 3 3 2" xfId="39258"/>
    <cellStyle name="40% - Accent1 2 4" xfId="15712"/>
    <cellStyle name="40% - Accent1 2 4 2" xfId="39260"/>
    <cellStyle name="40% - Accent1 2 5" xfId="15713"/>
    <cellStyle name="40% - Accent1 2 5 2" xfId="39262"/>
    <cellStyle name="40% - Accent1 2 6" xfId="15707"/>
    <cellStyle name="40% - Accent1 2 6 2" xfId="37702"/>
    <cellStyle name="40% - Accent1 2 7" xfId="43832"/>
    <cellStyle name="40% - Accent1 2_M.B. 4TH FLOOR" xfId="8045"/>
    <cellStyle name="40% - Accent1 3" xfId="340"/>
    <cellStyle name="40% - Accent1 3 2" xfId="8017"/>
    <cellStyle name="40% - Accent1 3 2 2" xfId="10786"/>
    <cellStyle name="40% - Accent1 3 2 2 2" xfId="15716"/>
    <cellStyle name="40% - Accent1 3 2 2 3" xfId="39266"/>
    <cellStyle name="40% - Accent1 3 2 3" xfId="15715"/>
    <cellStyle name="40% - Accent1 3 2 3 2" xfId="39269"/>
    <cellStyle name="40% - Accent1 3 3" xfId="8049"/>
    <cellStyle name="40% - Accent1 3 3 2" xfId="15718"/>
    <cellStyle name="40% - Accent1 3 3 2 2" xfId="39272"/>
    <cellStyle name="40% - Accent1 3 3 3" xfId="15717"/>
    <cellStyle name="40% - Accent1 3 3 3 2" xfId="39275"/>
    <cellStyle name="40% - Accent1 3 4" xfId="15719"/>
    <cellStyle name="40% - Accent1 3 4 2" xfId="39277"/>
    <cellStyle name="40% - Accent1 3 5" xfId="15720"/>
    <cellStyle name="40% - Accent1 3 5 2" xfId="39279"/>
    <cellStyle name="40% - Accent1 3 6" xfId="15714"/>
    <cellStyle name="40% - Accent1 3 6 2" xfId="39283"/>
    <cellStyle name="40% - Accent1 3 7" xfId="43872"/>
    <cellStyle name="40% - Accent1 3_M.B. 4TH FLOOR" xfId="8051"/>
    <cellStyle name="40% - Accent1 4" xfId="15721"/>
    <cellStyle name="40% - Accent1 4 2" xfId="15722"/>
    <cellStyle name="40% - Accent1 4 2 2" xfId="15723"/>
    <cellStyle name="40% - Accent1 4 2 2 2" xfId="39288"/>
    <cellStyle name="40% - Accent1 4 2 3" xfId="39088"/>
    <cellStyle name="40% - Accent1 4 3" xfId="15724"/>
    <cellStyle name="40% - Accent1 4 3 2" xfId="39093"/>
    <cellStyle name="40% - Accent1 4 4" xfId="15725"/>
    <cellStyle name="40% - Accent1 4 4 2" xfId="38828"/>
    <cellStyle name="40% - Accent1 4 5" xfId="39084"/>
    <cellStyle name="40% - Accent1 5" xfId="15726"/>
    <cellStyle name="40% - Accent1 5 2" xfId="15727"/>
    <cellStyle name="40% - Accent1 5 2 2" xfId="39097"/>
    <cellStyle name="40% - Accent1 5 3" xfId="39095"/>
    <cellStyle name="40% - Accent2 2" xfId="301"/>
    <cellStyle name="40% - Accent2 2 2" xfId="8026"/>
    <cellStyle name="40% - Accent2 2 2 2" xfId="10747"/>
    <cellStyle name="40% - Accent2 2 2 2 2" xfId="15730"/>
    <cellStyle name="40% - Accent2 2 2 2 3" xfId="39291"/>
    <cellStyle name="40% - Accent2 2 2 3" xfId="15729"/>
    <cellStyle name="40% - Accent2 2 2 3 2" xfId="39294"/>
    <cellStyle name="40% - Accent2 2 3" xfId="8053"/>
    <cellStyle name="40% - Accent2 2 3 2" xfId="15732"/>
    <cellStyle name="40% - Accent2 2 3 2 2" xfId="39297"/>
    <cellStyle name="40% - Accent2 2 3 3" xfId="15731"/>
    <cellStyle name="40% - Accent2 2 3 3 2" xfId="39299"/>
    <cellStyle name="40% - Accent2 2 4" xfId="15733"/>
    <cellStyle name="40% - Accent2 2 4 2" xfId="39300"/>
    <cellStyle name="40% - Accent2 2 5" xfId="15734"/>
    <cellStyle name="40% - Accent2 2 5 2" xfId="39302"/>
    <cellStyle name="40% - Accent2 2 6" xfId="15728"/>
    <cellStyle name="40% - Accent2 2 6 2" xfId="39304"/>
    <cellStyle name="40% - Accent2 2 7" xfId="43833"/>
    <cellStyle name="40% - Accent2 2_M.B. 4TH FLOOR" xfId="8054"/>
    <cellStyle name="40% - Accent2 3" xfId="364"/>
    <cellStyle name="40% - Accent2 3 2" xfId="8063"/>
    <cellStyle name="40% - Accent2 3 2 2" xfId="10810"/>
    <cellStyle name="40% - Accent2 3 3" xfId="7986"/>
    <cellStyle name="40% - Accent2 3 4" xfId="43896"/>
    <cellStyle name="40% - Accent2 3_M.B. 4TH FLOOR" xfId="8066"/>
    <cellStyle name="40% - Accent3 2" xfId="302"/>
    <cellStyle name="40% - Accent3 2 2" xfId="8068"/>
    <cellStyle name="40% - Accent3 2 2 2" xfId="10748"/>
    <cellStyle name="40% - Accent3 2 2 2 2" xfId="15738"/>
    <cellStyle name="40% - Accent3 2 2 2 3" xfId="37746"/>
    <cellStyle name="40% - Accent3 2 2 3" xfId="15737"/>
    <cellStyle name="40% - Accent3 2 2 3 2" xfId="39309"/>
    <cellStyle name="40% - Accent3 2 3" xfId="7919"/>
    <cellStyle name="40% - Accent3 2 3 2" xfId="15740"/>
    <cellStyle name="40% - Accent3 2 3 2 2" xfId="39313"/>
    <cellStyle name="40% - Accent3 2 3 3" xfId="15739"/>
    <cellStyle name="40% - Accent3 2 3 3 2" xfId="39317"/>
    <cellStyle name="40% - Accent3 2 4" xfId="15741"/>
    <cellStyle name="40% - Accent3 2 4 2" xfId="39319"/>
    <cellStyle name="40% - Accent3 2 5" xfId="15742"/>
    <cellStyle name="40% - Accent3 2 5 2" xfId="39321"/>
    <cellStyle name="40% - Accent3 2 6" xfId="15736"/>
    <cellStyle name="40% - Accent3 2 6 2" xfId="37593"/>
    <cellStyle name="40% - Accent3 2 7" xfId="43834"/>
    <cellStyle name="40% - Accent3 2_M.B. 4TH FLOOR" xfId="7920"/>
    <cellStyle name="40% - Accent3 3" xfId="344"/>
    <cellStyle name="40% - Accent3 3 2" xfId="7931"/>
    <cellStyle name="40% - Accent3 3 2 2" xfId="10790"/>
    <cellStyle name="40% - Accent3 3 2 2 2" xfId="15745"/>
    <cellStyle name="40% - Accent3 3 2 2 3" xfId="37564"/>
    <cellStyle name="40% - Accent3 3 2 3" xfId="15744"/>
    <cellStyle name="40% - Accent3 3 2 3 2" xfId="39326"/>
    <cellStyle name="40% - Accent3 3 3" xfId="7962"/>
    <cellStyle name="40% - Accent3 3 3 2" xfId="15746"/>
    <cellStyle name="40% - Accent3 3 3 2 2" xfId="39328"/>
    <cellStyle name="40% - Accent3 3 4" xfId="15747"/>
    <cellStyle name="40% - Accent3 3 4 2" xfId="38029"/>
    <cellStyle name="40% - Accent3 3 5" xfId="15743"/>
    <cellStyle name="40% - Accent3 3 5 2" xfId="39331"/>
    <cellStyle name="40% - Accent3 3 6" xfId="43876"/>
    <cellStyle name="40% - Accent3 3_M.B. 4TH FLOOR" xfId="7944"/>
    <cellStyle name="40% - Accent3 4" xfId="15748"/>
    <cellStyle name="40% - Accent3 4 2" xfId="15749"/>
    <cellStyle name="40% - Accent3 4 2 2" xfId="15750"/>
    <cellStyle name="40% - Accent3 4 2 2 2" xfId="39338"/>
    <cellStyle name="40% - Accent3 4 2 3" xfId="39336"/>
    <cellStyle name="40% - Accent3 4 3" xfId="15751"/>
    <cellStyle name="40% - Accent3 4 3 2" xfId="39339"/>
    <cellStyle name="40% - Accent3 4 4" xfId="15752"/>
    <cellStyle name="40% - Accent3 4 4 2" xfId="39340"/>
    <cellStyle name="40% - Accent3 4 5" xfId="39115"/>
    <cellStyle name="40% - Accent3 5" xfId="15753"/>
    <cellStyle name="40% - Accent3 5 2" xfId="15754"/>
    <cellStyle name="40% - Accent3 5 2 2" xfId="39343"/>
    <cellStyle name="40% - Accent3 5 3" xfId="39341"/>
    <cellStyle name="40% - Accent4 2" xfId="303"/>
    <cellStyle name="40% - Accent4 2 2" xfId="8072"/>
    <cellStyle name="40% - Accent4 2 2 2" xfId="10749"/>
    <cellStyle name="40% - Accent4 2 2 2 2" xfId="15757"/>
    <cellStyle name="40% - Accent4 2 2 2 3" xfId="39350"/>
    <cellStyle name="40% - Accent4 2 2 3" xfId="15756"/>
    <cellStyle name="40% - Accent4 2 2 3 2" xfId="38250"/>
    <cellStyle name="40% - Accent4 2 3" xfId="7996"/>
    <cellStyle name="40% - Accent4 2 3 2" xfId="15759"/>
    <cellStyle name="40% - Accent4 2 3 2 2" xfId="38475"/>
    <cellStyle name="40% - Accent4 2 3 3" xfId="15758"/>
    <cellStyle name="40% - Accent4 2 3 3 2" xfId="38696"/>
    <cellStyle name="40% - Accent4 2 4" xfId="15760"/>
    <cellStyle name="40% - Accent4 2 4 2" xfId="15761"/>
    <cellStyle name="40% - Accent4 2 4 2 2" xfId="39361"/>
    <cellStyle name="40% - Accent4 2 4 3" xfId="39357"/>
    <cellStyle name="40% - Accent4 2 5" xfId="15762"/>
    <cellStyle name="40% - Accent4 2 5 2" xfId="39363"/>
    <cellStyle name="40% - Accent4 2 6" xfId="15763"/>
    <cellStyle name="40% - Accent4 2 6 2" xfId="38816"/>
    <cellStyle name="40% - Accent4 2 7" xfId="15764"/>
    <cellStyle name="40% - Accent4 2 7 2" xfId="38997"/>
    <cellStyle name="40% - Accent4 2 8" xfId="15755"/>
    <cellStyle name="40% - Accent4 2 8 2" xfId="39368"/>
    <cellStyle name="40% - Accent4 2 9" xfId="43835"/>
    <cellStyle name="40% - Accent4 2_M.B. 4TH FLOOR" xfId="8074"/>
    <cellStyle name="40% - Accent4 3" xfId="337"/>
    <cellStyle name="40% - Accent4 3 2" xfId="8081"/>
    <cellStyle name="40% - Accent4 3 2 2" xfId="10783"/>
    <cellStyle name="40% - Accent4 3 2 2 2" xfId="15767"/>
    <cellStyle name="40% - Accent4 3 2 2 3" xfId="39372"/>
    <cellStyle name="40% - Accent4 3 2 3" xfId="15766"/>
    <cellStyle name="40% - Accent4 3 2 3 2" xfId="39375"/>
    <cellStyle name="40% - Accent4 3 3" xfId="8077"/>
    <cellStyle name="40% - Accent4 3 3 2" xfId="15769"/>
    <cellStyle name="40% - Accent4 3 3 2 2" xfId="39378"/>
    <cellStyle name="40% - Accent4 3 3 3" xfId="15768"/>
    <cellStyle name="40% - Accent4 3 3 3 2" xfId="38500"/>
    <cellStyle name="40% - Accent4 3 4" xfId="15770"/>
    <cellStyle name="40% - Accent4 3 4 2" xfId="39379"/>
    <cellStyle name="40% - Accent4 3 5" xfId="15771"/>
    <cellStyle name="40% - Accent4 3 5 2" xfId="39381"/>
    <cellStyle name="40% - Accent4 3 6" xfId="15765"/>
    <cellStyle name="40% - Accent4 3 6 2" xfId="38578"/>
    <cellStyle name="40% - Accent4 3 7" xfId="43869"/>
    <cellStyle name="40% - Accent4 3_M.B. 4TH FLOOR" xfId="8085"/>
    <cellStyle name="40% - Accent4 4" xfId="15772"/>
    <cellStyle name="40% - Accent4 4 2" xfId="15773"/>
    <cellStyle name="40% - Accent4 4 2 2" xfId="15774"/>
    <cellStyle name="40% - Accent4 4 2 2 2" xfId="39392"/>
    <cellStyle name="40% - Accent4 4 2 3" xfId="39389"/>
    <cellStyle name="40% - Accent4 4 3" xfId="15775"/>
    <cellStyle name="40% - Accent4 4 3 2" xfId="15776"/>
    <cellStyle name="40% - Accent4 4 3 2 2" xfId="39043"/>
    <cellStyle name="40% - Accent4 4 3 3" xfId="39393"/>
    <cellStyle name="40% - Accent4 4 4" xfId="15777"/>
    <cellStyle name="40% - Accent4 4 4 2" xfId="39394"/>
    <cellStyle name="40% - Accent4 4 5" xfId="15778"/>
    <cellStyle name="40% - Accent4 4 5 2" xfId="39395"/>
    <cellStyle name="40% - Accent4 4 6" xfId="15779"/>
    <cellStyle name="40% - Accent4 4 6 2" xfId="39397"/>
    <cellStyle name="40% - Accent4 4 7" xfId="39387"/>
    <cellStyle name="40% - Accent4 5" xfId="15780"/>
    <cellStyle name="40% - Accent4 5 2" xfId="15781"/>
    <cellStyle name="40% - Accent4 5 2 2" xfId="39402"/>
    <cellStyle name="40% - Accent4 5 3" xfId="39399"/>
    <cellStyle name="40% - Accent5 2" xfId="304"/>
    <cellStyle name="40% - Accent5 2 2" xfId="8090"/>
    <cellStyle name="40% - Accent5 2 2 2" xfId="10750"/>
    <cellStyle name="40% - Accent5 2 2 2 2" xfId="15784"/>
    <cellStyle name="40% - Accent5 2 2 2 3" xfId="37637"/>
    <cellStyle name="40% - Accent5 2 2 3" xfId="15783"/>
    <cellStyle name="40% - Accent5 2 2 3 2" xfId="39411"/>
    <cellStyle name="40% - Accent5 2 3" xfId="8087"/>
    <cellStyle name="40% - Accent5 2 3 2" xfId="15786"/>
    <cellStyle name="40% - Accent5 2 3 2 2" xfId="39414"/>
    <cellStyle name="40% - Accent5 2 3 3" xfId="15785"/>
    <cellStyle name="40% - Accent5 2 3 3 2" xfId="39416"/>
    <cellStyle name="40% - Accent5 2 4" xfId="15787"/>
    <cellStyle name="40% - Accent5 2 4 2" xfId="38680"/>
    <cellStyle name="40% - Accent5 2 5" xfId="15788"/>
    <cellStyle name="40% - Accent5 2 5 2" xfId="39418"/>
    <cellStyle name="40% - Accent5 2 6" xfId="15782"/>
    <cellStyle name="40% - Accent5 2 6 2" xfId="37493"/>
    <cellStyle name="40% - Accent5 2 7" xfId="43836"/>
    <cellStyle name="40% - Accent5 2_M.B. 4TH FLOOR" xfId="8093"/>
    <cellStyle name="40% - Accent5 3" xfId="350"/>
    <cellStyle name="40% - Accent5 3 2" xfId="8097"/>
    <cellStyle name="40% - Accent5 3 2 2" xfId="10796"/>
    <cellStyle name="40% - Accent5 3 2 2 2" xfId="37607"/>
    <cellStyle name="40% - Accent5 3 3" xfId="8095"/>
    <cellStyle name="40% - Accent5 3 3 2" xfId="15793"/>
    <cellStyle name="40% - Accent5 3 3 2 2" xfId="39424"/>
    <cellStyle name="40% - Accent5 3 3 3" xfId="15792"/>
    <cellStyle name="40% - Accent5 3 3 3 2" xfId="38417"/>
    <cellStyle name="40% - Accent5 3 4" xfId="15794"/>
    <cellStyle name="40% - Accent5 3 4 2" xfId="39425"/>
    <cellStyle name="40% - Accent5 3 5" xfId="15795"/>
    <cellStyle name="40% - Accent5 3 5 2" xfId="39426"/>
    <cellStyle name="40% - Accent5 3 6" xfId="15796"/>
    <cellStyle name="40% - Accent5 3 6 2" xfId="39431"/>
    <cellStyle name="40% - Accent5 3 7" xfId="15789"/>
    <cellStyle name="40% - Accent5 3 7 2" xfId="39434"/>
    <cellStyle name="40% - Accent5 3 8" xfId="43882"/>
    <cellStyle name="40% - Accent5 3_M.B. 4TH FLOOR" xfId="8098"/>
    <cellStyle name="40% - Accent5 4" xfId="15797"/>
    <cellStyle name="40% - Accent5 4 2" xfId="15798"/>
    <cellStyle name="40% - Accent5 4 2 2" xfId="39442"/>
    <cellStyle name="40% - Accent5 4 3" xfId="39437"/>
    <cellStyle name="40% - Accent6 2" xfId="305"/>
    <cellStyle name="40% - Accent6 2 2" xfId="8101"/>
    <cellStyle name="40% - Accent6 2 2 2" xfId="10751"/>
    <cellStyle name="40% - Accent6 2 2 2 2" xfId="15801"/>
    <cellStyle name="40% - Accent6 2 2 2 3" xfId="39446"/>
    <cellStyle name="40% - Accent6 2 2 3" xfId="15800"/>
    <cellStyle name="40% - Accent6 2 2 3 2" xfId="39447"/>
    <cellStyle name="40% - Accent6 2 3" xfId="8100"/>
    <cellStyle name="40% - Accent6 2 3 2" xfId="15803"/>
    <cellStyle name="40% - Accent6 2 3 2 2" xfId="39449"/>
    <cellStyle name="40% - Accent6 2 3 3" xfId="15802"/>
    <cellStyle name="40% - Accent6 2 3 3 2" xfId="38897"/>
    <cellStyle name="40% - Accent6 2 4" xfId="15804"/>
    <cellStyle name="40% - Accent6 2 4 2" xfId="39452"/>
    <cellStyle name="40% - Accent6 2 5" xfId="15805"/>
    <cellStyle name="40% - Accent6 2 5 2" xfId="39454"/>
    <cellStyle name="40% - Accent6 2 6" xfId="15799"/>
    <cellStyle name="40% - Accent6 2 6 2" xfId="39456"/>
    <cellStyle name="40% - Accent6 2 7" xfId="43837"/>
    <cellStyle name="40% - Accent6 2_M.B. 4TH FLOOR" xfId="8104"/>
    <cellStyle name="40% - Accent6 3" xfId="355"/>
    <cellStyle name="40% - Accent6 3 2" xfId="8108"/>
    <cellStyle name="40% - Accent6 3 2 2" xfId="10801"/>
    <cellStyle name="40% - Accent6 3 2 2 2" xfId="15808"/>
    <cellStyle name="40% - Accent6 3 2 2 3" xfId="39460"/>
    <cellStyle name="40% - Accent6 3 2 3" xfId="15807"/>
    <cellStyle name="40% - Accent6 3 2 3 2" xfId="39461"/>
    <cellStyle name="40% - Accent6 3 3" xfId="8106"/>
    <cellStyle name="40% - Accent6 3 3 2" xfId="15810"/>
    <cellStyle name="40% - Accent6 3 3 2 2" xfId="39463"/>
    <cellStyle name="40% - Accent6 3 3 3" xfId="15809"/>
    <cellStyle name="40% - Accent6 3 3 3 2" xfId="39465"/>
    <cellStyle name="40% - Accent6 3 4" xfId="15811"/>
    <cellStyle name="40% - Accent6 3 4 2" xfId="38755"/>
    <cellStyle name="40% - Accent6 3 5" xfId="15812"/>
    <cellStyle name="40% - Accent6 3 5 2" xfId="39467"/>
    <cellStyle name="40% - Accent6 3 6" xfId="15806"/>
    <cellStyle name="40% - Accent6 3 6 2" xfId="39472"/>
    <cellStyle name="40% - Accent6 3 7" xfId="43887"/>
    <cellStyle name="40% - Accent6 3_M.B. 4TH FLOOR" xfId="8110"/>
    <cellStyle name="40% - Accent6 4" xfId="15813"/>
    <cellStyle name="40% - Accent6 4 2" xfId="15814"/>
    <cellStyle name="40% - Accent6 4 2 2" xfId="15815"/>
    <cellStyle name="40% - Accent6 4 2 2 2" xfId="39482"/>
    <cellStyle name="40% - Accent6 4 2 3" xfId="39480"/>
    <cellStyle name="40% - Accent6 4 3" xfId="15816"/>
    <cellStyle name="40% - Accent6 4 3 2" xfId="39483"/>
    <cellStyle name="40% - Accent6 4 4" xfId="15817"/>
    <cellStyle name="40% - Accent6 4 4 2" xfId="39485"/>
    <cellStyle name="40% - Accent6 4 5" xfId="39479"/>
    <cellStyle name="40% - Accent6 5" xfId="15818"/>
    <cellStyle name="40% - Accent6 5 2" xfId="15819"/>
    <cellStyle name="40% - Accent6 5 2 2" xfId="39488"/>
    <cellStyle name="40% - Accent6 5 3" xfId="39487"/>
    <cellStyle name="40% - 强调文字颜色 1" xfId="15820"/>
    <cellStyle name="40% - 强调文字颜色 1 2" xfId="15821"/>
    <cellStyle name="40% - 强调文字颜色 1 2 2" xfId="38271"/>
    <cellStyle name="40% - 强调文字颜色 1 3" xfId="39490"/>
    <cellStyle name="40% - 强调文字颜色 2" xfId="15822"/>
    <cellStyle name="40% - 强调文字颜色 2 2" xfId="15823"/>
    <cellStyle name="40% - 强调文字颜色 2 2 2" xfId="39493"/>
    <cellStyle name="40% - 强调文字颜色 2 3" xfId="39492"/>
    <cellStyle name="40% - 强调文字颜色 3" xfId="15824"/>
    <cellStyle name="40% - 强调文字颜色 3 2" xfId="15825"/>
    <cellStyle name="40% - 强调文字颜色 3 2 2" xfId="39496"/>
    <cellStyle name="40% - 强调文字颜色 3 3" xfId="39494"/>
    <cellStyle name="40% - 强调文字颜色 4" xfId="15826"/>
    <cellStyle name="40% - 强调文字颜色 4 2" xfId="15827"/>
    <cellStyle name="40% - 强调文字颜色 4 2 2" xfId="39500"/>
    <cellStyle name="40% - 强调文字颜色 4 3" xfId="39498"/>
    <cellStyle name="40% - 强调文字颜色 5" xfId="15828"/>
    <cellStyle name="40% - 强调文字颜色 5 2" xfId="15829"/>
    <cellStyle name="40% - 强调文字颜色 5 2 2" xfId="39505"/>
    <cellStyle name="40% - 强调文字颜色 5 3" xfId="39502"/>
    <cellStyle name="40% - 强调文字颜色 6" xfId="15830"/>
    <cellStyle name="40% - 强调文字颜色 6 2" xfId="15831"/>
    <cellStyle name="40% - 强调文字颜色 6 2 2" xfId="39509"/>
    <cellStyle name="40% - 强调文字颜色 6 3" xfId="39507"/>
    <cellStyle name="4Decimal" xfId="15832"/>
    <cellStyle name="4Decimal 2" xfId="15833"/>
    <cellStyle name="4Decimal 2 2" xfId="39131"/>
    <cellStyle name="4Decimal 3" xfId="38314"/>
    <cellStyle name="60 % - Accent1" xfId="15834"/>
    <cellStyle name="60 % - Accent1 2" xfId="39510"/>
    <cellStyle name="60 % - Accent2" xfId="15835"/>
    <cellStyle name="60 % - Accent2 2" xfId="39511"/>
    <cellStyle name="60 % - Accent3" xfId="15836"/>
    <cellStyle name="60 % - Accent3 2" xfId="39513"/>
    <cellStyle name="60 % - Accent4" xfId="15837"/>
    <cellStyle name="60 % - Accent4 2" xfId="39514"/>
    <cellStyle name="60 % - Accent5" xfId="15838"/>
    <cellStyle name="60 % - Accent5 2" xfId="38279"/>
    <cellStyle name="60 % - Accent6" xfId="15839"/>
    <cellStyle name="60 % - Accent6 2" xfId="39515"/>
    <cellStyle name="60% - Accent1 2" xfId="306"/>
    <cellStyle name="60% - Accent1 2 2" xfId="8113"/>
    <cellStyle name="60% - Accent1 2 2 2" xfId="10752"/>
    <cellStyle name="60% - Accent1 2 2 2 2" xfId="39194"/>
    <cellStyle name="60% - Accent1 2 2 3" xfId="15841"/>
    <cellStyle name="60% - Accent1 2 3" xfId="8111"/>
    <cellStyle name="60% - Accent1 2 4" xfId="15840"/>
    <cellStyle name="60% - Accent1 2 4 2" xfId="39519"/>
    <cellStyle name="60% - Accent1 2 5" xfId="43838"/>
    <cellStyle name="60% - Accent1 2_M.B. 4TH FLOOR" xfId="8117"/>
    <cellStyle name="60% - Accent1 3" xfId="367"/>
    <cellStyle name="60% - Accent1 3 2" xfId="8126"/>
    <cellStyle name="60% - Accent1 3 2 2" xfId="10813"/>
    <cellStyle name="60% - Accent1 3 3" xfId="8121"/>
    <cellStyle name="60% - Accent1 3 4" xfId="15842"/>
    <cellStyle name="60% - Accent1 3 4 2" xfId="39523"/>
    <cellStyle name="60% - Accent1 3 5" xfId="43899"/>
    <cellStyle name="60% - Accent1 3_M.B. 4TH FLOOR" xfId="8129"/>
    <cellStyle name="60% - Accent1 4" xfId="15843"/>
    <cellStyle name="60% - Accent1 4 2" xfId="39524"/>
    <cellStyle name="60% - Accent1 5" xfId="15844"/>
    <cellStyle name="60% - Accent1 5 2" xfId="39267"/>
    <cellStyle name="60% - Accent2 2" xfId="307"/>
    <cellStyle name="60% - Accent2 2 2" xfId="8136"/>
    <cellStyle name="60% - Accent2 2 2 2" xfId="10753"/>
    <cellStyle name="60% - Accent2 2 2 2 2" xfId="39526"/>
    <cellStyle name="60% - Accent2 2 2 3" xfId="15846"/>
    <cellStyle name="60% - Accent2 2 3" xfId="8134"/>
    <cellStyle name="60% - Accent2 2 4" xfId="15845"/>
    <cellStyle name="60% - Accent2 2 4 2" xfId="39528"/>
    <cellStyle name="60% - Accent2 2 5" xfId="43839"/>
    <cellStyle name="60% - Accent2 2_M.B. 4TH FLOOR" xfId="8138"/>
    <cellStyle name="60% - Accent2 3" xfId="357"/>
    <cellStyle name="60% - Accent2 3 2" xfId="8148"/>
    <cellStyle name="60% - Accent2 3 2 2" xfId="10803"/>
    <cellStyle name="60% - Accent2 3 3" xfId="8145"/>
    <cellStyle name="60% - Accent2 3 4" xfId="43889"/>
    <cellStyle name="60% - Accent2 3_M.B. 4TH FLOOR" xfId="8149"/>
    <cellStyle name="60% - Accent3 2" xfId="308"/>
    <cellStyle name="60% - Accent3 2 2" xfId="8156"/>
    <cellStyle name="60% - Accent3 2 2 2" xfId="10754"/>
    <cellStyle name="60% - Accent3 2 2 2 2" xfId="39540"/>
    <cellStyle name="60% - Accent3 2 2 3" xfId="15849"/>
    <cellStyle name="60% - Accent3 2 3" xfId="8153"/>
    <cellStyle name="60% - Accent3 2 4" xfId="15848"/>
    <cellStyle name="60% - Accent3 2 4 2" xfId="39542"/>
    <cellStyle name="60% - Accent3 2 5" xfId="43840"/>
    <cellStyle name="60% - Accent3 2_M.B. 4TH FLOOR" xfId="8159"/>
    <cellStyle name="60% - Accent3 3" xfId="363"/>
    <cellStyle name="60% - Accent3 3 2" xfId="8166"/>
    <cellStyle name="60% - Accent3 3 2 2" xfId="10809"/>
    <cellStyle name="60% - Accent3 3 3" xfId="8162"/>
    <cellStyle name="60% - Accent3 3 4" xfId="15850"/>
    <cellStyle name="60% - Accent3 3 4 2" xfId="39547"/>
    <cellStyle name="60% - Accent3 3 5" xfId="43895"/>
    <cellStyle name="60% - Accent3 3_M.B. 4TH FLOOR" xfId="8168"/>
    <cellStyle name="60% - Accent3 4" xfId="15851"/>
    <cellStyle name="60% - Accent3 4 2" xfId="39548"/>
    <cellStyle name="60% - Accent3 5" xfId="15852"/>
    <cellStyle name="60% - Accent3 5 2" xfId="39551"/>
    <cellStyle name="60% - Accent4 2" xfId="309"/>
    <cellStyle name="60% - Accent4 2 2" xfId="8173"/>
    <cellStyle name="60% - Accent4 2 2 2" xfId="10755"/>
    <cellStyle name="60% - Accent4 2 2 2 2" xfId="39073"/>
    <cellStyle name="60% - Accent4 2 2 3" xfId="15854"/>
    <cellStyle name="60% - Accent4 2 3" xfId="8172"/>
    <cellStyle name="60% - Accent4 2 4" xfId="15853"/>
    <cellStyle name="60% - Accent4 2 4 2" xfId="39553"/>
    <cellStyle name="60% - Accent4 2 5" xfId="43841"/>
    <cellStyle name="60% - Accent4 2_M.B. 4TH FLOOR" xfId="7947"/>
    <cellStyle name="60% - Accent4 3" xfId="362"/>
    <cellStyle name="60% - Accent4 3 2" xfId="8178"/>
    <cellStyle name="60% - Accent4 3 2 2" xfId="10808"/>
    <cellStyle name="60% - Accent4 3 2 2 2" xfId="38059"/>
    <cellStyle name="60% - Accent4 3 2 3" xfId="15856"/>
    <cellStyle name="60% - Accent4 3 3" xfId="8176"/>
    <cellStyle name="60% - Accent4 3 4" xfId="15855"/>
    <cellStyle name="60% - Accent4 3 4 2" xfId="39560"/>
    <cellStyle name="60% - Accent4 3 5" xfId="43894"/>
    <cellStyle name="60% - Accent4 3_M.B. 4TH FLOOR" xfId="8183"/>
    <cellStyle name="60% - Accent4 4" xfId="15857"/>
    <cellStyle name="60% - Accent4 4 2" xfId="39563"/>
    <cellStyle name="60% - Accent4 5" xfId="15858"/>
    <cellStyle name="60% - Accent4 5 2" xfId="39565"/>
    <cellStyle name="60% - Accent5 2" xfId="310"/>
    <cellStyle name="60% - Accent5 2 2" xfId="7982"/>
    <cellStyle name="60% - Accent5 2 2 2" xfId="10756"/>
    <cellStyle name="60% - Accent5 2 3" xfId="8184"/>
    <cellStyle name="60% - Accent5 2 4" xfId="43842"/>
    <cellStyle name="60% - Accent5 2_M.B. 4TH FLOOR" xfId="8186"/>
    <cellStyle name="60% - Accent5 3" xfId="15861"/>
    <cellStyle name="60% - Accent5 3 2" xfId="39570"/>
    <cellStyle name="60% - Accent6 2" xfId="311"/>
    <cellStyle name="60% - Accent6 2 2" xfId="8190"/>
    <cellStyle name="60% - Accent6 2 2 2" xfId="10757"/>
    <cellStyle name="60% - Accent6 2 2 2 2" xfId="39577"/>
    <cellStyle name="60% - Accent6 2 2 3" xfId="15863"/>
    <cellStyle name="60% - Accent6 2 3" xfId="8188"/>
    <cellStyle name="60% - Accent6 2 3 2" xfId="15864"/>
    <cellStyle name="60% - Accent6 2 3 2 2" xfId="37785"/>
    <cellStyle name="60% - Accent6 2 4" xfId="15862"/>
    <cellStyle name="60% - Accent6 2 4 2" xfId="37850"/>
    <cellStyle name="60% - Accent6 2 5" xfId="43843"/>
    <cellStyle name="60% - Accent6 2_M.B. 4TH FLOOR" xfId="8193"/>
    <cellStyle name="60% - Accent6 3" xfId="342"/>
    <cellStyle name="60% - Accent6 3 2" xfId="8196"/>
    <cellStyle name="60% - Accent6 3 2 2" xfId="10788"/>
    <cellStyle name="60% - Accent6 3 2 2 2" xfId="38321"/>
    <cellStyle name="60% - Accent6 3 2 3" xfId="15866"/>
    <cellStyle name="60% - Accent6 3 3" xfId="8194"/>
    <cellStyle name="60% - Accent6 3 4" xfId="15865"/>
    <cellStyle name="60% - Accent6 3 4 2" xfId="39578"/>
    <cellStyle name="60% - Accent6 3 5" xfId="43874"/>
    <cellStyle name="60% - Accent6 3_M.B. 4TH FLOOR" xfId="8198"/>
    <cellStyle name="60% - Accent6 4" xfId="1819"/>
    <cellStyle name="60% - Accent6 4 2" xfId="11604"/>
    <cellStyle name="60% - Accent6 4 2 2" xfId="15868"/>
    <cellStyle name="60% - Accent6 4 2 3" xfId="33791"/>
    <cellStyle name="60% - Accent6 4 2 4" xfId="37856"/>
    <cellStyle name="60% - Accent6 4 3" xfId="8199"/>
    <cellStyle name="60% - Accent6 4 3 2" xfId="39580"/>
    <cellStyle name="60% - Accent6 4 4" xfId="15867"/>
    <cellStyle name="60% - Accent6 4 5" xfId="38817"/>
    <cellStyle name="60% - Accent6 5" xfId="15869"/>
    <cellStyle name="60% - Accent6 5 2" xfId="38998"/>
    <cellStyle name="60% - Accent6 6" xfId="39574"/>
    <cellStyle name="60% - 强调文字颜色 1" xfId="15870"/>
    <cellStyle name="60% - 强调文字颜色 1 2" xfId="15871"/>
    <cellStyle name="60% - 强调文字颜色 1 2 2" xfId="39583"/>
    <cellStyle name="60% - 强调文字颜色 1 3" xfId="39581"/>
    <cellStyle name="60% - 强调文字颜色 2" xfId="15872"/>
    <cellStyle name="60% - 强调文字颜色 2 2" xfId="15873"/>
    <cellStyle name="60% - 强调文字颜色 2 2 2" xfId="37995"/>
    <cellStyle name="60% - 强调文字颜色 2 3" xfId="37992"/>
    <cellStyle name="60% - 强调文字颜色 3" xfId="15874"/>
    <cellStyle name="60% - 强调文字颜色 3 2" xfId="15875"/>
    <cellStyle name="60% - 强调文字颜色 3 2 2" xfId="39588"/>
    <cellStyle name="60% - 强调文字颜色 3 3" xfId="39585"/>
    <cellStyle name="60% - 强调文字颜色 4" xfId="15876"/>
    <cellStyle name="60% - 强调文字颜色 4 2" xfId="15877"/>
    <cellStyle name="60% - 强调文字颜色 4 2 2" xfId="39591"/>
    <cellStyle name="60% - 强调文字颜色 4 3" xfId="39589"/>
    <cellStyle name="60% - 强调文字颜色 5" xfId="15878"/>
    <cellStyle name="60% - 强调文字颜色 5 2" xfId="15879"/>
    <cellStyle name="60% - 强调文字颜色 5 2 2" xfId="37444"/>
    <cellStyle name="60% - 强调文字颜色 5 3" xfId="39593"/>
    <cellStyle name="60% - 强调文字颜色 6" xfId="15880"/>
    <cellStyle name="60% - 强调文字颜色 6 2" xfId="15881"/>
    <cellStyle name="60% - 强调文字颜色 6 2 2" xfId="39597"/>
    <cellStyle name="60% - 强调文字颜色 6 3" xfId="39595"/>
    <cellStyle name="Accent1 2" xfId="312"/>
    <cellStyle name="Accent1 2 2" xfId="8202"/>
    <cellStyle name="Accent1 2 2 2" xfId="10758"/>
    <cellStyle name="Accent1 2 2 2 2" xfId="39598"/>
    <cellStyle name="Accent1 2 2 3" xfId="15883"/>
    <cellStyle name="Accent1 2 3" xfId="7970"/>
    <cellStyle name="Accent1 2 4" xfId="15882"/>
    <cellStyle name="Accent1 2 4 2" xfId="39600"/>
    <cellStyle name="Accent1 2 5" xfId="43844"/>
    <cellStyle name="Accent1 2_M.B. 4TH FLOOR" xfId="8206"/>
    <cellStyle name="Accent1 3" xfId="341"/>
    <cellStyle name="Accent1 3 2" xfId="8210"/>
    <cellStyle name="Accent1 3 2 2" xfId="10787"/>
    <cellStyle name="Accent1 3 3" xfId="8207"/>
    <cellStyle name="Accent1 3 4" xfId="15884"/>
    <cellStyle name="Accent1 3 4 2" xfId="37483"/>
    <cellStyle name="Accent1 3 5" xfId="43873"/>
    <cellStyle name="Accent1 3_M.B. 4TH FLOOR" xfId="8213"/>
    <cellStyle name="Accent1 4" xfId="15885"/>
    <cellStyle name="Accent1 4 2" xfId="39601"/>
    <cellStyle name="Accent1 5" xfId="15886"/>
    <cellStyle name="Accent1 5 2" xfId="39602"/>
    <cellStyle name="Accent2 2" xfId="313"/>
    <cellStyle name="Accent2 2 2" xfId="8215"/>
    <cellStyle name="Accent2 2 2 2" xfId="10759"/>
    <cellStyle name="Accent2 2 2 2 2" xfId="39604"/>
    <cellStyle name="Accent2 2 2 3" xfId="15888"/>
    <cellStyle name="Accent2 2 3" xfId="8192"/>
    <cellStyle name="Accent2 2 3 2" xfId="15889"/>
    <cellStyle name="Accent2 2 3 2 2" xfId="39606"/>
    <cellStyle name="Accent2 2 4" xfId="15887"/>
    <cellStyle name="Accent2 2 4 2" xfId="39607"/>
    <cellStyle name="Accent2 2 5" xfId="43845"/>
    <cellStyle name="Accent2 2_M.B. 4TH FLOOR" xfId="8165"/>
    <cellStyle name="Accent2 3" xfId="356"/>
    <cellStyle name="Accent2 3 2" xfId="8220"/>
    <cellStyle name="Accent2 3 2 2" xfId="10802"/>
    <cellStyle name="Accent2 3 3" xfId="8217"/>
    <cellStyle name="Accent2 3 3 2" xfId="15892"/>
    <cellStyle name="Accent2 3 3 2 2" xfId="39611"/>
    <cellStyle name="Accent2 3 4" xfId="15890"/>
    <cellStyle name="Accent2 3 4 2" xfId="38844"/>
    <cellStyle name="Accent2 3 5" xfId="43888"/>
    <cellStyle name="Accent2 3_M.B. 4TH FLOOR" xfId="8222"/>
    <cellStyle name="Accent2 4" xfId="15893"/>
    <cellStyle name="Accent2 4 2" xfId="15894"/>
    <cellStyle name="Accent2 4 2 2" xfId="39616"/>
    <cellStyle name="Accent2 4 3" xfId="39614"/>
    <cellStyle name="Accent2 5" xfId="15895"/>
    <cellStyle name="Accent2 5 2" xfId="39618"/>
    <cellStyle name="Accent3 2" xfId="314"/>
    <cellStyle name="Accent3 2 2" xfId="8229"/>
    <cellStyle name="Accent3 2 2 2" xfId="10760"/>
    <cellStyle name="Accent3 2 2 2 2" xfId="39623"/>
    <cellStyle name="Accent3 2 2 3" xfId="15897"/>
    <cellStyle name="Accent3 2 3" xfId="8224"/>
    <cellStyle name="Accent3 2 4" xfId="15896"/>
    <cellStyle name="Accent3 2 4 2" xfId="39624"/>
    <cellStyle name="Accent3 2 5" xfId="43846"/>
    <cellStyle name="Accent3 2_M.B. 4TH FLOOR" xfId="8233"/>
    <cellStyle name="Accent3 3" xfId="339"/>
    <cellStyle name="Accent3 3 2" xfId="8236"/>
    <cellStyle name="Accent3 3 2 2" xfId="10785"/>
    <cellStyle name="Accent3 3 3" xfId="8235"/>
    <cellStyle name="Accent3 3 4" xfId="43871"/>
    <cellStyle name="Accent3 3_M.B. 4TH FLOOR" xfId="8238"/>
    <cellStyle name="Accent4 2" xfId="315"/>
    <cellStyle name="Accent4 2 2" xfId="8242"/>
    <cellStyle name="Accent4 2 2 2" xfId="10761"/>
    <cellStyle name="Accent4 2 2 2 2" xfId="39584"/>
    <cellStyle name="Accent4 2 2 3" xfId="15900"/>
    <cellStyle name="Accent4 2 3" xfId="8240"/>
    <cellStyle name="Accent4 2 4" xfId="15899"/>
    <cellStyle name="Accent4 2 4 2" xfId="39586"/>
    <cellStyle name="Accent4 2 5" xfId="43847"/>
    <cellStyle name="Accent4 2_M.B. 4TH FLOOR" xfId="8244"/>
    <cellStyle name="Accent4 3" xfId="359"/>
    <cellStyle name="Accent4 3 2" xfId="8246"/>
    <cellStyle name="Accent4 3 2 2" xfId="10805"/>
    <cellStyle name="Accent4 3 3" xfId="8245"/>
    <cellStyle name="Accent4 3 4" xfId="15901"/>
    <cellStyle name="Accent4 3 4 2" xfId="39632"/>
    <cellStyle name="Accent4 3 5" xfId="43891"/>
    <cellStyle name="Accent4 3_M.B. 4TH FLOOR" xfId="7912"/>
    <cellStyle name="Accent4 4" xfId="15902"/>
    <cellStyle name="Accent4 4 2" xfId="37469"/>
    <cellStyle name="Accent4 5" xfId="15903"/>
    <cellStyle name="Accent4 5 2" xfId="38933"/>
    <cellStyle name="Accent5 2" xfId="316"/>
    <cellStyle name="Accent5 2 2" xfId="8250"/>
    <cellStyle name="Accent5 2 2 2" xfId="10762"/>
    <cellStyle name="Accent5 2 2 2 2" xfId="39637"/>
    <cellStyle name="Accent5 2 2 3" xfId="15905"/>
    <cellStyle name="Accent5 2 3" xfId="8247"/>
    <cellStyle name="Accent5 2 4" xfId="15904"/>
    <cellStyle name="Accent5 2 4 2" xfId="39639"/>
    <cellStyle name="Accent5 2 5" xfId="43848"/>
    <cellStyle name="Accent5 2_M.B. 4TH FLOOR" xfId="8035"/>
    <cellStyle name="Accent5 3" xfId="335"/>
    <cellStyle name="Accent5 3 2" xfId="8252"/>
    <cellStyle name="Accent5 3 2 2" xfId="10781"/>
    <cellStyle name="Accent5 3 3" xfId="8251"/>
    <cellStyle name="Accent5 3 4" xfId="43867"/>
    <cellStyle name="Accent5 3_M.B. 4TH FLOOR" xfId="8253"/>
    <cellStyle name="Accent6 - 60%" xfId="15906"/>
    <cellStyle name="Accent6 - 60% 2" xfId="39644"/>
    <cellStyle name="Accent6 2" xfId="317"/>
    <cellStyle name="Accent6 2 2" xfId="7988"/>
    <cellStyle name="Accent6 2 2 2" xfId="10763"/>
    <cellStyle name="Accent6 2 2 2 2" xfId="39648"/>
    <cellStyle name="Accent6 2 2 3" xfId="15908"/>
    <cellStyle name="Accent6 2 3" xfId="8241"/>
    <cellStyle name="Accent6 2 4" xfId="15907"/>
    <cellStyle name="Accent6 2 4 2" xfId="39649"/>
    <cellStyle name="Accent6 2 5" xfId="43849"/>
    <cellStyle name="Accent6 2_M.B. 4TH FLOOR" xfId="8255"/>
    <cellStyle name="Accent6 3" xfId="349"/>
    <cellStyle name="Accent6 3 2" xfId="8007"/>
    <cellStyle name="Accent6 3 2 2" xfId="10795"/>
    <cellStyle name="Accent6 3 3" xfId="8256"/>
    <cellStyle name="Accent6 3 4" xfId="43881"/>
    <cellStyle name="Accent6 3_M.B. 4TH FLOOR" xfId="8261"/>
    <cellStyle name="Accent6 4" xfId="15909"/>
    <cellStyle name="Accent6 4 2" xfId="39658"/>
    <cellStyle name="AMAR1" xfId="15910"/>
    <cellStyle name="AMAR1 2" xfId="15911"/>
    <cellStyle name="AMAR1 2 2" xfId="15912"/>
    <cellStyle name="AMAR1 2 2 2" xfId="39661"/>
    <cellStyle name="AMAR1 2 3" xfId="38978"/>
    <cellStyle name="AMAR1 3" xfId="38976"/>
    <cellStyle name="Arial1 - Style1" xfId="15913"/>
    <cellStyle name="Arial1 - Style1 2" xfId="15914"/>
    <cellStyle name="Arial1 - Style1 2 2" xfId="39665"/>
    <cellStyle name="Arial1 - Style1 3" xfId="39662"/>
    <cellStyle name="Arial1 - Style2" xfId="15915"/>
    <cellStyle name="Arial1 - Style2 2" xfId="15916"/>
    <cellStyle name="Arial1 - Style2 2 2" xfId="39575"/>
    <cellStyle name="Arial1 - Style2 3" xfId="39666"/>
    <cellStyle name="Arial10" xfId="15917"/>
    <cellStyle name="Arial10 2" xfId="39667"/>
    <cellStyle name="Avertissement" xfId="15918"/>
    <cellStyle name="Avertissement 2" xfId="39670"/>
    <cellStyle name="Bad 2" xfId="318"/>
    <cellStyle name="Bad 2 2" xfId="8262"/>
    <cellStyle name="Bad 2 2 2" xfId="10764"/>
    <cellStyle name="Bad 2 3" xfId="8155"/>
    <cellStyle name="Bad 2 4" xfId="43850"/>
    <cellStyle name="Bad 2_M.B. 4TH FLOOR" xfId="8154"/>
    <cellStyle name="Bad 3" xfId="15920"/>
    <cellStyle name="Bad 3 2" xfId="39673"/>
    <cellStyle name="Bad 4" xfId="15921"/>
    <cellStyle name="Bad 4 2" xfId="39674"/>
    <cellStyle name="Bad 5" xfId="15922"/>
    <cellStyle name="Bad 5 2" xfId="39481"/>
    <cellStyle name="Body" xfId="15923"/>
    <cellStyle name="Body 2" xfId="15924"/>
    <cellStyle name="Body 2 2" xfId="37571"/>
    <cellStyle name="Body 3" xfId="39675"/>
    <cellStyle name="Brand Align Left Text" xfId="15925"/>
    <cellStyle name="Brand Align Left Text 2" xfId="39056"/>
    <cellStyle name="Brand Default" xfId="15926"/>
    <cellStyle name="Brand Default 2" xfId="15927"/>
    <cellStyle name="Brand Default 2 2" xfId="39679"/>
    <cellStyle name="Brand Default 3" xfId="39677"/>
    <cellStyle name="Brand Percent" xfId="15928"/>
    <cellStyle name="Brand Percent 2" xfId="39512"/>
    <cellStyle name="Brand Source" xfId="15929"/>
    <cellStyle name="Brand Source 2" xfId="39680"/>
    <cellStyle name="Brand Subtitle with Underline" xfId="15930"/>
    <cellStyle name="Brand Subtitle with Underline 2" xfId="39681"/>
    <cellStyle name="Brand Subtitle without Underline" xfId="15931"/>
    <cellStyle name="Brand Subtitle without Underline 2" xfId="39682"/>
    <cellStyle name="Brand Title" xfId="15932"/>
    <cellStyle name="Brand Title 2" xfId="39458"/>
    <cellStyle name="Calc Currency (0)" xfId="112"/>
    <cellStyle name="Calc Currency (0) 2" xfId="8268"/>
    <cellStyle name="Calc Currency (0) 2 2" xfId="10553"/>
    <cellStyle name="Calc Currency (0) 3" xfId="8264"/>
    <cellStyle name="Calc Currency (0) 4" xfId="15933"/>
    <cellStyle name="Calc Currency (0) 4 2" xfId="39689"/>
    <cellStyle name="Calc Currency (0) 5" xfId="43639"/>
    <cellStyle name="Calc Currency (0)_M.B. 4TH FLOOR" xfId="8271"/>
    <cellStyle name="Calc Currency (2)" xfId="113"/>
    <cellStyle name="Calc Currency (2) 2" xfId="8276"/>
    <cellStyle name="Calc Currency (2) 2 2" xfId="10554"/>
    <cellStyle name="Calc Currency (2) 3" xfId="8275"/>
    <cellStyle name="Calc Currency (2) 4" xfId="15934"/>
    <cellStyle name="Calc Currency (2) 4 2" xfId="38063"/>
    <cellStyle name="Calc Currency (2) 5" xfId="43640"/>
    <cellStyle name="Calc Currency (2)_M.B. 4TH FLOOR" xfId="8279"/>
    <cellStyle name="Calc Percent (0)" xfId="114"/>
    <cellStyle name="Calc Percent (0) 2" xfId="8283"/>
    <cellStyle name="Calc Percent (0) 2 2" xfId="10555"/>
    <cellStyle name="Calc Percent (0) 3" xfId="8280"/>
    <cellStyle name="Calc Percent (0) 4" xfId="15935"/>
    <cellStyle name="Calc Percent (0) 4 2" xfId="39692"/>
    <cellStyle name="Calc Percent (0) 5" xfId="43641"/>
    <cellStyle name="Calc Percent (0)_M.B. 4TH FLOOR" xfId="8284"/>
    <cellStyle name="Calc Percent (1)" xfId="115"/>
    <cellStyle name="Calc Percent (1) 2" xfId="8289"/>
    <cellStyle name="Calc Percent (1) 2 2" xfId="10556"/>
    <cellStyle name="Calc Percent (1) 2 2 2" xfId="39694"/>
    <cellStyle name="Calc Percent (1) 2 3" xfId="15937"/>
    <cellStyle name="Calc Percent (1) 3" xfId="8287"/>
    <cellStyle name="Calc Percent (1) 3 2" xfId="15938"/>
    <cellStyle name="Calc Percent (1) 3 2 2" xfId="39695"/>
    <cellStyle name="Calc Percent (1) 4" xfId="15936"/>
    <cellStyle name="Calc Percent (1) 4 2" xfId="39696"/>
    <cellStyle name="Calc Percent (1) 5" xfId="43642"/>
    <cellStyle name="Calc Percent (1)_M.B. 4TH FLOOR" xfId="8295"/>
    <cellStyle name="Calc Percent (2)" xfId="116"/>
    <cellStyle name="Calc Percent (2) 2" xfId="8299"/>
    <cellStyle name="Calc Percent (2) 2 2" xfId="10557"/>
    <cellStyle name="Calc Percent (2) 2 2 2" xfId="39700"/>
    <cellStyle name="Calc Percent (2) 2 3" xfId="15940"/>
    <cellStyle name="Calc Percent (2) 3" xfId="8298"/>
    <cellStyle name="Calc Percent (2) 3 2" xfId="15941"/>
    <cellStyle name="Calc Percent (2) 3 2 2" xfId="39704"/>
    <cellStyle name="Calc Percent (2) 4" xfId="15939"/>
    <cellStyle name="Calc Percent (2) 4 2" xfId="39707"/>
    <cellStyle name="Calc Percent (2) 5" xfId="43643"/>
    <cellStyle name="Calc Percent (2)_M.B. 4TH FLOOR" xfId="8302"/>
    <cellStyle name="Calc Units (0)" xfId="117"/>
    <cellStyle name="Calc Units (0) 2" xfId="7905"/>
    <cellStyle name="Calc Units (0) 2 2" xfId="10558"/>
    <cellStyle name="Calc Units (0) 3" xfId="7927"/>
    <cellStyle name="Calc Units (0) 4" xfId="15942"/>
    <cellStyle name="Calc Units (0) 4 2" xfId="38878"/>
    <cellStyle name="Calc Units (0) 5" xfId="43644"/>
    <cellStyle name="Calc Units (0)_M.B. 4TH FLOOR" xfId="8200"/>
    <cellStyle name="Calc Units (1)" xfId="118"/>
    <cellStyle name="Calc Units (1) 2" xfId="8305"/>
    <cellStyle name="Calc Units (1) 2 2" xfId="10559"/>
    <cellStyle name="Calc Units (1) 3" xfId="8303"/>
    <cellStyle name="Calc Units (1) 4" xfId="15943"/>
    <cellStyle name="Calc Units (1) 4 2" xfId="39714"/>
    <cellStyle name="Calc Units (1) 5" xfId="43645"/>
    <cellStyle name="Calc Units (1)_M.B. 4TH FLOOR" xfId="8310"/>
    <cellStyle name="Calc Units (2)" xfId="119"/>
    <cellStyle name="Calc Units (2) 2" xfId="8312"/>
    <cellStyle name="Calc Units (2) 2 2" xfId="10560"/>
    <cellStyle name="Calc Units (2) 3" xfId="8311"/>
    <cellStyle name="Calc Units (2) 4" xfId="15944"/>
    <cellStyle name="Calc Units (2) 4 2" xfId="39717"/>
    <cellStyle name="Calc Units (2) 5" xfId="43646"/>
    <cellStyle name="Calc Units (2)_M.B. 4TH FLOOR" xfId="8313"/>
    <cellStyle name="Calcul" xfId="15945"/>
    <cellStyle name="Calcul 2" xfId="27378"/>
    <cellStyle name="Calcul 3" xfId="25010"/>
    <cellStyle name="Calcul 4" xfId="26490"/>
    <cellStyle name="Calcul 5" xfId="29664"/>
    <cellStyle name="Calcul 6" xfId="23738"/>
    <cellStyle name="Calcul 7" xfId="39719"/>
    <cellStyle name="Calculation 10" xfId="12105"/>
    <cellStyle name="Calculation 10 10" xfId="46835"/>
    <cellStyle name="Calculation 10 2" xfId="20224"/>
    <cellStyle name="Calculation 10 2 2" xfId="28581"/>
    <cellStyle name="Calculation 10 2 3" xfId="25082"/>
    <cellStyle name="Calculation 10 2 4" xfId="29988"/>
    <cellStyle name="Calculation 10 2 5" xfId="23859"/>
    <cellStyle name="Calculation 10 2 6" xfId="28718"/>
    <cellStyle name="Calculation 10 3" xfId="22770"/>
    <cellStyle name="Calculation 10 3 2" xfId="29521"/>
    <cellStyle name="Calculation 10 3 3" xfId="30203"/>
    <cellStyle name="Calculation 10 3 4" xfId="30805"/>
    <cellStyle name="Calculation 10 3 5" xfId="31335"/>
    <cellStyle name="Calculation 10 3 6" xfId="31804"/>
    <cellStyle name="Calculation 10 4" xfId="26337"/>
    <cellStyle name="Calculation 10 5" xfId="27704"/>
    <cellStyle name="Calculation 10 6" xfId="25186"/>
    <cellStyle name="Calculation 10 7" xfId="24918"/>
    <cellStyle name="Calculation 10 8" xfId="27709"/>
    <cellStyle name="Calculation 10 9" xfId="39721"/>
    <cellStyle name="Calculation 11" xfId="13522"/>
    <cellStyle name="Calculation 11 10" xfId="48197"/>
    <cellStyle name="Calculation 11 2" xfId="21621"/>
    <cellStyle name="Calculation 11 2 2" xfId="29023"/>
    <cellStyle name="Calculation 11 2 3" xfId="27116"/>
    <cellStyle name="Calculation 11 2 4" xfId="27774"/>
    <cellStyle name="Calculation 11 2 5" xfId="26047"/>
    <cellStyle name="Calculation 11 2 6" xfId="26041"/>
    <cellStyle name="Calculation 11 3" xfId="23417"/>
    <cellStyle name="Calculation 11 3 2" xfId="29776"/>
    <cellStyle name="Calculation 11 3 3" xfId="30434"/>
    <cellStyle name="Calculation 11 3 4" xfId="31011"/>
    <cellStyle name="Calculation 11 3 5" xfId="31516"/>
    <cellStyle name="Calculation 11 3 6" xfId="31962"/>
    <cellStyle name="Calculation 11 4" xfId="26730"/>
    <cellStyle name="Calculation 11 5" xfId="27438"/>
    <cellStyle name="Calculation 11 6" xfId="25232"/>
    <cellStyle name="Calculation 11 7" xfId="30554"/>
    <cellStyle name="Calculation 11 8" xfId="28797"/>
    <cellStyle name="Calculation 11 9" xfId="39723"/>
    <cellStyle name="Calculation 12" xfId="8317"/>
    <cellStyle name="Calculation 12 2" xfId="25296"/>
    <cellStyle name="Calculation 12 3" xfId="26601"/>
    <cellStyle name="Calculation 12 4" xfId="28045"/>
    <cellStyle name="Calculation 12 5" xfId="26814"/>
    <cellStyle name="Calculation 12 6" xfId="28104"/>
    <cellStyle name="Calculation 12 7" xfId="39725"/>
    <cellStyle name="Calculation 13" xfId="17234"/>
    <cellStyle name="Calculation 13 2" xfId="27670"/>
    <cellStyle name="Calculation 13 3" xfId="29696"/>
    <cellStyle name="Calculation 13 4" xfId="27848"/>
    <cellStyle name="Calculation 13 5" xfId="25486"/>
    <cellStyle name="Calculation 13 6" xfId="26301"/>
    <cellStyle name="Calculation 13 7" xfId="39727"/>
    <cellStyle name="Calculation 14" xfId="20299"/>
    <cellStyle name="Calculation 14 2" xfId="28604"/>
    <cellStyle name="Calculation 14 3" xfId="27392"/>
    <cellStyle name="Calculation 14 4" xfId="26889"/>
    <cellStyle name="Calculation 14 5" xfId="31067"/>
    <cellStyle name="Calculation 14 6" xfId="540"/>
    <cellStyle name="Calculation 14 7" xfId="39728"/>
    <cellStyle name="Calculation 15" xfId="38378"/>
    <cellStyle name="Calculation 16" xfId="39729"/>
    <cellStyle name="Calculation 17" xfId="39731"/>
    <cellStyle name="Calculation 18" xfId="39732"/>
    <cellStyle name="Calculation 19" xfId="39735"/>
    <cellStyle name="Calculation 2" xfId="319"/>
    <cellStyle name="Calculation 2 10" xfId="12174"/>
    <cellStyle name="Calculation 2 10 10" xfId="46902"/>
    <cellStyle name="Calculation 2 10 2" xfId="20291"/>
    <cellStyle name="Calculation 2 10 2 2" xfId="28602"/>
    <cellStyle name="Calculation 2 10 2 3" xfId="27394"/>
    <cellStyle name="Calculation 2 10 2 4" xfId="26963"/>
    <cellStyle name="Calculation 2 10 2 5" xfId="28670"/>
    <cellStyle name="Calculation 2 10 2 6" xfId="24437"/>
    <cellStyle name="Calculation 2 10 3" xfId="22794"/>
    <cellStyle name="Calculation 2 10 3 2" xfId="29533"/>
    <cellStyle name="Calculation 2 10 3 3" xfId="30214"/>
    <cellStyle name="Calculation 2 10 3 4" xfId="30816"/>
    <cellStyle name="Calculation 2 10 3 5" xfId="31345"/>
    <cellStyle name="Calculation 2 10 3 6" xfId="31813"/>
    <cellStyle name="Calculation 2 10 4" xfId="26360"/>
    <cellStyle name="Calculation 2 10 5" xfId="26899"/>
    <cellStyle name="Calculation 2 10 6" xfId="26870"/>
    <cellStyle name="Calculation 2 10 7" xfId="28149"/>
    <cellStyle name="Calculation 2 10 8" xfId="24806"/>
    <cellStyle name="Calculation 2 10 9" xfId="37685"/>
    <cellStyle name="Calculation 2 11" xfId="13566"/>
    <cellStyle name="Calculation 2 11 10" xfId="48231"/>
    <cellStyle name="Calculation 2 11 2" xfId="21659"/>
    <cellStyle name="Calculation 2 11 2 2" xfId="29058"/>
    <cellStyle name="Calculation 2 11 2 3" xfId="27083"/>
    <cellStyle name="Calculation 2 11 2 4" xfId="28024"/>
    <cellStyle name="Calculation 2 11 2 5" xfId="26557"/>
    <cellStyle name="Calculation 2 11 2 6" xfId="27345"/>
    <cellStyle name="Calculation 2 11 3" xfId="23451"/>
    <cellStyle name="Calculation 2 11 3 2" xfId="29809"/>
    <cellStyle name="Calculation 2 11 3 3" xfId="30467"/>
    <cellStyle name="Calculation 2 11 3 4" xfId="31044"/>
    <cellStyle name="Calculation 2 11 3 5" xfId="31549"/>
    <cellStyle name="Calculation 2 11 3 6" xfId="31995"/>
    <cellStyle name="Calculation 2 11 4" xfId="26763"/>
    <cellStyle name="Calculation 2 11 5" xfId="28553"/>
    <cellStyle name="Calculation 2 11 6" xfId="25648"/>
    <cellStyle name="Calculation 2 11 7" xfId="24746"/>
    <cellStyle name="Calculation 2 11 8" xfId="27206"/>
    <cellStyle name="Calculation 2 11 9" xfId="39738"/>
    <cellStyle name="Calculation 2 12" xfId="13652"/>
    <cellStyle name="Calculation 2 12 2" xfId="26785"/>
    <cellStyle name="Calculation 2 12 3" xfId="24970"/>
    <cellStyle name="Calculation 2 12 4" xfId="27235"/>
    <cellStyle name="Calculation 2 12 5" xfId="28019"/>
    <cellStyle name="Calculation 2 12 6" xfId="27628"/>
    <cellStyle name="Calculation 2 12 7" xfId="39740"/>
    <cellStyle name="Calculation 2 13" xfId="8314"/>
    <cellStyle name="Calculation 2 13 2" xfId="25294"/>
    <cellStyle name="Calculation 2 13 3" xfId="27850"/>
    <cellStyle name="Calculation 2 13 4" xfId="27725"/>
    <cellStyle name="Calculation 2 13 5" xfId="30511"/>
    <cellStyle name="Calculation 2 13 6" xfId="31432"/>
    <cellStyle name="Calculation 2 13 7" xfId="39741"/>
    <cellStyle name="Calculation 2 14" xfId="15946"/>
    <cellStyle name="Calculation 2 14 2" xfId="27379"/>
    <cellStyle name="Calculation 2 14 3" xfId="27754"/>
    <cellStyle name="Calculation 2 14 4" xfId="23718"/>
    <cellStyle name="Calculation 2 14 5" xfId="24216"/>
    <cellStyle name="Calculation 2 14 6" xfId="28635"/>
    <cellStyle name="Calculation 2 14 7" xfId="39742"/>
    <cellStyle name="Calculation 2 15" xfId="17232"/>
    <cellStyle name="Calculation 2 15 2" xfId="27669"/>
    <cellStyle name="Calculation 2 15 3" xfId="25384"/>
    <cellStyle name="Calculation 2 15 4" xfId="25618"/>
    <cellStyle name="Calculation 2 15 5" xfId="30334"/>
    <cellStyle name="Calculation 2 15 6" xfId="25416"/>
    <cellStyle name="Calculation 2 15 7" xfId="39408"/>
    <cellStyle name="Calculation 2 16" xfId="22348"/>
    <cellStyle name="Calculation 2 16 2" xfId="29269"/>
    <cellStyle name="Calculation 2 16 3" xfId="29966"/>
    <cellStyle name="Calculation 2 16 4" xfId="30580"/>
    <cellStyle name="Calculation 2 16 5" xfId="31121"/>
    <cellStyle name="Calculation 2 16 6" xfId="31599"/>
    <cellStyle name="Calculation 2 16 7" xfId="39420"/>
    <cellStyle name="Calculation 2 17" xfId="23537"/>
    <cellStyle name="Calculation 2 17 2" xfId="29834"/>
    <cellStyle name="Calculation 2 17 3" xfId="30485"/>
    <cellStyle name="Calculation 2 17 4" xfId="31060"/>
    <cellStyle name="Calculation 2 17 5" xfId="31561"/>
    <cellStyle name="Calculation 2 17 6" xfId="32005"/>
    <cellStyle name="Calculation 2 17 7" xfId="39438"/>
    <cellStyle name="Calculation 2 18" xfId="32149"/>
    <cellStyle name="Calculation 2 18 2" xfId="39743"/>
    <cellStyle name="Calculation 2 19" xfId="39746"/>
    <cellStyle name="Calculation 2 2" xfId="8319"/>
    <cellStyle name="Calculation 2 2 10" xfId="17236"/>
    <cellStyle name="Calculation 2 2 10 2" xfId="27671"/>
    <cellStyle name="Calculation 2 2 10 3" xfId="26573"/>
    <cellStyle name="Calculation 2 2 10 4" xfId="24534"/>
    <cellStyle name="Calculation 2 2 10 5" xfId="25958"/>
    <cellStyle name="Calculation 2 2 10 6" xfId="24610"/>
    <cellStyle name="Calculation 2 2 10 7" xfId="39659"/>
    <cellStyle name="Calculation 2 2 11" xfId="25297"/>
    <cellStyle name="Calculation 2 2 11 2" xfId="37712"/>
    <cellStyle name="Calculation 2 2 12" xfId="26045"/>
    <cellStyle name="Calculation 2 2 12 2" xfId="39697"/>
    <cellStyle name="Calculation 2 2 13" xfId="25772"/>
    <cellStyle name="Calculation 2 2 13 2" xfId="38513"/>
    <cellStyle name="Calculation 2 2 14" xfId="26965"/>
    <cellStyle name="Calculation 2 2 14 2" xfId="39749"/>
    <cellStyle name="Calculation 2 2 15" xfId="33901"/>
    <cellStyle name="Calculation 2 2 15 2" xfId="39753"/>
    <cellStyle name="Calculation 2 2 16" xfId="39757"/>
    <cellStyle name="Calculation 2 2 17" xfId="37636"/>
    <cellStyle name="Calculation 2 2 18" xfId="39412"/>
    <cellStyle name="Calculation 2 2 19" xfId="39760"/>
    <cellStyle name="Calculation 2 2 2" xfId="8320"/>
    <cellStyle name="Calculation 2 2 2 10" xfId="24379"/>
    <cellStyle name="Calculation 2 2 2 10 2" xfId="39762"/>
    <cellStyle name="Calculation 2 2 2 11" xfId="30280"/>
    <cellStyle name="Calculation 2 2 2 11 2" xfId="39763"/>
    <cellStyle name="Calculation 2 2 2 12" xfId="27250"/>
    <cellStyle name="Calculation 2 2 2 12 2" xfId="37827"/>
    <cellStyle name="Calculation 2 2 2 13" xfId="33860"/>
    <cellStyle name="Calculation 2 2 2 13 2" xfId="39764"/>
    <cellStyle name="Calculation 2 2 2 14" xfId="39765"/>
    <cellStyle name="Calculation 2 2 2 15" xfId="39766"/>
    <cellStyle name="Calculation 2 2 2 16" xfId="39767"/>
    <cellStyle name="Calculation 2 2 2 17" xfId="39761"/>
    <cellStyle name="Calculation 2 2 2 2" xfId="11802"/>
    <cellStyle name="Calculation 2 2 2 2 10" xfId="46543"/>
    <cellStyle name="Calculation 2 2 2 2 2" xfId="19925"/>
    <cellStyle name="Calculation 2 2 2 2 2 2" xfId="28376"/>
    <cellStyle name="Calculation 2 2 2 2 2 3" xfId="23734"/>
    <cellStyle name="Calculation 2 2 2 2 2 4" xfId="25642"/>
    <cellStyle name="Calculation 2 2 2 2 2 5" xfId="25553"/>
    <cellStyle name="Calculation 2 2 2 2 2 6" xfId="28713"/>
    <cellStyle name="Calculation 2 2 2 2 3" xfId="22537"/>
    <cellStyle name="Calculation 2 2 2 2 3 2" xfId="29339"/>
    <cellStyle name="Calculation 2 2 2 2 3 3" xfId="30022"/>
    <cellStyle name="Calculation 2 2 2 2 3 4" xfId="30630"/>
    <cellStyle name="Calculation 2 2 2 2 3 5" xfId="31163"/>
    <cellStyle name="Calculation 2 2 2 2 3 6" xfId="31635"/>
    <cellStyle name="Calculation 2 2 2 2 4" xfId="26142"/>
    <cellStyle name="Calculation 2 2 2 2 5" xfId="28195"/>
    <cellStyle name="Calculation 2 2 2 2 6" xfId="26516"/>
    <cellStyle name="Calculation 2 2 2 2 7" xfId="28050"/>
    <cellStyle name="Calculation 2 2 2 2 8" xfId="26632"/>
    <cellStyle name="Calculation 2 2 2 2 9" xfId="39768"/>
    <cellStyle name="Calculation 2 2 2 3" xfId="11862"/>
    <cellStyle name="Calculation 2 2 2 3 10" xfId="46603"/>
    <cellStyle name="Calculation 2 2 2 3 2" xfId="19985"/>
    <cellStyle name="Calculation 2 2 2 3 2 2" xfId="28428"/>
    <cellStyle name="Calculation 2 2 2 3 2 3" xfId="28185"/>
    <cellStyle name="Calculation 2 2 2 3 2 4" xfId="27287"/>
    <cellStyle name="Calculation 2 2 2 3 2 5" xfId="24615"/>
    <cellStyle name="Calculation 2 2 2 3 2 6" xfId="24820"/>
    <cellStyle name="Calculation 2 2 2 3 3" xfId="22591"/>
    <cellStyle name="Calculation 2 2 2 3 3 2" xfId="29391"/>
    <cellStyle name="Calculation 2 2 2 3 3 3" xfId="30074"/>
    <cellStyle name="Calculation 2 2 2 3 3 4" xfId="30682"/>
    <cellStyle name="Calculation 2 2 2 3 3 5" xfId="31214"/>
    <cellStyle name="Calculation 2 2 2 3 3 6" xfId="31686"/>
    <cellStyle name="Calculation 2 2 2 3 4" xfId="26196"/>
    <cellStyle name="Calculation 2 2 2 3 5" xfId="24653"/>
    <cellStyle name="Calculation 2 2 2 3 6" xfId="28881"/>
    <cellStyle name="Calculation 2 2 2 3 7" xfId="26509"/>
    <cellStyle name="Calculation 2 2 2 3 8" xfId="23715"/>
    <cellStyle name="Calculation 2 2 2 3 9" xfId="37722"/>
    <cellStyle name="Calculation 2 2 2 4" xfId="11768"/>
    <cellStyle name="Calculation 2 2 2 4 10" xfId="46509"/>
    <cellStyle name="Calculation 2 2 2 4 2" xfId="19891"/>
    <cellStyle name="Calculation 2 2 2 4 2 2" xfId="28348"/>
    <cellStyle name="Calculation 2 2 2 4 2 3" xfId="29242"/>
    <cellStyle name="Calculation 2 2 2 4 2 4" xfId="25529"/>
    <cellStyle name="Calculation 2 2 2 4 2 5" xfId="28633"/>
    <cellStyle name="Calculation 2 2 2 4 2 6" xfId="526"/>
    <cellStyle name="Calculation 2 2 2 4 3" xfId="22507"/>
    <cellStyle name="Calculation 2 2 2 4 3 2" xfId="29310"/>
    <cellStyle name="Calculation 2 2 2 4 3 3" xfId="29994"/>
    <cellStyle name="Calculation 2 2 2 4 3 4" xfId="30602"/>
    <cellStyle name="Calculation 2 2 2 4 3 5" xfId="31135"/>
    <cellStyle name="Calculation 2 2 2 4 3 6" xfId="31607"/>
    <cellStyle name="Calculation 2 2 2 4 4" xfId="26112"/>
    <cellStyle name="Calculation 2 2 2 4 5" xfId="28039"/>
    <cellStyle name="Calculation 2 2 2 4 6" xfId="25996"/>
    <cellStyle name="Calculation 2 2 2 4 7" xfId="27246"/>
    <cellStyle name="Calculation 2 2 2 4 8" xfId="29231"/>
    <cellStyle name="Calculation 2 2 2 4 9" xfId="39769"/>
    <cellStyle name="Calculation 2 2 2 5" xfId="12237"/>
    <cellStyle name="Calculation 2 2 2 5 10" xfId="46946"/>
    <cellStyle name="Calculation 2 2 2 5 2" xfId="20347"/>
    <cellStyle name="Calculation 2 2 2 5 2 2" xfId="28627"/>
    <cellStyle name="Calculation 2 2 2 5 2 3" xfId="25286"/>
    <cellStyle name="Calculation 2 2 2 5 2 4" xfId="24972"/>
    <cellStyle name="Calculation 2 2 2 5 2 5" xfId="23799"/>
    <cellStyle name="Calculation 2 2 2 5 2 6" xfId="29075"/>
    <cellStyle name="Calculation 2 2 2 5 3" xfId="22826"/>
    <cellStyle name="Calculation 2 2 2 5 3 2" xfId="29551"/>
    <cellStyle name="Calculation 2 2 2 5 3 3" xfId="30229"/>
    <cellStyle name="Calculation 2 2 2 5 3 4" xfId="30830"/>
    <cellStyle name="Calculation 2 2 2 5 3 5" xfId="31360"/>
    <cellStyle name="Calculation 2 2 2 5 3 6" xfId="31826"/>
    <cellStyle name="Calculation 2 2 2 5 4" xfId="26380"/>
    <cellStyle name="Calculation 2 2 2 5 5" xfId="26317"/>
    <cellStyle name="Calculation 2 2 2 5 6" xfId="28638"/>
    <cellStyle name="Calculation 2 2 2 5 7" xfId="25422"/>
    <cellStyle name="Calculation 2 2 2 5 8" xfId="29237"/>
    <cellStyle name="Calculation 2 2 2 5 9" xfId="39770"/>
    <cellStyle name="Calculation 2 2 2 6" xfId="13447"/>
    <cellStyle name="Calculation 2 2 2 6 10" xfId="48129"/>
    <cellStyle name="Calculation 2 2 2 6 2" xfId="21548"/>
    <cellStyle name="Calculation 2 2 2 6 2 2" xfId="28956"/>
    <cellStyle name="Calculation 2 2 2 6 2 3" xfId="27184"/>
    <cellStyle name="Calculation 2 2 2 6 2 4" xfId="28279"/>
    <cellStyle name="Calculation 2 2 2 6 2 5" xfId="28235"/>
    <cellStyle name="Calculation 2 2 2 6 2 6" xfId="27260"/>
    <cellStyle name="Calculation 2 2 2 6 3" xfId="23350"/>
    <cellStyle name="Calculation 2 2 2 6 3 2" xfId="29709"/>
    <cellStyle name="Calculation 2 2 2 6 3 3" xfId="30367"/>
    <cellStyle name="Calculation 2 2 2 6 3 4" xfId="30944"/>
    <cellStyle name="Calculation 2 2 2 6 3 5" xfId="31449"/>
    <cellStyle name="Calculation 2 2 2 6 3 6" xfId="31895"/>
    <cellStyle name="Calculation 2 2 2 6 4" xfId="26660"/>
    <cellStyle name="Calculation 2 2 2 6 5" xfId="28834"/>
    <cellStyle name="Calculation 2 2 2 6 6" xfId="29968"/>
    <cellStyle name="Calculation 2 2 2 6 7" xfId="24866"/>
    <cellStyle name="Calculation 2 2 2 6 8" xfId="30763"/>
    <cellStyle name="Calculation 2 2 2 6 9" xfId="39771"/>
    <cellStyle name="Calculation 2 2 2 7" xfId="13514"/>
    <cellStyle name="Calculation 2 2 2 7 10" xfId="48192"/>
    <cellStyle name="Calculation 2 2 2 7 2" xfId="21613"/>
    <cellStyle name="Calculation 2 2 2 7 2 2" xfId="29018"/>
    <cellStyle name="Calculation 2 2 2 7 2 3" xfId="27122"/>
    <cellStyle name="Calculation 2 2 2 7 2 4" xfId="24980"/>
    <cellStyle name="Calculation 2 2 2 7 2 5" xfId="27320"/>
    <cellStyle name="Calculation 2 2 2 7 2 6" xfId="30577"/>
    <cellStyle name="Calculation 2 2 2 7 3" xfId="23412"/>
    <cellStyle name="Calculation 2 2 2 7 3 2" xfId="29771"/>
    <cellStyle name="Calculation 2 2 2 7 3 3" xfId="30429"/>
    <cellStyle name="Calculation 2 2 2 7 3 4" xfId="31006"/>
    <cellStyle name="Calculation 2 2 2 7 3 5" xfId="31511"/>
    <cellStyle name="Calculation 2 2 2 7 3 6" xfId="31957"/>
    <cellStyle name="Calculation 2 2 2 7 4" xfId="26724"/>
    <cellStyle name="Calculation 2 2 2 7 5" xfId="28276"/>
    <cellStyle name="Calculation 2 2 2 7 6" xfId="26083"/>
    <cellStyle name="Calculation 2 2 2 7 7" xfId="24667"/>
    <cellStyle name="Calculation 2 2 2 7 8" xfId="31426"/>
    <cellStyle name="Calculation 2 2 2 7 9" xfId="39772"/>
    <cellStyle name="Calculation 2 2 2 8" xfId="17237"/>
    <cellStyle name="Calculation 2 2 2 8 2" xfId="27672"/>
    <cellStyle name="Calculation 2 2 2 8 3" xfId="28831"/>
    <cellStyle name="Calculation 2 2 2 8 4" xfId="26719"/>
    <cellStyle name="Calculation 2 2 2 8 5" xfId="24658"/>
    <cellStyle name="Calculation 2 2 2 8 6" xfId="27908"/>
    <cellStyle name="Calculation 2 2 2 8 7" xfId="39774"/>
    <cellStyle name="Calculation 2 2 2 9" xfId="25298"/>
    <cellStyle name="Calculation 2 2 2 9 2" xfId="39775"/>
    <cellStyle name="Calculation 2 2 20" xfId="39748"/>
    <cellStyle name="Calculation 2 2 3" xfId="8322"/>
    <cellStyle name="Calculation 2 2 3 10" xfId="18321"/>
    <cellStyle name="Calculation 2 2 3 10 2" xfId="27938"/>
    <cellStyle name="Calculation 2 2 3 10 3" xfId="27705"/>
    <cellStyle name="Calculation 2 2 3 10 4" xfId="29681"/>
    <cellStyle name="Calculation 2 2 3 10 5" xfId="27245"/>
    <cellStyle name="Calculation 2 2 3 10 6" xfId="29173"/>
    <cellStyle name="Calculation 2 2 3 10 7" xfId="39776"/>
    <cellStyle name="Calculation 2 2 3 11" xfId="25300"/>
    <cellStyle name="Calculation 2 2 3 11 2" xfId="39777"/>
    <cellStyle name="Calculation 2 2 3 12" xfId="29853"/>
    <cellStyle name="Calculation 2 2 3 12 2" xfId="39778"/>
    <cellStyle name="Calculation 2 2 3 13" xfId="29074"/>
    <cellStyle name="Calculation 2 2 3 13 2" xfId="38105"/>
    <cellStyle name="Calculation 2 2 3 14" xfId="24101"/>
    <cellStyle name="Calculation 2 2 3 14 2" xfId="39780"/>
    <cellStyle name="Calculation 2 2 3 15" xfId="24587"/>
    <cellStyle name="Calculation 2 2 3 15 2" xfId="38768"/>
    <cellStyle name="Calculation 2 2 3 16" xfId="33758"/>
    <cellStyle name="Calculation 2 2 3 16 2" xfId="39781"/>
    <cellStyle name="Calculation 2 2 3 17" xfId="37887"/>
    <cellStyle name="Calculation 2 2 3 2" xfId="10532"/>
    <cellStyle name="Calculation 2 2 3 2 10" xfId="45485"/>
    <cellStyle name="Calculation 2 2 3 2 2" xfId="18798"/>
    <cellStyle name="Calculation 2 2 3 2 2 2" xfId="28110"/>
    <cellStyle name="Calculation 2 2 3 2 2 3" xfId="25722"/>
    <cellStyle name="Calculation 2 2 3 2 2 4" xfId="24852"/>
    <cellStyle name="Calculation 2 2 3 2 2 5" xfId="29982"/>
    <cellStyle name="Calculation 2 2 3 2 2 6" xfId="30540"/>
    <cellStyle name="Calculation 2 2 3 2 3" xfId="22049"/>
    <cellStyle name="Calculation 2 2 3 2 3 2" xfId="29188"/>
    <cellStyle name="Calculation 2 2 3 2 3 3" xfId="29885"/>
    <cellStyle name="Calculation 2 2 3 2 3 4" xfId="30523"/>
    <cellStyle name="Calculation 2 2 3 2 3 5" xfId="31085"/>
    <cellStyle name="Calculation 2 2 3 2 3 6" xfId="31575"/>
    <cellStyle name="Calculation 2 2 3 2 4" xfId="25846"/>
    <cellStyle name="Calculation 2 2 3 2 5" xfId="27648"/>
    <cellStyle name="Calculation 2 2 3 2 6" xfId="25952"/>
    <cellStyle name="Calculation 2 2 3 2 7" xfId="30588"/>
    <cellStyle name="Calculation 2 2 3 2 8" xfId="30479"/>
    <cellStyle name="Calculation 2 2 3 2 9" xfId="37892"/>
    <cellStyle name="Calculation 2 2 3 3" xfId="11827"/>
    <cellStyle name="Calculation 2 2 3 3 10" xfId="46568"/>
    <cellStyle name="Calculation 2 2 3 3 2" xfId="19950"/>
    <cellStyle name="Calculation 2 2 3 3 2 2" xfId="28400"/>
    <cellStyle name="Calculation 2 2 3 3 2 3" xfId="26938"/>
    <cellStyle name="Calculation 2 2 3 3 2 4" xfId="26096"/>
    <cellStyle name="Calculation 2 2 3 3 2 5" xfId="26034"/>
    <cellStyle name="Calculation 2 2 3 3 2 6" xfId="30488"/>
    <cellStyle name="Calculation 2 2 3 3 3" xfId="22562"/>
    <cellStyle name="Calculation 2 2 3 3 3 2" xfId="29363"/>
    <cellStyle name="Calculation 2 2 3 3 3 3" xfId="30046"/>
    <cellStyle name="Calculation 2 2 3 3 3 4" xfId="30654"/>
    <cellStyle name="Calculation 2 2 3 3 3 5" xfId="31187"/>
    <cellStyle name="Calculation 2 2 3 3 3 6" xfId="31659"/>
    <cellStyle name="Calculation 2 2 3 3 4" xfId="26166"/>
    <cellStyle name="Calculation 2 2 3 3 5" xfId="29150"/>
    <cellStyle name="Calculation 2 2 3 3 6" xfId="28694"/>
    <cellStyle name="Calculation 2 2 3 3 7" xfId="27643"/>
    <cellStyle name="Calculation 2 2 3 3 8" xfId="28246"/>
    <cellStyle name="Calculation 2 2 3 3 9" xfId="39782"/>
    <cellStyle name="Calculation 2 2 3 4" xfId="11913"/>
    <cellStyle name="Calculation 2 2 3 4 10" xfId="46653"/>
    <cellStyle name="Calculation 2 2 3 4 2" xfId="20035"/>
    <cellStyle name="Calculation 2 2 3 4 2 2" xfId="28469"/>
    <cellStyle name="Calculation 2 2 3 4 2 3" xfId="25101"/>
    <cellStyle name="Calculation 2 2 3 4 2 4" xfId="28014"/>
    <cellStyle name="Calculation 2 2 3 4 2 5" xfId="25567"/>
    <cellStyle name="Calculation 2 2 3 4 2 6" xfId="26905"/>
    <cellStyle name="Calculation 2 2 3 4 3" xfId="22629"/>
    <cellStyle name="Calculation 2 2 3 4 3 2" xfId="29425"/>
    <cellStyle name="Calculation 2 2 3 4 3 3" xfId="30108"/>
    <cellStyle name="Calculation 2 2 3 4 3 4" xfId="30716"/>
    <cellStyle name="Calculation 2 2 3 4 3 5" xfId="31248"/>
    <cellStyle name="Calculation 2 2 3 4 3 6" xfId="31720"/>
    <cellStyle name="Calculation 2 2 3 4 4" xfId="26233"/>
    <cellStyle name="Calculation 2 2 3 4 5" xfId="29555"/>
    <cellStyle name="Calculation 2 2 3 4 6" xfId="28047"/>
    <cellStyle name="Calculation 2 2 3 4 7" xfId="24312"/>
    <cellStyle name="Calculation 2 2 3 4 8" xfId="30573"/>
    <cellStyle name="Calculation 2 2 3 4 9" xfId="39783"/>
    <cellStyle name="Calculation 2 2 3 5" xfId="11984"/>
    <cellStyle name="Calculation 2 2 3 5 10" xfId="46724"/>
    <cellStyle name="Calculation 2 2 3 5 2" xfId="20106"/>
    <cellStyle name="Calculation 2 2 3 5 2 2" xfId="28525"/>
    <cellStyle name="Calculation 2 2 3 5 2 3" xfId="27650"/>
    <cellStyle name="Calculation 2 2 3 5 2 4" xfId="26530"/>
    <cellStyle name="Calculation 2 2 3 5 2 5" xfId="25054"/>
    <cellStyle name="Calculation 2 2 3 5 2 6" xfId="23721"/>
    <cellStyle name="Calculation 2 2 3 5 3" xfId="22692"/>
    <cellStyle name="Calculation 2 2 3 5 3 2" xfId="29479"/>
    <cellStyle name="Calculation 2 2 3 5 3 3" xfId="30163"/>
    <cellStyle name="Calculation 2 2 3 5 3 4" xfId="30770"/>
    <cellStyle name="Calculation 2 2 3 5 3 5" xfId="31300"/>
    <cellStyle name="Calculation 2 2 3 5 3 6" xfId="31772"/>
    <cellStyle name="Calculation 2 2 3 5 4" xfId="26288"/>
    <cellStyle name="Calculation 2 2 3 5 5" xfId="25309"/>
    <cellStyle name="Calculation 2 2 3 5 6" xfId="26725"/>
    <cellStyle name="Calculation 2 2 3 5 7" xfId="27259"/>
    <cellStyle name="Calculation 2 2 3 5 8" xfId="24094"/>
    <cellStyle name="Calculation 2 2 3 5 9" xfId="39784"/>
    <cellStyle name="Calculation 2 2 3 6" xfId="12358"/>
    <cellStyle name="Calculation 2 2 3 6 10" xfId="47067"/>
    <cellStyle name="Calculation 2 2 3 6 2" xfId="20468"/>
    <cellStyle name="Calculation 2 2 3 6 2 2" xfId="28676"/>
    <cellStyle name="Calculation 2 2 3 6 2 3" xfId="27363"/>
    <cellStyle name="Calculation 2 2 3 6 2 4" xfId="27911"/>
    <cellStyle name="Calculation 2 2 3 6 2 5" xfId="28782"/>
    <cellStyle name="Calculation 2 2 3 6 2 6" xfId="25544"/>
    <cellStyle name="Calculation 2 2 3 6 3" xfId="22899"/>
    <cellStyle name="Calculation 2 2 3 6 3 2" xfId="29578"/>
    <cellStyle name="Calculation 2 2 3 6 3 3" xfId="30255"/>
    <cellStyle name="Calculation 2 2 3 6 3 4" xfId="30859"/>
    <cellStyle name="Calculation 2 2 3 6 3 5" xfId="31383"/>
    <cellStyle name="Calculation 2 2 3 6 3 6" xfId="31847"/>
    <cellStyle name="Calculation 2 2 3 6 4" xfId="26423"/>
    <cellStyle name="Calculation 2 2 3 6 5" xfId="25482"/>
    <cellStyle name="Calculation 2 2 3 6 6" xfId="24103"/>
    <cellStyle name="Calculation 2 2 3 6 7" xfId="24128"/>
    <cellStyle name="Calculation 2 2 3 6 8" xfId="24800"/>
    <cellStyle name="Calculation 2 2 3 6 9" xfId="39785"/>
    <cellStyle name="Calculation 2 2 3 7" xfId="13470"/>
    <cellStyle name="Calculation 2 2 3 7 10" xfId="48152"/>
    <cellStyle name="Calculation 2 2 3 7 2" xfId="21571"/>
    <cellStyle name="Calculation 2 2 3 7 2 2" xfId="28979"/>
    <cellStyle name="Calculation 2 2 3 7 2 3" xfId="27161"/>
    <cellStyle name="Calculation 2 2 3 7 2 4" xfId="25035"/>
    <cellStyle name="Calculation 2 2 3 7 2 5" xfId="27308"/>
    <cellStyle name="Calculation 2 2 3 7 2 6" xfId="23944"/>
    <cellStyle name="Calculation 2 2 3 7 3" xfId="23373"/>
    <cellStyle name="Calculation 2 2 3 7 3 2" xfId="29732"/>
    <cellStyle name="Calculation 2 2 3 7 3 3" xfId="30390"/>
    <cellStyle name="Calculation 2 2 3 7 3 4" xfId="30967"/>
    <cellStyle name="Calculation 2 2 3 7 3 5" xfId="31472"/>
    <cellStyle name="Calculation 2 2 3 7 3 6" xfId="31918"/>
    <cellStyle name="Calculation 2 2 3 7 4" xfId="26683"/>
    <cellStyle name="Calculation 2 2 3 7 5" xfId="29640"/>
    <cellStyle name="Calculation 2 2 3 7 6" xfId="28161"/>
    <cellStyle name="Calculation 2 2 3 7 7" xfId="28811"/>
    <cellStyle name="Calculation 2 2 3 7 8" xfId="28318"/>
    <cellStyle name="Calculation 2 2 3 7 9" xfId="37464"/>
    <cellStyle name="Calculation 2 2 3 8" xfId="12442"/>
    <cellStyle name="Calculation 2 2 3 8 10" xfId="47141"/>
    <cellStyle name="Calculation 2 2 3 8 2" xfId="20548"/>
    <cellStyle name="Calculation 2 2 3 8 2 2" xfId="28714"/>
    <cellStyle name="Calculation 2 2 3 8 2 3" xfId="25255"/>
    <cellStyle name="Calculation 2 2 3 8 2 4" xfId="25810"/>
    <cellStyle name="Calculation 2 2 3 8 2 5" xfId="24161"/>
    <cellStyle name="Calculation 2 2 3 8 2 6" xfId="24763"/>
    <cellStyle name="Calculation 2 2 3 8 3" xfId="22938"/>
    <cellStyle name="Calculation 2 2 3 8 3 2" xfId="29599"/>
    <cellStyle name="Calculation 2 2 3 8 3 3" xfId="30277"/>
    <cellStyle name="Calculation 2 2 3 8 3 4" xfId="30881"/>
    <cellStyle name="Calculation 2 2 3 8 3 5" xfId="31403"/>
    <cellStyle name="Calculation 2 2 3 8 3 6" xfId="31866"/>
    <cellStyle name="Calculation 2 2 3 8 4" xfId="26457"/>
    <cellStyle name="Calculation 2 2 3 8 5" xfId="27444"/>
    <cellStyle name="Calculation 2 2 3 8 6" xfId="25591"/>
    <cellStyle name="Calculation 2 2 3 8 7" xfId="26496"/>
    <cellStyle name="Calculation 2 2 3 8 8" xfId="30595"/>
    <cellStyle name="Calculation 2 2 3 8 9" xfId="39786"/>
    <cellStyle name="Calculation 2 2 3 9" xfId="17239"/>
    <cellStyle name="Calculation 2 2 3 9 2" xfId="27674"/>
    <cellStyle name="Calculation 2 2 3 9 3" xfId="24977"/>
    <cellStyle name="Calculation 2 2 3 9 4" xfId="27229"/>
    <cellStyle name="Calculation 2 2 3 9 5" xfId="27228"/>
    <cellStyle name="Calculation 2 2 3 9 6" xfId="28560"/>
    <cellStyle name="Calculation 2 2 3 9 7" xfId="39787"/>
    <cellStyle name="Calculation 2 2 4" xfId="10394"/>
    <cellStyle name="Calculation 2 2 4 10" xfId="45348"/>
    <cellStyle name="Calculation 2 2 4 2" xfId="18660"/>
    <cellStyle name="Calculation 2 2 4 2 2" xfId="28065"/>
    <cellStyle name="Calculation 2 2 4 2 3" xfId="24557"/>
    <cellStyle name="Calculation 2 2 4 2 4" xfId="30348"/>
    <cellStyle name="Calculation 2 2 4 2 5" xfId="23693"/>
    <cellStyle name="Calculation 2 2 4 2 6" xfId="27926"/>
    <cellStyle name="Calculation 2 2 4 3" xfId="21967"/>
    <cellStyle name="Calculation 2 2 4 3 2" xfId="29162"/>
    <cellStyle name="Calculation 2 2 4 3 3" xfId="26986"/>
    <cellStyle name="Calculation 2 2 4 3 4" xfId="26538"/>
    <cellStyle name="Calculation 2 2 4 3 5" xfId="29930"/>
    <cellStyle name="Calculation 2 2 4 3 6" xfId="28842"/>
    <cellStyle name="Calculation 2 2 4 4" xfId="25797"/>
    <cellStyle name="Calculation 2 2 4 5" xfId="25040"/>
    <cellStyle name="Calculation 2 2 4 6" xfId="23710"/>
    <cellStyle name="Calculation 2 2 4 7" xfId="25178"/>
    <cellStyle name="Calculation 2 2 4 8" xfId="27803"/>
    <cellStyle name="Calculation 2 2 4 9" xfId="39788"/>
    <cellStyle name="Calculation 2 2 5" xfId="11932"/>
    <cellStyle name="Calculation 2 2 5 10" xfId="46672"/>
    <cellStyle name="Calculation 2 2 5 2" xfId="20054"/>
    <cellStyle name="Calculation 2 2 5 2 2" xfId="28486"/>
    <cellStyle name="Calculation 2 2 5 2 3" xfId="24129"/>
    <cellStyle name="Calculation 2 2 5 2 4" xfId="25317"/>
    <cellStyle name="Calculation 2 2 5 2 5" xfId="28217"/>
    <cellStyle name="Calculation 2 2 5 2 6" xfId="545"/>
    <cellStyle name="Calculation 2 2 5 3" xfId="22648"/>
    <cellStyle name="Calculation 2 2 5 3 2" xfId="29443"/>
    <cellStyle name="Calculation 2 2 5 3 3" xfId="30126"/>
    <cellStyle name="Calculation 2 2 5 3 4" xfId="30733"/>
    <cellStyle name="Calculation 2 2 5 3 5" xfId="31265"/>
    <cellStyle name="Calculation 2 2 5 3 6" xfId="31737"/>
    <cellStyle name="Calculation 2 2 5 4" xfId="26250"/>
    <cellStyle name="Calculation 2 2 5 5" xfId="28296"/>
    <cellStyle name="Calculation 2 2 5 6" xfId="27296"/>
    <cellStyle name="Calculation 2 2 5 7" xfId="28585"/>
    <cellStyle name="Calculation 2 2 5 8" xfId="26705"/>
    <cellStyle name="Calculation 2 2 5 9" xfId="39789"/>
    <cellStyle name="Calculation 2 2 6" xfId="11888"/>
    <cellStyle name="Calculation 2 2 6 10" xfId="46628"/>
    <cellStyle name="Calculation 2 2 6 2" xfId="20010"/>
    <cellStyle name="Calculation 2 2 6 2 2" xfId="28449"/>
    <cellStyle name="Calculation 2 2 6 2 3" xfId="25956"/>
    <cellStyle name="Calculation 2 2 6 2 4" xfId="30278"/>
    <cellStyle name="Calculation 2 2 6 2 5" xfId="24719"/>
    <cellStyle name="Calculation 2 2 6 2 6" xfId="31437"/>
    <cellStyle name="Calculation 2 2 6 3" xfId="22611"/>
    <cellStyle name="Calculation 2 2 6 3 2" xfId="29411"/>
    <cellStyle name="Calculation 2 2 6 3 3" xfId="30094"/>
    <cellStyle name="Calculation 2 2 6 3 4" xfId="30702"/>
    <cellStyle name="Calculation 2 2 6 3 5" xfId="31234"/>
    <cellStyle name="Calculation 2 2 6 3 6" xfId="31706"/>
    <cellStyle name="Calculation 2 2 6 4" xfId="26217"/>
    <cellStyle name="Calculation 2 2 6 5" xfId="28281"/>
    <cellStyle name="Calculation 2 2 6 6" xfId="25201"/>
    <cellStyle name="Calculation 2 2 6 7" xfId="30909"/>
    <cellStyle name="Calculation 2 2 6 8" xfId="27275"/>
    <cellStyle name="Calculation 2 2 6 9" xfId="39790"/>
    <cellStyle name="Calculation 2 2 7" xfId="12046"/>
    <cellStyle name="Calculation 2 2 7 10" xfId="46782"/>
    <cellStyle name="Calculation 2 2 7 2" xfId="20169"/>
    <cellStyle name="Calculation 2 2 7 2 2" xfId="28563"/>
    <cellStyle name="Calculation 2 2 7 2 3" xfId="27687"/>
    <cellStyle name="Calculation 2 2 7 2 4" xfId="25395"/>
    <cellStyle name="Calculation 2 2 7 2 5" xfId="27727"/>
    <cellStyle name="Calculation 2 2 7 2 6" xfId="25125"/>
    <cellStyle name="Calculation 2 2 7 3" xfId="22730"/>
    <cellStyle name="Calculation 2 2 7 3 2" xfId="29509"/>
    <cellStyle name="Calculation 2 2 7 3 3" xfId="30192"/>
    <cellStyle name="Calculation 2 2 7 3 4" xfId="30797"/>
    <cellStyle name="Calculation 2 2 7 3 5" xfId="31326"/>
    <cellStyle name="Calculation 2 2 7 3 6" xfId="31798"/>
    <cellStyle name="Calculation 2 2 7 4" xfId="26320"/>
    <cellStyle name="Calculation 2 2 7 5" xfId="26919"/>
    <cellStyle name="Calculation 2 2 7 6" xfId="25100"/>
    <cellStyle name="Calculation 2 2 7 7" xfId="29980"/>
    <cellStyle name="Calculation 2 2 7 8" xfId="25182"/>
    <cellStyle name="Calculation 2 2 7 9" xfId="38318"/>
    <cellStyle name="Calculation 2 2 8" xfId="13528"/>
    <cellStyle name="Calculation 2 2 8 10" xfId="48202"/>
    <cellStyle name="Calculation 2 2 8 2" xfId="21626"/>
    <cellStyle name="Calculation 2 2 8 2 2" xfId="29028"/>
    <cellStyle name="Calculation 2 2 8 2 3" xfId="27111"/>
    <cellStyle name="Calculation 2 2 8 2 4" xfId="24908"/>
    <cellStyle name="Calculation 2 2 8 2 5" xfId="24277"/>
    <cellStyle name="Calculation 2 2 8 2 6" xfId="24030"/>
    <cellStyle name="Calculation 2 2 8 3" xfId="23422"/>
    <cellStyle name="Calculation 2 2 8 3 2" xfId="29781"/>
    <cellStyle name="Calculation 2 2 8 3 3" xfId="30439"/>
    <cellStyle name="Calculation 2 2 8 3 4" xfId="31016"/>
    <cellStyle name="Calculation 2 2 8 3 5" xfId="31521"/>
    <cellStyle name="Calculation 2 2 8 3 6" xfId="31967"/>
    <cellStyle name="Calculation 2 2 8 4" xfId="26735"/>
    <cellStyle name="Calculation 2 2 8 5" xfId="28124"/>
    <cellStyle name="Calculation 2 2 8 6" xfId="27268"/>
    <cellStyle name="Calculation 2 2 8 7" xfId="28841"/>
    <cellStyle name="Calculation 2 2 8 8" xfId="28214"/>
    <cellStyle name="Calculation 2 2 8 9" xfId="39791"/>
    <cellStyle name="Calculation 2 2 9" xfId="15947"/>
    <cellStyle name="Calculation 2 2 9 2" xfId="27380"/>
    <cellStyle name="Calculation 2 2 9 3" xfId="25406"/>
    <cellStyle name="Calculation 2 2 9 4" xfId="24678"/>
    <cellStyle name="Calculation 2 2 9 5" xfId="25513"/>
    <cellStyle name="Calculation 2 2 9 6" xfId="31421"/>
    <cellStyle name="Calculation 2 2 9 7" xfId="39436"/>
    <cellStyle name="Calculation 2 20" xfId="39409"/>
    <cellStyle name="Calculation 2 21" xfId="39421"/>
    <cellStyle name="Calculation 2 22" xfId="39439"/>
    <cellStyle name="Calculation 2 23" xfId="39744"/>
    <cellStyle name="Calculation 2 24" xfId="43851"/>
    <cellStyle name="Calculation 2 25" xfId="38826"/>
    <cellStyle name="Calculation 2 3" xfId="8326"/>
    <cellStyle name="Calculation 2 3 10" xfId="25302"/>
    <cellStyle name="Calculation 2 3 10 2" xfId="39792"/>
    <cellStyle name="Calculation 2 3 11" xfId="24632"/>
    <cellStyle name="Calculation 2 3 11 2" xfId="38462"/>
    <cellStyle name="Calculation 2 3 12" xfId="25777"/>
    <cellStyle name="Calculation 2 3 12 2" xfId="39793"/>
    <cellStyle name="Calculation 2 3 13" xfId="27305"/>
    <cellStyle name="Calculation 2 3 13 2" xfId="39794"/>
    <cellStyle name="Calculation 2 3 14" xfId="33754"/>
    <cellStyle name="Calculation 2 3 14 2" xfId="38570"/>
    <cellStyle name="Calculation 2 3 15" xfId="39795"/>
    <cellStyle name="Calculation 2 3 16" xfId="39798"/>
    <cellStyle name="Calculation 2 3 17" xfId="39800"/>
    <cellStyle name="Calculation 2 3 18" xfId="38906"/>
    <cellStyle name="Calculation 2 3 2" xfId="11801"/>
    <cellStyle name="Calculation 2 3 2 10" xfId="46542"/>
    <cellStyle name="Calculation 2 3 2 2" xfId="19924"/>
    <cellStyle name="Calculation 2 3 2 2 2" xfId="28375"/>
    <cellStyle name="Calculation 2 3 2 2 3" xfId="24644"/>
    <cellStyle name="Calculation 2 3 2 2 4" xfId="27372"/>
    <cellStyle name="Calculation 2 3 2 2 5" xfId="30826"/>
    <cellStyle name="Calculation 2 3 2 2 6" xfId="24765"/>
    <cellStyle name="Calculation 2 3 2 3" xfId="22536"/>
    <cellStyle name="Calculation 2 3 2 3 2" xfId="29338"/>
    <cellStyle name="Calculation 2 3 2 3 3" xfId="30021"/>
    <cellStyle name="Calculation 2 3 2 3 4" xfId="30629"/>
    <cellStyle name="Calculation 2 3 2 3 5" xfId="31162"/>
    <cellStyle name="Calculation 2 3 2 3 6" xfId="31634"/>
    <cellStyle name="Calculation 2 3 2 4" xfId="26141"/>
    <cellStyle name="Calculation 2 3 2 5" xfId="24912"/>
    <cellStyle name="Calculation 2 3 2 6" xfId="25617"/>
    <cellStyle name="Calculation 2 3 2 7" xfId="27722"/>
    <cellStyle name="Calculation 2 3 2 8" xfId="26555"/>
    <cellStyle name="Calculation 2 3 2 9" xfId="38908"/>
    <cellStyle name="Calculation 2 3 3" xfId="11996"/>
    <cellStyle name="Calculation 2 3 3 10" xfId="46736"/>
    <cellStyle name="Calculation 2 3 3 2" xfId="20118"/>
    <cellStyle name="Calculation 2 3 3 2 2" xfId="28536"/>
    <cellStyle name="Calculation 2 3 3 2 3" xfId="29819"/>
    <cellStyle name="Calculation 2 3 3 2 4" xfId="24208"/>
    <cellStyle name="Calculation 2 3 3 2 5" xfId="30584"/>
    <cellStyle name="Calculation 2 3 3 2 6" xfId="24454"/>
    <cellStyle name="Calculation 2 3 3 3" xfId="22702"/>
    <cellStyle name="Calculation 2 3 3 3 2" xfId="29489"/>
    <cellStyle name="Calculation 2 3 3 3 3" xfId="30173"/>
    <cellStyle name="Calculation 2 3 3 3 4" xfId="30780"/>
    <cellStyle name="Calculation 2 3 3 3 5" xfId="31310"/>
    <cellStyle name="Calculation 2 3 3 3 6" xfId="31782"/>
    <cellStyle name="Calculation 2 3 3 4" xfId="26299"/>
    <cellStyle name="Calculation 2 3 3 5" xfId="23838"/>
    <cellStyle name="Calculation 2 3 3 6" xfId="26913"/>
    <cellStyle name="Calculation 2 3 3 7" xfId="24666"/>
    <cellStyle name="Calculation 2 3 3 8" xfId="24252"/>
    <cellStyle name="Calculation 2 3 3 9" xfId="38763"/>
    <cellStyle name="Calculation 2 3 4" xfId="12007"/>
    <cellStyle name="Calculation 2 3 4 10" xfId="46747"/>
    <cellStyle name="Calculation 2 3 4 2" xfId="20129"/>
    <cellStyle name="Calculation 2 3 4 2 2" xfId="28546"/>
    <cellStyle name="Calculation 2 3 4 2 3" xfId="23995"/>
    <cellStyle name="Calculation 2 3 4 2 4" xfId="26519"/>
    <cellStyle name="Calculation 2 3 4 2 5" xfId="25234"/>
    <cellStyle name="Calculation 2 3 4 2 6" xfId="27256"/>
    <cellStyle name="Calculation 2 3 4 3" xfId="22712"/>
    <cellStyle name="Calculation 2 3 4 3 2" xfId="29497"/>
    <cellStyle name="Calculation 2 3 4 3 3" xfId="30181"/>
    <cellStyle name="Calculation 2 3 4 3 4" xfId="30788"/>
    <cellStyle name="Calculation 2 3 4 3 5" xfId="31318"/>
    <cellStyle name="Calculation 2 3 4 3 6" xfId="31790"/>
    <cellStyle name="Calculation 2 3 4 4" xfId="26309"/>
    <cellStyle name="Calculation 2 3 4 5" xfId="24091"/>
    <cellStyle name="Calculation 2 3 4 6" xfId="28243"/>
    <cellStyle name="Calculation 2 3 4 7" xfId="29258"/>
    <cellStyle name="Calculation 2 3 4 8" xfId="24720"/>
    <cellStyle name="Calculation 2 3 4 9" xfId="39801"/>
    <cellStyle name="Calculation 2 3 5" xfId="12236"/>
    <cellStyle name="Calculation 2 3 5 10" xfId="46945"/>
    <cellStyle name="Calculation 2 3 5 2" xfId="20346"/>
    <cellStyle name="Calculation 2 3 5 2 2" xfId="28626"/>
    <cellStyle name="Calculation 2 3 5 2 3" xfId="27375"/>
    <cellStyle name="Calculation 2 3 5 2 4" xfId="27629"/>
    <cellStyle name="Calculation 2 3 5 2 5" xfId="24621"/>
    <cellStyle name="Calculation 2 3 5 2 6" xfId="25129"/>
    <cellStyle name="Calculation 2 3 5 3" xfId="22825"/>
    <cellStyle name="Calculation 2 3 5 3 2" xfId="29550"/>
    <cellStyle name="Calculation 2 3 5 3 3" xfId="30228"/>
    <cellStyle name="Calculation 2 3 5 3 4" xfId="30829"/>
    <cellStyle name="Calculation 2 3 5 3 5" xfId="31359"/>
    <cellStyle name="Calculation 2 3 5 3 6" xfId="31825"/>
    <cellStyle name="Calculation 2 3 5 4" xfId="26379"/>
    <cellStyle name="Calculation 2 3 5 5" xfId="28559"/>
    <cellStyle name="Calculation 2 3 5 6" xfId="23902"/>
    <cellStyle name="Calculation 2 3 5 7" xfId="30496"/>
    <cellStyle name="Calculation 2 3 5 8" xfId="31333"/>
    <cellStyle name="Calculation 2 3 5 9" xfId="39802"/>
    <cellStyle name="Calculation 2 3 6" xfId="13446"/>
    <cellStyle name="Calculation 2 3 6 10" xfId="48128"/>
    <cellStyle name="Calculation 2 3 6 2" xfId="21547"/>
    <cellStyle name="Calculation 2 3 6 2 2" xfId="28955"/>
    <cellStyle name="Calculation 2 3 6 2 3" xfId="27185"/>
    <cellStyle name="Calculation 2 3 6 2 4" xfId="26033"/>
    <cellStyle name="Calculation 2 3 6 2 5" xfId="24654"/>
    <cellStyle name="Calculation 2 3 6 2 6" xfId="29227"/>
    <cellStyle name="Calculation 2 3 6 3" xfId="23349"/>
    <cellStyle name="Calculation 2 3 6 3 2" xfId="29708"/>
    <cellStyle name="Calculation 2 3 6 3 3" xfId="30366"/>
    <cellStyle name="Calculation 2 3 6 3 4" xfId="30943"/>
    <cellStyle name="Calculation 2 3 6 3 5" xfId="31448"/>
    <cellStyle name="Calculation 2 3 6 3 6" xfId="31894"/>
    <cellStyle name="Calculation 2 3 6 4" xfId="26659"/>
    <cellStyle name="Calculation 2 3 6 5" xfId="26575"/>
    <cellStyle name="Calculation 2 3 6 6" xfId="28064"/>
    <cellStyle name="Calculation 2 3 6 7" xfId="28643"/>
    <cellStyle name="Calculation 2 3 6 8" xfId="25337"/>
    <cellStyle name="Calculation 2 3 6 9" xfId="39803"/>
    <cellStyle name="Calculation 2 3 7" xfId="13531"/>
    <cellStyle name="Calculation 2 3 7 10" xfId="48204"/>
    <cellStyle name="Calculation 2 3 7 2" xfId="21628"/>
    <cellStyle name="Calculation 2 3 7 2 2" xfId="29030"/>
    <cellStyle name="Calculation 2 3 7 2 3" xfId="27110"/>
    <cellStyle name="Calculation 2 3 7 2 4" xfId="28768"/>
    <cellStyle name="Calculation 2 3 7 2 5" xfId="24682"/>
    <cellStyle name="Calculation 2 3 7 2 6" xfId="24525"/>
    <cellStyle name="Calculation 2 3 7 3" xfId="23423"/>
    <cellStyle name="Calculation 2 3 7 3 2" xfId="29782"/>
    <cellStyle name="Calculation 2 3 7 3 3" xfId="30440"/>
    <cellStyle name="Calculation 2 3 7 3 4" xfId="31017"/>
    <cellStyle name="Calculation 2 3 7 3 5" xfId="31522"/>
    <cellStyle name="Calculation 2 3 7 3 6" xfId="31968"/>
    <cellStyle name="Calculation 2 3 7 4" xfId="26736"/>
    <cellStyle name="Calculation 2 3 7 5" xfId="27437"/>
    <cellStyle name="Calculation 2 3 7 6" xfId="26610"/>
    <cellStyle name="Calculation 2 3 7 7" xfId="29602"/>
    <cellStyle name="Calculation 2 3 7 8" xfId="25968"/>
    <cellStyle name="Calculation 2 3 7 9" xfId="39804"/>
    <cellStyle name="Calculation 2 3 8" xfId="15948"/>
    <cellStyle name="Calculation 2 3 8 2" xfId="27381"/>
    <cellStyle name="Calculation 2 3 8 3" xfId="28875"/>
    <cellStyle name="Calculation 2 3 8 4" xfId="27897"/>
    <cellStyle name="Calculation 2 3 8 5" xfId="29962"/>
    <cellStyle name="Calculation 2 3 8 6" xfId="27943"/>
    <cellStyle name="Calculation 2 3 8 7" xfId="39805"/>
    <cellStyle name="Calculation 2 3 9" xfId="17243"/>
    <cellStyle name="Calculation 2 3 9 2" xfId="27675"/>
    <cellStyle name="Calculation 2 3 9 3" xfId="23889"/>
    <cellStyle name="Calculation 2 3 9 4" xfId="23826"/>
    <cellStyle name="Calculation 2 3 9 5" xfId="24132"/>
    <cellStyle name="Calculation 2 3 9 6" xfId="26896"/>
    <cellStyle name="Calculation 2 3 9 7" xfId="37768"/>
    <cellStyle name="Calculation 2 4" xfId="8006"/>
    <cellStyle name="Calculation 2 4 10" xfId="15735"/>
    <cellStyle name="Calculation 2 4 10 2" xfId="27324"/>
    <cellStyle name="Calculation 2 4 10 3" xfId="28180"/>
    <cellStyle name="Calculation 2 4 10 4" xfId="26488"/>
    <cellStyle name="Calculation 2 4 10 5" xfId="30341"/>
    <cellStyle name="Calculation 2 4 10 6" xfId="29451"/>
    <cellStyle name="Calculation 2 4 10 7" xfId="39655"/>
    <cellStyle name="Calculation 2 4 11" xfId="18367"/>
    <cellStyle name="Calculation 2 4 11 2" xfId="27945"/>
    <cellStyle name="Calculation 2 4 11 3" xfId="23783"/>
    <cellStyle name="Calculation 2 4 11 4" xfId="27917"/>
    <cellStyle name="Calculation 2 4 11 5" xfId="27071"/>
    <cellStyle name="Calculation 2 4 11 6" xfId="27475"/>
    <cellStyle name="Calculation 2 4 11 7" xfId="38007"/>
    <cellStyle name="Calculation 2 4 12" xfId="25220"/>
    <cellStyle name="Calculation 2 4 12 2" xfId="39806"/>
    <cellStyle name="Calculation 2 4 13" xfId="23954"/>
    <cellStyle name="Calculation 2 4 13 2" xfId="39006"/>
    <cellStyle name="Calculation 2 4 14" xfId="28693"/>
    <cellStyle name="Calculation 2 4 14 2" xfId="39808"/>
    <cellStyle name="Calculation 2 4 15" xfId="24089"/>
    <cellStyle name="Calculation 2 4 15 2" xfId="39809"/>
    <cellStyle name="Calculation 2 4 16" xfId="24127"/>
    <cellStyle name="Calculation 2 4 16 2" xfId="39810"/>
    <cellStyle name="Calculation 2 4 17" xfId="34536"/>
    <cellStyle name="Calculation 2 4 17 2" xfId="38833"/>
    <cellStyle name="Calculation 2 4 18" xfId="38682"/>
    <cellStyle name="Calculation 2 4 2" xfId="10472"/>
    <cellStyle name="Calculation 2 4 2 10" xfId="45425"/>
    <cellStyle name="Calculation 2 4 2 2" xfId="18738"/>
    <cellStyle name="Calculation 2 4 2 2 2" xfId="28093"/>
    <cellStyle name="Calculation 2 4 2 2 3" xfId="28122"/>
    <cellStyle name="Calculation 2 4 2 2 4" xfId="24503"/>
    <cellStyle name="Calculation 2 4 2 2 5" xfId="29948"/>
    <cellStyle name="Calculation 2 4 2 2 6" xfId="31422"/>
    <cellStyle name="Calculation 2 4 2 3" xfId="22021"/>
    <cellStyle name="Calculation 2 4 2 3 2" xfId="29181"/>
    <cellStyle name="Calculation 2 4 2 3 3" xfId="29875"/>
    <cellStyle name="Calculation 2 4 2 3 4" xfId="30516"/>
    <cellStyle name="Calculation 2 4 2 3 5" xfId="31079"/>
    <cellStyle name="Calculation 2 4 2 3 6" xfId="29842"/>
    <cellStyle name="Calculation 2 4 2 4" xfId="25827"/>
    <cellStyle name="Calculation 2 4 2 5" xfId="25528"/>
    <cellStyle name="Calculation 2 4 2 6" xfId="23948"/>
    <cellStyle name="Calculation 2 4 2 7" xfId="517"/>
    <cellStyle name="Calculation 2 4 2 8" xfId="29634"/>
    <cellStyle name="Calculation 2 4 2 9" xfId="38687"/>
    <cellStyle name="Calculation 2 4 3" xfId="11811"/>
    <cellStyle name="Calculation 2 4 3 10" xfId="46552"/>
    <cellStyle name="Calculation 2 4 3 2" xfId="19934"/>
    <cellStyle name="Calculation 2 4 3 2 2" xfId="28385"/>
    <cellStyle name="Calculation 2 4 3 2 3" xfId="25734"/>
    <cellStyle name="Calculation 2 4 3 2 4" xfId="27255"/>
    <cellStyle name="Calculation 2 4 3 2 5" xfId="23706"/>
    <cellStyle name="Calculation 2 4 3 2 6" xfId="26931"/>
    <cellStyle name="Calculation 2 4 3 3" xfId="22546"/>
    <cellStyle name="Calculation 2 4 3 3 2" xfId="29348"/>
    <cellStyle name="Calculation 2 4 3 3 3" xfId="30031"/>
    <cellStyle name="Calculation 2 4 3 3 4" xfId="30639"/>
    <cellStyle name="Calculation 2 4 3 3 5" xfId="31172"/>
    <cellStyle name="Calculation 2 4 3 3 6" xfId="31644"/>
    <cellStyle name="Calculation 2 4 3 4" xfId="26151"/>
    <cellStyle name="Calculation 2 4 3 5" xfId="26578"/>
    <cellStyle name="Calculation 2 4 3 6" xfId="28494"/>
    <cellStyle name="Calculation 2 4 3 7" xfId="26923"/>
    <cellStyle name="Calculation 2 4 3 8" xfId="24575"/>
    <cellStyle name="Calculation 2 4 3 9" xfId="39250"/>
    <cellStyle name="Calculation 2 4 4" xfId="10233"/>
    <cellStyle name="Calculation 2 4 4 10" xfId="45203"/>
    <cellStyle name="Calculation 2 4 4 2" xfId="18512"/>
    <cellStyle name="Calculation 2 4 4 2 2" xfId="28017"/>
    <cellStyle name="Calculation 2 4 4 2 3" xfId="24274"/>
    <cellStyle name="Calculation 2 4 4 2 4" xfId="24293"/>
    <cellStyle name="Calculation 2 4 4 2 5" xfId="29604"/>
    <cellStyle name="Calculation 2 4 4 2 6" xfId="29179"/>
    <cellStyle name="Calculation 2 4 4 3" xfId="21897"/>
    <cellStyle name="Calculation 2 4 4 3 2" xfId="29136"/>
    <cellStyle name="Calculation 2 4 4 3 3" xfId="27008"/>
    <cellStyle name="Calculation 2 4 4 3 4" xfId="24889"/>
    <cellStyle name="Calculation 2 4 4 3 5" xfId="25376"/>
    <cellStyle name="Calculation 2 4 4 3 6" xfId="24761"/>
    <cellStyle name="Calculation 2 4 4 4" xfId="25751"/>
    <cellStyle name="Calculation 2 4 4 5" xfId="25190"/>
    <cellStyle name="Calculation 2 4 4 6" xfId="28129"/>
    <cellStyle name="Calculation 2 4 4 7" xfId="28227"/>
    <cellStyle name="Calculation 2 4 4 8" xfId="23956"/>
    <cellStyle name="Calculation 2 4 4 9" xfId="39811"/>
    <cellStyle name="Calculation 2 4 5" xfId="11779"/>
    <cellStyle name="Calculation 2 4 5 10" xfId="46520"/>
    <cellStyle name="Calculation 2 4 5 2" xfId="19902"/>
    <cellStyle name="Calculation 2 4 5 2 2" xfId="28357"/>
    <cellStyle name="Calculation 2 4 5 2 3" xfId="27700"/>
    <cellStyle name="Calculation 2 4 5 2 4" xfId="24845"/>
    <cellStyle name="Calculation 2 4 5 2 5" xfId="26359"/>
    <cellStyle name="Calculation 2 4 5 2 6" xfId="27520"/>
    <cellStyle name="Calculation 2 4 5 3" xfId="22517"/>
    <cellStyle name="Calculation 2 4 5 3 2" xfId="29320"/>
    <cellStyle name="Calculation 2 4 5 3 3" xfId="30003"/>
    <cellStyle name="Calculation 2 4 5 3 4" xfId="30611"/>
    <cellStyle name="Calculation 2 4 5 3 5" xfId="31144"/>
    <cellStyle name="Calculation 2 4 5 3 6" xfId="31616"/>
    <cellStyle name="Calculation 2 4 5 4" xfId="26122"/>
    <cellStyle name="Calculation 2 4 5 5" xfId="26804"/>
    <cellStyle name="Calculation 2 4 5 6" xfId="24597"/>
    <cellStyle name="Calculation 2 4 5 7" xfId="24913"/>
    <cellStyle name="Calculation 2 4 5 8" xfId="23766"/>
    <cellStyle name="Calculation 2 4 5 9" xfId="38241"/>
    <cellStyle name="Calculation 2 4 6" xfId="12291"/>
    <cellStyle name="Calculation 2 4 6 10" xfId="47000"/>
    <cellStyle name="Calculation 2 4 6 2" xfId="20401"/>
    <cellStyle name="Calculation 2 4 6 2 2" xfId="28650"/>
    <cellStyle name="Calculation 2 4 6 2 3" xfId="25221"/>
    <cellStyle name="Calculation 2 4 6 2 4" xfId="25483"/>
    <cellStyle name="Calculation 2 4 6 2 5" xfId="29567"/>
    <cellStyle name="Calculation 2 4 6 2 6" xfId="27277"/>
    <cellStyle name="Calculation 2 4 6 3" xfId="22865"/>
    <cellStyle name="Calculation 2 4 6 3 2" xfId="29561"/>
    <cellStyle name="Calculation 2 4 6 3 3" xfId="30239"/>
    <cellStyle name="Calculation 2 4 6 3 4" xfId="30843"/>
    <cellStyle name="Calculation 2 4 6 3 5" xfId="31369"/>
    <cellStyle name="Calculation 2 4 6 3 6" xfId="31833"/>
    <cellStyle name="Calculation 2 4 6 4" xfId="26400"/>
    <cellStyle name="Calculation 2 4 6 5" xfId="25194"/>
    <cellStyle name="Calculation 2 4 6 6" xfId="24498"/>
    <cellStyle name="Calculation 2 4 6 7" xfId="26597"/>
    <cellStyle name="Calculation 2 4 6 8" xfId="27896"/>
    <cellStyle name="Calculation 2 4 6 9" xfId="39815"/>
    <cellStyle name="Calculation 2 4 7" xfId="13454"/>
    <cellStyle name="Calculation 2 4 7 10" xfId="48136"/>
    <cellStyle name="Calculation 2 4 7 2" xfId="21555"/>
    <cellStyle name="Calculation 2 4 7 2 2" xfId="28963"/>
    <cellStyle name="Calculation 2 4 7 2 3" xfId="27177"/>
    <cellStyle name="Calculation 2 4 7 2 4" xfId="25826"/>
    <cellStyle name="Calculation 2 4 7 2 5" xfId="23927"/>
    <cellStyle name="Calculation 2 4 7 2 6" xfId="27811"/>
    <cellStyle name="Calculation 2 4 7 3" xfId="23357"/>
    <cellStyle name="Calculation 2 4 7 3 2" xfId="29716"/>
    <cellStyle name="Calculation 2 4 7 3 3" xfId="30374"/>
    <cellStyle name="Calculation 2 4 7 3 4" xfId="30951"/>
    <cellStyle name="Calculation 2 4 7 3 5" xfId="31456"/>
    <cellStyle name="Calculation 2 4 7 3 6" xfId="31902"/>
    <cellStyle name="Calculation 2 4 7 4" xfId="26667"/>
    <cellStyle name="Calculation 2 4 7 5" xfId="23822"/>
    <cellStyle name="Calculation 2 4 7 6" xfId="26567"/>
    <cellStyle name="Calculation 2 4 7 7" xfId="29952"/>
    <cellStyle name="Calculation 2 4 7 8" xfId="29955"/>
    <cellStyle name="Calculation 2 4 7 9" xfId="39819"/>
    <cellStyle name="Calculation 2 4 8" xfId="12144"/>
    <cellStyle name="Calculation 2 4 8 10" xfId="46872"/>
    <cellStyle name="Calculation 2 4 8 2" xfId="20261"/>
    <cellStyle name="Calculation 2 4 8 2 2" xfId="28596"/>
    <cellStyle name="Calculation 2 4 8 2 3" xfId="25204"/>
    <cellStyle name="Calculation 2 4 8 2 4" xfId="29512"/>
    <cellStyle name="Calculation 2 4 8 2 5" xfId="24276"/>
    <cellStyle name="Calculation 2 4 8 2 6" xfId="24881"/>
    <cellStyle name="Calculation 2 4 8 3" xfId="22784"/>
    <cellStyle name="Calculation 2 4 8 3 2" xfId="29530"/>
    <cellStyle name="Calculation 2 4 8 3 3" xfId="30212"/>
    <cellStyle name="Calculation 2 4 8 3 4" xfId="30813"/>
    <cellStyle name="Calculation 2 4 8 3 5" xfId="31343"/>
    <cellStyle name="Calculation 2 4 8 3 6" xfId="31811"/>
    <cellStyle name="Calculation 2 4 8 4" xfId="26352"/>
    <cellStyle name="Calculation 2 4 8 5" xfId="26607"/>
    <cellStyle name="Calculation 2 4 8 6" xfId="24815"/>
    <cellStyle name="Calculation 2 4 8 7" xfId="24043"/>
    <cellStyle name="Calculation 2 4 8 8" xfId="25700"/>
    <cellStyle name="Calculation 2 4 8 9" xfId="39822"/>
    <cellStyle name="Calculation 2 4 9" xfId="15949"/>
    <cellStyle name="Calculation 2 4 9 2" xfId="27382"/>
    <cellStyle name="Calculation 2 4 9 3" xfId="26603"/>
    <cellStyle name="Calculation 2 4 9 4" xfId="27419"/>
    <cellStyle name="Calculation 2 4 9 5" xfId="24441"/>
    <cellStyle name="Calculation 2 4 9 6" xfId="25507"/>
    <cellStyle name="Calculation 2 4 9 7" xfId="39825"/>
    <cellStyle name="Calculation 2 5" xfId="8331"/>
    <cellStyle name="Calculation 2 5 10" xfId="18918"/>
    <cellStyle name="Calculation 2 5 10 2" xfId="28146"/>
    <cellStyle name="Calculation 2 5 10 3" xfId="24942"/>
    <cellStyle name="Calculation 2 5 10 4" xfId="25814"/>
    <cellStyle name="Calculation 2 5 10 5" xfId="23836"/>
    <cellStyle name="Calculation 2 5 10 6" xfId="27312"/>
    <cellStyle name="Calculation 2 5 10 7" xfId="39827"/>
    <cellStyle name="Calculation 2 5 11" xfId="25305"/>
    <cellStyle name="Calculation 2 5 11 2" xfId="39828"/>
    <cellStyle name="Calculation 2 5 12" xfId="27794"/>
    <cellStyle name="Calculation 2 5 12 2" xfId="39829"/>
    <cellStyle name="Calculation 2 5 13" xfId="27253"/>
    <cellStyle name="Calculation 2 5 13 2" xfId="39830"/>
    <cellStyle name="Calculation 2 5 14" xfId="29695"/>
    <cellStyle name="Calculation 2 5 14 2" xfId="39691"/>
    <cellStyle name="Calculation 2 5 15" xfId="27760"/>
    <cellStyle name="Calculation 2 5 15 2" xfId="38014"/>
    <cellStyle name="Calculation 2 5 16" xfId="33752"/>
    <cellStyle name="Calculation 2 5 16 2" xfId="39693"/>
    <cellStyle name="Calculation 2 5 17" xfId="39253"/>
    <cellStyle name="Calculation 2 5 2" xfId="10765"/>
    <cellStyle name="Calculation 2 5 2 10" xfId="45602"/>
    <cellStyle name="Calculation 2 5 2 2" xfId="18949"/>
    <cellStyle name="Calculation 2 5 2 2 2" xfId="28153"/>
    <cellStyle name="Calculation 2 5 2 2 3" xfId="27721"/>
    <cellStyle name="Calculation 2 5 2 2 4" xfId="25523"/>
    <cellStyle name="Calculation 2 5 2 2 5" xfId="25254"/>
    <cellStyle name="Calculation 2 5 2 2 6" xfId="24205"/>
    <cellStyle name="Calculation 2 5 2 3" xfId="22114"/>
    <cellStyle name="Calculation 2 5 2 3 2" xfId="29211"/>
    <cellStyle name="Calculation 2 5 2 3 3" xfId="29908"/>
    <cellStyle name="Calculation 2 5 2 3 4" xfId="30544"/>
    <cellStyle name="Calculation 2 5 2 3 5" xfId="31099"/>
    <cellStyle name="Calculation 2 5 2 3 6" xfId="31588"/>
    <cellStyle name="Calculation 2 5 2 4" xfId="25899"/>
    <cellStyle name="Calculation 2 5 2 5" xfId="24067"/>
    <cellStyle name="Calculation 2 5 2 6" xfId="29832"/>
    <cellStyle name="Calculation 2 5 2 7" xfId="28298"/>
    <cellStyle name="Calculation 2 5 2 8" xfId="27001"/>
    <cellStyle name="Calculation 2 5 2 9" xfId="39256"/>
    <cellStyle name="Calculation 2 5 3" xfId="11868"/>
    <cellStyle name="Calculation 2 5 3 10" xfId="46609"/>
    <cellStyle name="Calculation 2 5 3 2" xfId="19991"/>
    <cellStyle name="Calculation 2 5 3 2 2" xfId="28433"/>
    <cellStyle name="Calculation 2 5 3 2 3" xfId="25323"/>
    <cellStyle name="Calculation 2 5 3 2 4" xfId="25673"/>
    <cellStyle name="Calculation 2 5 3 2 5" xfId="29899"/>
    <cellStyle name="Calculation 2 5 3 2 6" xfId="24272"/>
    <cellStyle name="Calculation 2 5 3 3" xfId="22596"/>
    <cellStyle name="Calculation 2 5 3 3 2" xfId="29396"/>
    <cellStyle name="Calculation 2 5 3 3 3" xfId="30079"/>
    <cellStyle name="Calculation 2 5 3 3 4" xfId="30687"/>
    <cellStyle name="Calculation 2 5 3 3 5" xfId="31219"/>
    <cellStyle name="Calculation 2 5 3 3 6" xfId="31691"/>
    <cellStyle name="Calculation 2 5 3 4" xfId="26201"/>
    <cellStyle name="Calculation 2 5 3 5" xfId="26904"/>
    <cellStyle name="Calculation 2 5 3 6" xfId="27531"/>
    <cellStyle name="Calculation 2 5 3 7" xfId="30590"/>
    <cellStyle name="Calculation 2 5 3 8" xfId="26071"/>
    <cellStyle name="Calculation 2 5 3 9" xfId="39259"/>
    <cellStyle name="Calculation 2 5 4" xfId="11921"/>
    <cellStyle name="Calculation 2 5 4 10" xfId="46661"/>
    <cellStyle name="Calculation 2 5 4 2" xfId="20043"/>
    <cellStyle name="Calculation 2 5 4 2 2" xfId="28476"/>
    <cellStyle name="Calculation 2 5 4 2 3" xfId="25736"/>
    <cellStyle name="Calculation 2 5 4 2 4" xfId="27542"/>
    <cellStyle name="Calculation 2 5 4 2 5" xfId="26544"/>
    <cellStyle name="Calculation 2 5 4 2 6" xfId="27424"/>
    <cellStyle name="Calculation 2 5 4 3" xfId="22637"/>
    <cellStyle name="Calculation 2 5 4 3 2" xfId="29433"/>
    <cellStyle name="Calculation 2 5 4 3 3" xfId="30115"/>
    <cellStyle name="Calculation 2 5 4 3 4" xfId="30723"/>
    <cellStyle name="Calculation 2 5 4 3 5" xfId="31255"/>
    <cellStyle name="Calculation 2 5 4 3 6" xfId="31727"/>
    <cellStyle name="Calculation 2 5 4 4" xfId="26240"/>
    <cellStyle name="Calculation 2 5 4 5" xfId="24326"/>
    <cellStyle name="Calculation 2 5 4 6" xfId="25778"/>
    <cellStyle name="Calculation 2 5 4 7" xfId="27243"/>
    <cellStyle name="Calculation 2 5 4 8" xfId="24976"/>
    <cellStyle name="Calculation 2 5 4 9" xfId="39582"/>
    <cellStyle name="Calculation 2 5 5" xfId="11772"/>
    <cellStyle name="Calculation 2 5 5 10" xfId="46513"/>
    <cellStyle name="Calculation 2 5 5 2" xfId="19895"/>
    <cellStyle name="Calculation 2 5 5 2 2" xfId="28352"/>
    <cellStyle name="Calculation 2 5 5 2 3" xfId="24229"/>
    <cellStyle name="Calculation 2 5 5 2 4" xfId="26944"/>
    <cellStyle name="Calculation 2 5 5 2 5" xfId="25975"/>
    <cellStyle name="Calculation 2 5 5 2 6" xfId="524"/>
    <cellStyle name="Calculation 2 5 5 3" xfId="22511"/>
    <cellStyle name="Calculation 2 5 5 3 2" xfId="29314"/>
    <cellStyle name="Calculation 2 5 5 3 3" xfId="29998"/>
    <cellStyle name="Calculation 2 5 5 3 4" xfId="30606"/>
    <cellStyle name="Calculation 2 5 5 3 5" xfId="31139"/>
    <cellStyle name="Calculation 2 5 5 3 6" xfId="31611"/>
    <cellStyle name="Calculation 2 5 5 4" xfId="26116"/>
    <cellStyle name="Calculation 2 5 5 5" xfId="26452"/>
    <cellStyle name="Calculation 2 5 5 6" xfId="23973"/>
    <cellStyle name="Calculation 2 5 5 7" xfId="24565"/>
    <cellStyle name="Calculation 2 5 5 8" xfId="24506"/>
    <cellStyle name="Calculation 2 5 5 9" xfId="37993"/>
    <cellStyle name="Calculation 2 5 6" xfId="12511"/>
    <cellStyle name="Calculation 2 5 6 10" xfId="47208"/>
    <cellStyle name="Calculation 2 5 6 2" xfId="20617"/>
    <cellStyle name="Calculation 2 5 6 2 2" xfId="28731"/>
    <cellStyle name="Calculation 2 5 6 2 3" xfId="25242"/>
    <cellStyle name="Calculation 2 5 6 2 4" xfId="28074"/>
    <cellStyle name="Calculation 2 5 6 2 5" xfId="27759"/>
    <cellStyle name="Calculation 2 5 6 2 6" xfId="30504"/>
    <cellStyle name="Calculation 2 5 6 3" xfId="22972"/>
    <cellStyle name="Calculation 2 5 6 3 2" xfId="29610"/>
    <cellStyle name="Calculation 2 5 6 3 3" xfId="30289"/>
    <cellStyle name="Calculation 2 5 6 3 4" xfId="30889"/>
    <cellStyle name="Calculation 2 5 6 3 5" xfId="31408"/>
    <cellStyle name="Calculation 2 5 6 3 6" xfId="31871"/>
    <cellStyle name="Calculation 2 5 6 4" xfId="26469"/>
    <cellStyle name="Calculation 2 5 6 5" xfId="24481"/>
    <cellStyle name="Calculation 2 5 6 6" xfId="24169"/>
    <cellStyle name="Calculation 2 5 6 7" xfId="30908"/>
    <cellStyle name="Calculation 2 5 6 8" xfId="23981"/>
    <cellStyle name="Calculation 2 5 6 9" xfId="39587"/>
    <cellStyle name="Calculation 2 5 7" xfId="13497"/>
    <cellStyle name="Calculation 2 5 7 10" xfId="48178"/>
    <cellStyle name="Calculation 2 5 7 2" xfId="21598"/>
    <cellStyle name="Calculation 2 5 7 2 2" xfId="29004"/>
    <cellStyle name="Calculation 2 5 7 2 3" xfId="27136"/>
    <cellStyle name="Calculation 2 5 7 2 4" xfId="26338"/>
    <cellStyle name="Calculation 2 5 7 2 5" xfId="25577"/>
    <cellStyle name="Calculation 2 5 7 2 6" xfId="24963"/>
    <cellStyle name="Calculation 2 5 7 3" xfId="23398"/>
    <cellStyle name="Calculation 2 5 7 3 2" xfId="29757"/>
    <cellStyle name="Calculation 2 5 7 3 3" xfId="30415"/>
    <cellStyle name="Calculation 2 5 7 3 4" xfId="30992"/>
    <cellStyle name="Calculation 2 5 7 3 5" xfId="31497"/>
    <cellStyle name="Calculation 2 5 7 3 6" xfId="31943"/>
    <cellStyle name="Calculation 2 5 7 4" xfId="26709"/>
    <cellStyle name="Calculation 2 5 7 5" xfId="27735"/>
    <cellStyle name="Calculation 2 5 7 6" xfId="25675"/>
    <cellStyle name="Calculation 2 5 7 7" xfId="28759"/>
    <cellStyle name="Calculation 2 5 7 8" xfId="26879"/>
    <cellStyle name="Calculation 2 5 7 9" xfId="39590"/>
    <cellStyle name="Calculation 2 5 8" xfId="12539"/>
    <cellStyle name="Calculation 2 5 8 10" xfId="47233"/>
    <cellStyle name="Calculation 2 5 8 2" xfId="20645"/>
    <cellStyle name="Calculation 2 5 8 2 2" xfId="28746"/>
    <cellStyle name="Calculation 2 5 8 2 3" xfId="27330"/>
    <cellStyle name="Calculation 2 5 8 2 4" xfId="24880"/>
    <cellStyle name="Calculation 2 5 8 2 5" xfId="25972"/>
    <cellStyle name="Calculation 2 5 8 2 6" xfId="27258"/>
    <cellStyle name="Calculation 2 5 8 3" xfId="22987"/>
    <cellStyle name="Calculation 2 5 8 3 2" xfId="29622"/>
    <cellStyle name="Calculation 2 5 8 3 3" xfId="30301"/>
    <cellStyle name="Calculation 2 5 8 3 4" xfId="30900"/>
    <cellStyle name="Calculation 2 5 8 3 5" xfId="31419"/>
    <cellStyle name="Calculation 2 5 8 3 6" xfId="31882"/>
    <cellStyle name="Calculation 2 5 8 4" xfId="26485"/>
    <cellStyle name="Calculation 2 5 8 5" xfId="24513"/>
    <cellStyle name="Calculation 2 5 8 6" xfId="29973"/>
    <cellStyle name="Calculation 2 5 8 7" xfId="24204"/>
    <cellStyle name="Calculation 2 5 8 8" xfId="25073"/>
    <cellStyle name="Calculation 2 5 8 9" xfId="39594"/>
    <cellStyle name="Calculation 2 5 9" xfId="17247"/>
    <cellStyle name="Calculation 2 5 9 2" xfId="27677"/>
    <cellStyle name="Calculation 2 5 9 3" xfId="26819"/>
    <cellStyle name="Calculation 2 5 9 4" xfId="28234"/>
    <cellStyle name="Calculation 2 5 9 5" xfId="26621"/>
    <cellStyle name="Calculation 2 5 9 6" xfId="29848"/>
    <cellStyle name="Calculation 2 5 9 7" xfId="39596"/>
    <cellStyle name="Calculation 2 6" xfId="10395"/>
    <cellStyle name="Calculation 2 6 10" xfId="39261"/>
    <cellStyle name="Calculation 2 6 11" xfId="45349"/>
    <cellStyle name="Calculation 2 6 2" xfId="18661"/>
    <cellStyle name="Calculation 2 6 2 2" xfId="28066"/>
    <cellStyle name="Calculation 2 6 2 3" xfId="25138"/>
    <cellStyle name="Calculation 2 6 2 4" xfId="24465"/>
    <cellStyle name="Calculation 2 6 2 5" xfId="30928"/>
    <cellStyle name="Calculation 2 6 2 6" xfId="28752"/>
    <cellStyle name="Calculation 2 6 3" xfId="21968"/>
    <cellStyle name="Calculation 2 6 3 2" xfId="29163"/>
    <cellStyle name="Calculation 2 6 3 3" xfId="26985"/>
    <cellStyle name="Calculation 2 6 3 4" xfId="28806"/>
    <cellStyle name="Calculation 2 6 3 5" xfId="24062"/>
    <cellStyle name="Calculation 2 6 3 6" xfId="26602"/>
    <cellStyle name="Calculation 2 6 4" xfId="25798"/>
    <cellStyle name="Calculation 2 6 5" xfId="28322"/>
    <cellStyle name="Calculation 2 6 6" xfId="25767"/>
    <cellStyle name="Calculation 2 6 7" xfId="25705"/>
    <cellStyle name="Calculation 2 6 8" xfId="24261"/>
    <cellStyle name="Calculation 2 6 9" xfId="33760"/>
    <cellStyle name="Calculation 2 7" xfId="11892"/>
    <cellStyle name="Calculation 2 7 10" xfId="46632"/>
    <cellStyle name="Calculation 2 7 2" xfId="20014"/>
    <cellStyle name="Calculation 2 7 2 2" xfId="28453"/>
    <cellStyle name="Calculation 2 7 2 3" xfId="24786"/>
    <cellStyle name="Calculation 2 7 2 4" xfId="497"/>
    <cellStyle name="Calculation 2 7 2 5" xfId="24998"/>
    <cellStyle name="Calculation 2 7 2 6" xfId="25141"/>
    <cellStyle name="Calculation 2 7 3" xfId="22613"/>
    <cellStyle name="Calculation 2 7 3 2" xfId="29413"/>
    <cellStyle name="Calculation 2 7 3 3" xfId="30096"/>
    <cellStyle name="Calculation 2 7 3 4" xfId="30704"/>
    <cellStyle name="Calculation 2 7 3 5" xfId="31236"/>
    <cellStyle name="Calculation 2 7 3 6" xfId="31708"/>
    <cellStyle name="Calculation 2 7 4" xfId="26219"/>
    <cellStyle name="Calculation 2 7 5" xfId="29862"/>
    <cellStyle name="Calculation 2 7 6" xfId="27050"/>
    <cellStyle name="Calculation 2 7 7" xfId="26079"/>
    <cellStyle name="Calculation 2 7 8" xfId="24069"/>
    <cellStyle name="Calculation 2 7 9" xfId="39263"/>
    <cellStyle name="Calculation 2 8" xfId="11934"/>
    <cellStyle name="Calculation 2 8 10" xfId="46674"/>
    <cellStyle name="Calculation 2 8 2" xfId="20056"/>
    <cellStyle name="Calculation 2 8 2 2" xfId="28488"/>
    <cellStyle name="Calculation 2 8 2 3" xfId="24854"/>
    <cellStyle name="Calculation 2 8 2 4" xfId="25659"/>
    <cellStyle name="Calculation 2 8 2 5" xfId="24136"/>
    <cellStyle name="Calculation 2 8 2 6" xfId="27898"/>
    <cellStyle name="Calculation 2 8 3" xfId="22650"/>
    <cellStyle name="Calculation 2 8 3 2" xfId="29445"/>
    <cellStyle name="Calculation 2 8 3 3" xfId="30128"/>
    <cellStyle name="Calculation 2 8 3 4" xfId="30735"/>
    <cellStyle name="Calculation 2 8 3 5" xfId="31267"/>
    <cellStyle name="Calculation 2 8 3 6" xfId="31739"/>
    <cellStyle name="Calculation 2 8 4" xfId="26252"/>
    <cellStyle name="Calculation 2 8 5" xfId="24391"/>
    <cellStyle name="Calculation 2 8 6" xfId="25581"/>
    <cellStyle name="Calculation 2 8 7" xfId="27830"/>
    <cellStyle name="Calculation 2 8 8" xfId="25048"/>
    <cellStyle name="Calculation 2 8 9" xfId="37701"/>
    <cellStyle name="Calculation 2 9" xfId="12045"/>
    <cellStyle name="Calculation 2 9 10" xfId="46781"/>
    <cellStyle name="Calculation 2 9 2" xfId="20168"/>
    <cellStyle name="Calculation 2 9 2 2" xfId="28562"/>
    <cellStyle name="Calculation 2 9 2 3" xfId="25732"/>
    <cellStyle name="Calculation 2 9 2 4" xfId="25455"/>
    <cellStyle name="Calculation 2 9 2 5" xfId="30749"/>
    <cellStyle name="Calculation 2 9 2 6" xfId="31123"/>
    <cellStyle name="Calculation 2 9 3" xfId="22729"/>
    <cellStyle name="Calculation 2 9 3 2" xfId="29508"/>
    <cellStyle name="Calculation 2 9 3 3" xfId="30191"/>
    <cellStyle name="Calculation 2 9 3 4" xfId="30796"/>
    <cellStyle name="Calculation 2 9 3 5" xfId="31325"/>
    <cellStyle name="Calculation 2 9 3 6" xfId="31797"/>
    <cellStyle name="Calculation 2 9 4" xfId="26319"/>
    <cellStyle name="Calculation 2 9 5" xfId="25341"/>
    <cellStyle name="Calculation 2 9 6" xfId="25147"/>
    <cellStyle name="Calculation 2 9 7" xfId="25698"/>
    <cellStyle name="Calculation 2 9 8" xfId="27782"/>
    <cellStyle name="Calculation 2 9 9" xfId="39831"/>
    <cellStyle name="Calculation 2_M.B. 4TH FLOOR" xfId="8333"/>
    <cellStyle name="Calculation 20" xfId="38379"/>
    <cellStyle name="Calculation 21" xfId="39730"/>
    <cellStyle name="Calculation 22" xfId="44248"/>
    <cellStyle name="Calculation 3" xfId="348"/>
    <cellStyle name="Calculation 3 10" xfId="12082"/>
    <cellStyle name="Calculation 3 10 10" xfId="46815"/>
    <cellStyle name="Calculation 3 10 2" xfId="20203"/>
    <cellStyle name="Calculation 3 10 2 2" xfId="28576"/>
    <cellStyle name="Calculation 3 10 2 3" xfId="24773"/>
    <cellStyle name="Calculation 3 10 2 4" xfId="23777"/>
    <cellStyle name="Calculation 3 10 2 5" xfId="26499"/>
    <cellStyle name="Calculation 3 10 2 6" xfId="25243"/>
    <cellStyle name="Calculation 3 10 3" xfId="22756"/>
    <cellStyle name="Calculation 3 10 3 2" xfId="29519"/>
    <cellStyle name="Calculation 3 10 3 3" xfId="30200"/>
    <cellStyle name="Calculation 3 10 3 4" xfId="30803"/>
    <cellStyle name="Calculation 3 10 3 5" xfId="31334"/>
    <cellStyle name="Calculation 3 10 3 6" xfId="31803"/>
    <cellStyle name="Calculation 3 10 4" xfId="26332"/>
    <cellStyle name="Calculation 3 10 5" xfId="24194"/>
    <cellStyle name="Calculation 3 10 6" xfId="24591"/>
    <cellStyle name="Calculation 3 10 7" xfId="28301"/>
    <cellStyle name="Calculation 3 10 8" xfId="24716"/>
    <cellStyle name="Calculation 3 10 9" xfId="38081"/>
    <cellStyle name="Calculation 3 11" xfId="13554"/>
    <cellStyle name="Calculation 3 11 10" xfId="48222"/>
    <cellStyle name="Calculation 3 11 2" xfId="21648"/>
    <cellStyle name="Calculation 3 11 2 2" xfId="29049"/>
    <cellStyle name="Calculation 3 11 2 3" xfId="27092"/>
    <cellStyle name="Calculation 3 11 2 4" xfId="26802"/>
    <cellStyle name="Calculation 3 11 2 5" xfId="25258"/>
    <cellStyle name="Calculation 3 11 2 6" xfId="24037"/>
    <cellStyle name="Calculation 3 11 3" xfId="23441"/>
    <cellStyle name="Calculation 3 11 3 2" xfId="29800"/>
    <cellStyle name="Calculation 3 11 3 3" xfId="30458"/>
    <cellStyle name="Calculation 3 11 3 4" xfId="31035"/>
    <cellStyle name="Calculation 3 11 3 5" xfId="31540"/>
    <cellStyle name="Calculation 3 11 3 6" xfId="31986"/>
    <cellStyle name="Calculation 3 11 4" xfId="26754"/>
    <cellStyle name="Calculation 3 11 5" xfId="25466"/>
    <cellStyle name="Calculation 3 11 6" xfId="25246"/>
    <cellStyle name="Calculation 3 11 7" xfId="30187"/>
    <cellStyle name="Calculation 3 11 8" xfId="24297"/>
    <cellStyle name="Calculation 3 11 9" xfId="38362"/>
    <cellStyle name="Calculation 3 12" xfId="13660"/>
    <cellStyle name="Calculation 3 12 2" xfId="26791"/>
    <cellStyle name="Calculation 3 12 3" xfId="26810"/>
    <cellStyle name="Calculation 3 12 4" xfId="24093"/>
    <cellStyle name="Calculation 3 12 5" xfId="25630"/>
    <cellStyle name="Calculation 3 12 6" xfId="28228"/>
    <cellStyle name="Calculation 3 12 7" xfId="39833"/>
    <cellStyle name="Calculation 3 13" xfId="7942"/>
    <cellStyle name="Calculation 3 13 2" xfId="25205"/>
    <cellStyle name="Calculation 3 13 3" xfId="28636"/>
    <cellStyle name="Calculation 3 13 4" xfId="26558"/>
    <cellStyle name="Calculation 3 13 5" xfId="28140"/>
    <cellStyle name="Calculation 3 13 6" xfId="24755"/>
    <cellStyle name="Calculation 3 13 7" xfId="39835"/>
    <cellStyle name="Calculation 3 14" xfId="15950"/>
    <cellStyle name="Calculation 3 14 2" xfId="27383"/>
    <cellStyle name="Calculation 3 14 3" xfId="28286"/>
    <cellStyle name="Calculation 3 14 4" xfId="25547"/>
    <cellStyle name="Calculation 3 14 5" xfId="26537"/>
    <cellStyle name="Calculation 3 14 6" xfId="24445"/>
    <cellStyle name="Calculation 3 14 7" xfId="39836"/>
    <cellStyle name="Calculation 3 15" xfId="16630"/>
    <cellStyle name="Calculation 3 15 2" xfId="27532"/>
    <cellStyle name="Calculation 3 15 3" xfId="24257"/>
    <cellStyle name="Calculation 3 15 4" xfId="26884"/>
    <cellStyle name="Calculation 3 15 5" xfId="24829"/>
    <cellStyle name="Calculation 3 15 6" xfId="25506"/>
    <cellStyle name="Calculation 3 15 7" xfId="39838"/>
    <cellStyle name="Calculation 3 16" xfId="22212"/>
    <cellStyle name="Calculation 3 16 2" xfId="29236"/>
    <cellStyle name="Calculation 3 16 3" xfId="29931"/>
    <cellStyle name="Calculation 3 16 4" xfId="30563"/>
    <cellStyle name="Calculation 3 16 5" xfId="31113"/>
    <cellStyle name="Calculation 3 16 6" xfId="31598"/>
    <cellStyle name="Calculation 3 16 7" xfId="39842"/>
    <cellStyle name="Calculation 3 17" xfId="23541"/>
    <cellStyle name="Calculation 3 17 2" xfId="29836"/>
    <cellStyle name="Calculation 3 17 3" xfId="30487"/>
    <cellStyle name="Calculation 3 17 4" xfId="31062"/>
    <cellStyle name="Calculation 3 17 5" xfId="31563"/>
    <cellStyle name="Calculation 3 17 6" xfId="32007"/>
    <cellStyle name="Calculation 3 17 7" xfId="39846"/>
    <cellStyle name="Calculation 3 18" xfId="32156"/>
    <cellStyle name="Calculation 3 18 2" xfId="39850"/>
    <cellStyle name="Calculation 3 19" xfId="39645"/>
    <cellStyle name="Calculation 3 2" xfId="8334"/>
    <cellStyle name="Calculation 3 2 10" xfId="17249"/>
    <cellStyle name="Calculation 3 2 10 2" xfId="27678"/>
    <cellStyle name="Calculation 3 2 10 3" xfId="24475"/>
    <cellStyle name="Calculation 3 2 10 4" xfId="23723"/>
    <cellStyle name="Calculation 3 2 10 5" xfId="24655"/>
    <cellStyle name="Calculation 3 2 10 6" xfId="27488"/>
    <cellStyle name="Calculation 3 2 10 7" xfId="39855"/>
    <cellStyle name="Calculation 3 2 11" xfId="25306"/>
    <cellStyle name="Calculation 3 2 11 2" xfId="39856"/>
    <cellStyle name="Calculation 3 2 12" xfId="521"/>
    <cellStyle name="Calculation 3 2 12 2" xfId="39857"/>
    <cellStyle name="Calculation 3 2 13" xfId="25514"/>
    <cellStyle name="Calculation 3 2 13 2" xfId="39858"/>
    <cellStyle name="Calculation 3 2 14" xfId="24649"/>
    <cellStyle name="Calculation 3 2 14 2" xfId="38883"/>
    <cellStyle name="Calculation 3 2 15" xfId="33858"/>
    <cellStyle name="Calculation 3 2 15 2" xfId="39859"/>
    <cellStyle name="Calculation 3 2 16" xfId="39860"/>
    <cellStyle name="Calculation 3 2 17" xfId="39861"/>
    <cellStyle name="Calculation 3 2 18" xfId="39862"/>
    <cellStyle name="Calculation 3 2 19" xfId="39863"/>
    <cellStyle name="Calculation 3 2 2" xfId="8335"/>
    <cellStyle name="Calculation 3 2 2 10" xfId="26774"/>
    <cellStyle name="Calculation 3 2 2 10 2" xfId="39867"/>
    <cellStyle name="Calculation 3 2 2 11" xfId="25923"/>
    <cellStyle name="Calculation 3 2 2 11 2" xfId="39869"/>
    <cellStyle name="Calculation 3 2 2 12" xfId="26890"/>
    <cellStyle name="Calculation 3 2 2 12 2" xfId="38797"/>
    <cellStyle name="Calculation 3 2 2 13" xfId="34677"/>
    <cellStyle name="Calculation 3 2 2 13 2" xfId="39870"/>
    <cellStyle name="Calculation 3 2 2 14" xfId="39871"/>
    <cellStyle name="Calculation 3 2 2 15" xfId="39129"/>
    <cellStyle name="Calculation 3 2 2 16" xfId="39873"/>
    <cellStyle name="Calculation 3 2 2 17" xfId="39864"/>
    <cellStyle name="Calculation 3 2 2 2" xfId="11804"/>
    <cellStyle name="Calculation 3 2 2 2 10" xfId="46545"/>
    <cellStyle name="Calculation 3 2 2 2 2" xfId="19927"/>
    <cellStyle name="Calculation 3 2 2 2 2 2" xfId="28378"/>
    <cellStyle name="Calculation 3 2 2 2 2 3" xfId="29084"/>
    <cellStyle name="Calculation 3 2 2 2 2 4" xfId="26979"/>
    <cellStyle name="Calculation 3 2 2 2 2 5" xfId="25251"/>
    <cellStyle name="Calculation 3 2 2 2 2 6" xfId="24690"/>
    <cellStyle name="Calculation 3 2 2 2 3" xfId="22539"/>
    <cellStyle name="Calculation 3 2 2 2 3 2" xfId="29341"/>
    <cellStyle name="Calculation 3 2 2 2 3 3" xfId="30024"/>
    <cellStyle name="Calculation 3 2 2 2 3 4" xfId="30632"/>
    <cellStyle name="Calculation 3 2 2 2 3 5" xfId="31165"/>
    <cellStyle name="Calculation 3 2 2 2 3 6" xfId="31637"/>
    <cellStyle name="Calculation 3 2 2 2 4" xfId="26144"/>
    <cellStyle name="Calculation 3 2 2 2 5" xfId="24286"/>
    <cellStyle name="Calculation 3 2 2 2 6" xfId="29650"/>
    <cellStyle name="Calculation 3 2 2 2 7" xfId="23746"/>
    <cellStyle name="Calculation 3 2 2 2 8" xfId="24109"/>
    <cellStyle name="Calculation 3 2 2 2 9" xfId="37401"/>
    <cellStyle name="Calculation 3 2 2 3" xfId="11927"/>
    <cellStyle name="Calculation 3 2 2 3 10" xfId="46667"/>
    <cellStyle name="Calculation 3 2 2 3 2" xfId="20049"/>
    <cellStyle name="Calculation 3 2 2 3 2 2" xfId="28481"/>
    <cellStyle name="Calculation 3 2 2 3 2 3" xfId="25322"/>
    <cellStyle name="Calculation 3 2 2 3 2 4" xfId="30336"/>
    <cellStyle name="Calculation 3 2 2 3 2 5" xfId="24623"/>
    <cellStyle name="Calculation 3 2 2 3 2 6" xfId="24206"/>
    <cellStyle name="Calculation 3 2 2 3 3" xfId="22643"/>
    <cellStyle name="Calculation 3 2 2 3 3 2" xfId="29438"/>
    <cellStyle name="Calculation 3 2 2 3 3 3" xfId="30121"/>
    <cellStyle name="Calculation 3 2 2 3 3 4" xfId="30728"/>
    <cellStyle name="Calculation 3 2 2 3 3 5" xfId="31260"/>
    <cellStyle name="Calculation 3 2 2 3 3 6" xfId="31732"/>
    <cellStyle name="Calculation 3 2 2 3 4" xfId="26245"/>
    <cellStyle name="Calculation 3 2 2 3 5" xfId="24570"/>
    <cellStyle name="Calculation 3 2 2 3 6" xfId="24757"/>
    <cellStyle name="Calculation 3 2 2 3 7" xfId="24726"/>
    <cellStyle name="Calculation 3 2 2 3 8" xfId="28827"/>
    <cellStyle name="Calculation 3 2 2 3 9" xfId="39875"/>
    <cellStyle name="Calculation 3 2 2 4" xfId="11899"/>
    <cellStyle name="Calculation 3 2 2 4 10" xfId="46639"/>
    <cellStyle name="Calculation 3 2 2 4 2" xfId="20021"/>
    <cellStyle name="Calculation 3 2 2 4 2 2" xfId="28458"/>
    <cellStyle name="Calculation 3 2 2 4 2 3" xfId="28849"/>
    <cellStyle name="Calculation 3 2 2 4 2 4" xfId="24212"/>
    <cellStyle name="Calculation 3 2 2 4 2 5" xfId="23801"/>
    <cellStyle name="Calculation 3 2 2 4 2 6" xfId="27217"/>
    <cellStyle name="Calculation 3 2 2 4 3" xfId="22618"/>
    <cellStyle name="Calculation 3 2 2 4 3 2" xfId="29417"/>
    <cellStyle name="Calculation 3 2 2 4 3 3" xfId="30100"/>
    <cellStyle name="Calculation 3 2 2 4 3 4" xfId="30708"/>
    <cellStyle name="Calculation 3 2 2 4 3 5" xfId="31240"/>
    <cellStyle name="Calculation 3 2 2 4 3 6" xfId="31712"/>
    <cellStyle name="Calculation 3 2 2 4 4" xfId="26223"/>
    <cellStyle name="Calculation 3 2 2 4 5" xfId="25493"/>
    <cellStyle name="Calculation 3 2 2 4 6" xfId="25250"/>
    <cellStyle name="Calculation 3 2 2 4 7" xfId="24860"/>
    <cellStyle name="Calculation 3 2 2 4 8" xfId="25951"/>
    <cellStyle name="Calculation 3 2 2 4 9" xfId="39879"/>
    <cellStyle name="Calculation 3 2 2 5" xfId="12239"/>
    <cellStyle name="Calculation 3 2 2 5 10" xfId="46948"/>
    <cellStyle name="Calculation 3 2 2 5 2" xfId="20349"/>
    <cellStyle name="Calculation 3 2 2 5 2 2" xfId="28629"/>
    <cellStyle name="Calculation 3 2 2 5 2 3" xfId="25859"/>
    <cellStyle name="Calculation 3 2 2 5 2 4" xfId="24602"/>
    <cellStyle name="Calculation 3 2 2 5 2 5" xfId="29673"/>
    <cellStyle name="Calculation 3 2 2 5 2 6" xfId="24585"/>
    <cellStyle name="Calculation 3 2 2 5 3" xfId="22828"/>
    <cellStyle name="Calculation 3 2 2 5 3 2" xfId="29553"/>
    <cellStyle name="Calculation 3 2 2 5 3 3" xfId="30231"/>
    <cellStyle name="Calculation 3 2 2 5 3 4" xfId="30832"/>
    <cellStyle name="Calculation 3 2 2 5 3 5" xfId="31362"/>
    <cellStyle name="Calculation 3 2 2 5 3 6" xfId="31828"/>
    <cellStyle name="Calculation 3 2 2 5 4" xfId="26382"/>
    <cellStyle name="Calculation 3 2 2 5 5" xfId="25728"/>
    <cellStyle name="Calculation 3 2 2 5 6" xfId="28312"/>
    <cellStyle name="Calculation 3 2 2 5 7" xfId="27793"/>
    <cellStyle name="Calculation 3 2 2 5 8" xfId="27624"/>
    <cellStyle name="Calculation 3 2 2 5 9" xfId="39881"/>
    <cellStyle name="Calculation 3 2 2 6" xfId="13449"/>
    <cellStyle name="Calculation 3 2 2 6 10" xfId="48131"/>
    <cellStyle name="Calculation 3 2 2 6 2" xfId="21550"/>
    <cellStyle name="Calculation 3 2 2 6 2 2" xfId="28958"/>
    <cellStyle name="Calculation 3 2 2 6 2 3" xfId="27182"/>
    <cellStyle name="Calculation 3 2 2 6 2 4" xfId="28859"/>
    <cellStyle name="Calculation 3 2 2 6 2 5" xfId="28313"/>
    <cellStyle name="Calculation 3 2 2 6 2 6" xfId="24496"/>
    <cellStyle name="Calculation 3 2 2 6 3" xfId="23352"/>
    <cellStyle name="Calculation 3 2 2 6 3 2" xfId="29711"/>
    <cellStyle name="Calculation 3 2 2 6 3 3" xfId="30369"/>
    <cellStyle name="Calculation 3 2 2 6 3 4" xfId="30946"/>
    <cellStyle name="Calculation 3 2 2 6 3 5" xfId="31451"/>
    <cellStyle name="Calculation 3 2 2 6 3 6" xfId="31897"/>
    <cellStyle name="Calculation 3 2 2 6 4" xfId="26662"/>
    <cellStyle name="Calculation 3 2 2 6 5" xfId="24979"/>
    <cellStyle name="Calculation 3 2 2 6 6" xfId="26428"/>
    <cellStyle name="Calculation 3 2 2 6 7" xfId="26403"/>
    <cellStyle name="Calculation 3 2 2 6 8" xfId="25068"/>
    <cellStyle name="Calculation 3 2 2 6 9" xfId="39883"/>
    <cellStyle name="Calculation 3 2 2 7" xfId="13521"/>
    <cellStyle name="Calculation 3 2 2 7 10" xfId="48196"/>
    <cellStyle name="Calculation 3 2 2 7 2" xfId="21620"/>
    <cellStyle name="Calculation 3 2 2 7 2 2" xfId="29022"/>
    <cellStyle name="Calculation 3 2 2 7 2 3" xfId="27117"/>
    <cellStyle name="Calculation 3 2 2 7 2 4" xfId="25433"/>
    <cellStyle name="Calculation 3 2 2 7 2 5" xfId="24793"/>
    <cellStyle name="Calculation 3 2 2 7 2 6" xfId="25634"/>
    <cellStyle name="Calculation 3 2 2 7 3" xfId="23416"/>
    <cellStyle name="Calculation 3 2 2 7 3 2" xfId="29775"/>
    <cellStyle name="Calculation 3 2 2 7 3 3" xfId="30433"/>
    <cellStyle name="Calculation 3 2 2 7 3 4" xfId="31010"/>
    <cellStyle name="Calculation 3 2 2 7 3 5" xfId="31515"/>
    <cellStyle name="Calculation 3 2 2 7 3 6" xfId="31961"/>
    <cellStyle name="Calculation 3 2 2 7 4" xfId="26729"/>
    <cellStyle name="Calculation 3 2 2 7 5" xfId="23720"/>
    <cellStyle name="Calculation 3 2 2 7 6" xfId="29923"/>
    <cellStyle name="Calculation 3 2 2 7 7" xfId="25527"/>
    <cellStyle name="Calculation 3 2 2 7 8" xfId="24729"/>
    <cellStyle name="Calculation 3 2 2 7 9" xfId="39884"/>
    <cellStyle name="Calculation 3 2 2 8" xfId="17250"/>
    <cellStyle name="Calculation 3 2 2 8 2" xfId="27679"/>
    <cellStyle name="Calculation 3 2 2 8 3" xfId="26500"/>
    <cellStyle name="Calculation 3 2 2 8 4" xfId="30355"/>
    <cellStyle name="Calculation 3 2 2 8 5" xfId="27412"/>
    <cellStyle name="Calculation 3 2 2 8 6" xfId="23934"/>
    <cellStyle name="Calculation 3 2 2 8 7" xfId="39885"/>
    <cellStyle name="Calculation 3 2 2 9" xfId="25307"/>
    <cellStyle name="Calculation 3 2 2 9 2" xfId="39886"/>
    <cellStyle name="Calculation 3 2 20" xfId="39854"/>
    <cellStyle name="Calculation 3 2 3" xfId="8336"/>
    <cellStyle name="Calculation 3 2 3 10" xfId="18299"/>
    <cellStyle name="Calculation 3 2 3 10 2" xfId="27929"/>
    <cellStyle name="Calculation 3 2 3 10 3" xfId="25368"/>
    <cellStyle name="Calculation 3 2 3 10 4" xfId="29670"/>
    <cellStyle name="Calculation 3 2 3 10 5" xfId="28220"/>
    <cellStyle name="Calculation 3 2 3 10 6" xfId="28330"/>
    <cellStyle name="Calculation 3 2 3 10 7" xfId="39888"/>
    <cellStyle name="Calculation 3 2 3 11" xfId="25308"/>
    <cellStyle name="Calculation 3 2 3 11 2" xfId="39889"/>
    <cellStyle name="Calculation 3 2 3 12" xfId="29029"/>
    <cellStyle name="Calculation 3 2 3 12 2" xfId="39890"/>
    <cellStyle name="Calculation 3 2 3 13" xfId="25092"/>
    <cellStyle name="Calculation 3 2 3 13 2" xfId="39891"/>
    <cellStyle name="Calculation 3 2 3 14" xfId="24723"/>
    <cellStyle name="Calculation 3 2 3 14 2" xfId="38502"/>
    <cellStyle name="Calculation 3 2 3 15" xfId="25546"/>
    <cellStyle name="Calculation 3 2 3 15 2" xfId="39892"/>
    <cellStyle name="Calculation 3 2 3 16" xfId="33899"/>
    <cellStyle name="Calculation 3 2 3 16 2" xfId="39893"/>
    <cellStyle name="Calculation 3 2 3 17" xfId="39887"/>
    <cellStyle name="Calculation 3 2 3 2" xfId="10530"/>
    <cellStyle name="Calculation 3 2 3 2 10" xfId="45483"/>
    <cellStyle name="Calculation 3 2 3 2 2" xfId="18796"/>
    <cellStyle name="Calculation 3 2 3 2 2 2" xfId="28108"/>
    <cellStyle name="Calculation 3 2 3 2 2 3" xfId="29253"/>
    <cellStyle name="Calculation 3 2 3 2 2 4" xfId="29528"/>
    <cellStyle name="Calculation 3 2 3 2 2 5" xfId="26103"/>
    <cellStyle name="Calculation 3 2 3 2 2 6" xfId="24078"/>
    <cellStyle name="Calculation 3 2 3 2 3" xfId="22047"/>
    <cellStyle name="Calculation 3 2 3 2 3 2" xfId="29186"/>
    <cellStyle name="Calculation 3 2 3 2 3 3" xfId="29883"/>
    <cellStyle name="Calculation 3 2 3 2 3 4" xfId="30521"/>
    <cellStyle name="Calculation 3 2 3 2 3 5" xfId="31083"/>
    <cellStyle name="Calculation 3 2 3 2 3 6" xfId="31573"/>
    <cellStyle name="Calculation 3 2 3 2 4" xfId="25844"/>
    <cellStyle name="Calculation 3 2 3 2 5" xfId="23846"/>
    <cellStyle name="Calculation 3 2 3 2 6" xfId="25589"/>
    <cellStyle name="Calculation 3 2 3 2 7" xfId="28314"/>
    <cellStyle name="Calculation 3 2 3 2 8" xfId="26395"/>
    <cellStyle name="Calculation 3 2 3 2 9" xfId="39894"/>
    <cellStyle name="Calculation 3 2 3 3" xfId="11825"/>
    <cellStyle name="Calculation 3 2 3 3 10" xfId="46566"/>
    <cellStyle name="Calculation 3 2 3 3 2" xfId="19948"/>
    <cellStyle name="Calculation 3 2 3 3 2 2" xfId="28398"/>
    <cellStyle name="Calculation 3 2 3 3 2 3" xfId="27696"/>
    <cellStyle name="Calculation 3 2 3 3 2 4" xfId="25320"/>
    <cellStyle name="Calculation 3 2 3 3 2 5" xfId="25541"/>
    <cellStyle name="Calculation 3 2 3 3 2 6" xfId="24412"/>
    <cellStyle name="Calculation 3 2 3 3 3" xfId="22560"/>
    <cellStyle name="Calculation 3 2 3 3 3 2" xfId="29361"/>
    <cellStyle name="Calculation 3 2 3 3 3 3" xfId="30044"/>
    <cellStyle name="Calculation 3 2 3 3 3 4" xfId="30652"/>
    <cellStyle name="Calculation 3 2 3 3 3 5" xfId="31185"/>
    <cellStyle name="Calculation 3 2 3 3 3 6" xfId="31657"/>
    <cellStyle name="Calculation 3 2 3 3 4" xfId="26164"/>
    <cellStyle name="Calculation 3 2 3 3 5" xfId="24514"/>
    <cellStyle name="Calculation 3 2 3 3 6" xfId="29986"/>
    <cellStyle name="Calculation 3 2 3 3 7" xfId="28291"/>
    <cellStyle name="Calculation 3 2 3 3 8" xfId="25366"/>
    <cellStyle name="Calculation 3 2 3 3 9" xfId="37673"/>
    <cellStyle name="Calculation 3 2 3 4" xfId="11905"/>
    <cellStyle name="Calculation 3 2 3 4 10" xfId="46645"/>
    <cellStyle name="Calculation 3 2 3 4 2" xfId="20027"/>
    <cellStyle name="Calculation 3 2 3 4 2 2" xfId="28462"/>
    <cellStyle name="Calculation 3 2 3 4 2 3" xfId="23906"/>
    <cellStyle name="Calculation 3 2 3 4 2 4" xfId="26539"/>
    <cellStyle name="Calculation 3 2 3 4 2 5" xfId="23792"/>
    <cellStyle name="Calculation 3 2 3 4 2 6" xfId="27348"/>
    <cellStyle name="Calculation 3 2 3 4 3" xfId="22623"/>
    <cellStyle name="Calculation 3 2 3 4 3 2" xfId="29420"/>
    <cellStyle name="Calculation 3 2 3 4 3 3" xfId="30103"/>
    <cellStyle name="Calculation 3 2 3 4 3 4" xfId="30711"/>
    <cellStyle name="Calculation 3 2 3 4 3 5" xfId="31243"/>
    <cellStyle name="Calculation 3 2 3 4 3 6" xfId="31715"/>
    <cellStyle name="Calculation 3 2 3 4 4" xfId="26226"/>
    <cellStyle name="Calculation 3 2 3 4 5" xfId="25773"/>
    <cellStyle name="Calculation 3 2 3 4 6" xfId="28937"/>
    <cellStyle name="Calculation 3 2 3 4 7" xfId="24813"/>
    <cellStyle name="Calculation 3 2 3 4 8" xfId="24640"/>
    <cellStyle name="Calculation 3 2 3 4 9" xfId="39895"/>
    <cellStyle name="Calculation 3 2 3 5" xfId="11911"/>
    <cellStyle name="Calculation 3 2 3 5 10" xfId="46651"/>
    <cellStyle name="Calculation 3 2 3 5 2" xfId="20033"/>
    <cellStyle name="Calculation 3 2 3 5 2 2" xfId="28467"/>
    <cellStyle name="Calculation 3 2 3 5 2 3" xfId="26854"/>
    <cellStyle name="Calculation 3 2 3 5 2 4" xfId="24809"/>
    <cellStyle name="Calculation 3 2 3 5 2 5" xfId="24144"/>
    <cellStyle name="Calculation 3 2 3 5 2 6" xfId="23971"/>
    <cellStyle name="Calculation 3 2 3 5 3" xfId="22628"/>
    <cellStyle name="Calculation 3 2 3 5 3 2" xfId="29424"/>
    <cellStyle name="Calculation 3 2 3 5 3 3" xfId="30107"/>
    <cellStyle name="Calculation 3 2 3 5 3 4" xfId="30715"/>
    <cellStyle name="Calculation 3 2 3 5 3 5" xfId="31247"/>
    <cellStyle name="Calculation 3 2 3 5 3 6" xfId="31719"/>
    <cellStyle name="Calculation 3 2 3 5 4" xfId="26231"/>
    <cellStyle name="Calculation 3 2 3 5 5" xfId="25348"/>
    <cellStyle name="Calculation 3 2 3 5 6" xfId="29070"/>
    <cellStyle name="Calculation 3 2 3 5 7" xfId="31064"/>
    <cellStyle name="Calculation 3 2 3 5 8" xfId="31330"/>
    <cellStyle name="Calculation 3 2 3 5 9" xfId="39896"/>
    <cellStyle name="Calculation 3 2 3 6" xfId="12356"/>
    <cellStyle name="Calculation 3 2 3 6 10" xfId="47065"/>
    <cellStyle name="Calculation 3 2 3 6 2" xfId="20466"/>
    <cellStyle name="Calculation 3 2 3 6 2 2" xfId="28674"/>
    <cellStyle name="Calculation 3 2 3 6 2 3" xfId="25272"/>
    <cellStyle name="Calculation 3 2 3 6 2 4" xfId="27941"/>
    <cellStyle name="Calculation 3 2 3 6 2 5" xfId="25614"/>
    <cellStyle name="Calculation 3 2 3 6 2 6" xfId="24362"/>
    <cellStyle name="Calculation 3 2 3 6 3" xfId="22897"/>
    <cellStyle name="Calculation 3 2 3 6 3 2" xfId="29576"/>
    <cellStyle name="Calculation 3 2 3 6 3 3" xfId="30253"/>
    <cellStyle name="Calculation 3 2 3 6 3 4" xfId="30857"/>
    <cellStyle name="Calculation 3 2 3 6 3 5" xfId="31381"/>
    <cellStyle name="Calculation 3 2 3 6 3 6" xfId="31845"/>
    <cellStyle name="Calculation 3 2 3 6 4" xfId="26421"/>
    <cellStyle name="Calculation 3 2 3 6 5" xfId="27448"/>
    <cellStyle name="Calculation 3 2 3 6 6" xfId="24291"/>
    <cellStyle name="Calculation 3 2 3 6 7" xfId="24518"/>
    <cellStyle name="Calculation 3 2 3 6 8" xfId="28186"/>
    <cellStyle name="Calculation 3 2 3 6 9" xfId="39897"/>
    <cellStyle name="Calculation 3 2 3 7" xfId="13468"/>
    <cellStyle name="Calculation 3 2 3 7 10" xfId="48150"/>
    <cellStyle name="Calculation 3 2 3 7 2" xfId="21569"/>
    <cellStyle name="Calculation 3 2 3 7 2 2" xfId="28977"/>
    <cellStyle name="Calculation 3 2 3 7 2 3" xfId="27163"/>
    <cellStyle name="Calculation 3 2 3 7 2 4" xfId="26077"/>
    <cellStyle name="Calculation 3 2 3 7 2 5" xfId="26044"/>
    <cellStyle name="Calculation 3 2 3 7 2 6" xfId="24460"/>
    <cellStyle name="Calculation 3 2 3 7 3" xfId="23371"/>
    <cellStyle name="Calculation 3 2 3 7 3 2" xfId="29730"/>
    <cellStyle name="Calculation 3 2 3 7 3 3" xfId="30388"/>
    <cellStyle name="Calculation 3 2 3 7 3 4" xfId="30965"/>
    <cellStyle name="Calculation 3 2 3 7 3 5" xfId="31470"/>
    <cellStyle name="Calculation 3 2 3 7 3 6" xfId="31916"/>
    <cellStyle name="Calculation 3 2 3 7 4" xfId="26681"/>
    <cellStyle name="Calculation 3 2 3 7 5" xfId="28018"/>
    <cellStyle name="Calculation 3 2 3 7 6" xfId="23856"/>
    <cellStyle name="Calculation 3 2 3 7 7" xfId="25763"/>
    <cellStyle name="Calculation 3 2 3 7 8" xfId="26076"/>
    <cellStyle name="Calculation 3 2 3 7 9" xfId="37454"/>
    <cellStyle name="Calculation 3 2 3 8" xfId="13555"/>
    <cellStyle name="Calculation 3 2 3 8 10" xfId="48223"/>
    <cellStyle name="Calculation 3 2 3 8 2" xfId="21649"/>
    <cellStyle name="Calculation 3 2 3 8 2 2" xfId="29050"/>
    <cellStyle name="Calculation 3 2 3 8 2 3" xfId="27091"/>
    <cellStyle name="Calculation 3 2 3 8 2 4" xfId="25435"/>
    <cellStyle name="Calculation 3 2 3 8 2 5" xfId="26962"/>
    <cellStyle name="Calculation 3 2 3 8 2 6" xfId="30542"/>
    <cellStyle name="Calculation 3 2 3 8 3" xfId="23442"/>
    <cellStyle name="Calculation 3 2 3 8 3 2" xfId="29801"/>
    <cellStyle name="Calculation 3 2 3 8 3 3" xfId="30459"/>
    <cellStyle name="Calculation 3 2 3 8 3 4" xfId="31036"/>
    <cellStyle name="Calculation 3 2 3 8 3 5" xfId="31541"/>
    <cellStyle name="Calculation 3 2 3 8 3 6" xfId="31987"/>
    <cellStyle name="Calculation 3 2 3 8 4" xfId="26755"/>
    <cellStyle name="Calculation 3 2 3 8 5" xfId="28656"/>
    <cellStyle name="Calculation 3 2 3 8 6" xfId="24637"/>
    <cellStyle name="Calculation 3 2 3 8 7" xfId="24512"/>
    <cellStyle name="Calculation 3 2 3 8 8" xfId="25159"/>
    <cellStyle name="Calculation 3 2 3 8 9" xfId="38736"/>
    <cellStyle name="Calculation 3 2 3 9" xfId="17251"/>
    <cellStyle name="Calculation 3 2 3 9 2" xfId="27680"/>
    <cellStyle name="Calculation 3 2 3 9 3" xfId="28766"/>
    <cellStyle name="Calculation 3 2 3 9 4" xfId="24335"/>
    <cellStyle name="Calculation 3 2 3 9 5" xfId="30931"/>
    <cellStyle name="Calculation 3 2 3 9 6" xfId="24009"/>
    <cellStyle name="Calculation 3 2 3 9 7" xfId="38706"/>
    <cellStyle name="Calculation 3 2 4" xfId="10207"/>
    <cellStyle name="Calculation 3 2 4 10" xfId="45179"/>
    <cellStyle name="Calculation 3 2 4 2" xfId="18487"/>
    <cellStyle name="Calculation 3 2 4 2 2" xfId="28009"/>
    <cellStyle name="Calculation 3 2 4 2 3" xfId="29694"/>
    <cellStyle name="Calculation 3 2 4 2 4" xfId="28190"/>
    <cellStyle name="Calculation 3 2 4 2 5" xfId="30306"/>
    <cellStyle name="Calculation 3 2 4 2 6" xfId="28702"/>
    <cellStyle name="Calculation 3 2 4 3" xfId="21881"/>
    <cellStyle name="Calculation 3 2 4 3 2" xfId="29133"/>
    <cellStyle name="Calculation 3 2 4 3 3" xfId="27013"/>
    <cellStyle name="Calculation 3 2 4 3 4" xfId="28193"/>
    <cellStyle name="Calculation 3 2 4 3 5" xfId="25211"/>
    <cellStyle name="Calculation 3 2 4 3 6" xfId="24600"/>
    <cellStyle name="Calculation 3 2 4 4" xfId="25746"/>
    <cellStyle name="Calculation 3 2 4 5" xfId="28784"/>
    <cellStyle name="Calculation 3 2 4 6" xfId="28876"/>
    <cellStyle name="Calculation 3 2 4 7" xfId="24782"/>
    <cellStyle name="Calculation 3 2 4 8" xfId="29987"/>
    <cellStyle name="Calculation 3 2 4 9" xfId="39678"/>
    <cellStyle name="Calculation 3 2 5" xfId="11982"/>
    <cellStyle name="Calculation 3 2 5 10" xfId="46722"/>
    <cellStyle name="Calculation 3 2 5 2" xfId="20104"/>
    <cellStyle name="Calculation 3 2 5 2 2" xfId="28524"/>
    <cellStyle name="Calculation 3 2 5 2 3" xfId="29824"/>
    <cellStyle name="Calculation 3 2 5 2 4" xfId="25945"/>
    <cellStyle name="Calculation 3 2 5 2 5" xfId="27762"/>
    <cellStyle name="Calculation 3 2 5 2 6" xfId="28844"/>
    <cellStyle name="Calculation 3 2 5 3" xfId="22691"/>
    <cellStyle name="Calculation 3 2 5 3 2" xfId="29478"/>
    <cellStyle name="Calculation 3 2 5 3 3" xfId="30162"/>
    <cellStyle name="Calculation 3 2 5 3 4" xfId="30769"/>
    <cellStyle name="Calculation 3 2 5 3 5" xfId="31299"/>
    <cellStyle name="Calculation 3 2 5 3 6" xfId="31771"/>
    <cellStyle name="Calculation 3 2 5 4" xfId="26287"/>
    <cellStyle name="Calculation 3 2 5 5" xfId="24791"/>
    <cellStyle name="Calculation 3 2 5 6" xfId="26586"/>
    <cellStyle name="Calculation 3 2 5 7" xfId="25636"/>
    <cellStyle name="Calculation 3 2 5 8" xfId="24327"/>
    <cellStyle name="Calculation 3 2 5 9" xfId="39898"/>
    <cellStyle name="Calculation 3 2 6" xfId="10398"/>
    <cellStyle name="Calculation 3 2 6 10" xfId="45352"/>
    <cellStyle name="Calculation 3 2 6 2" xfId="18664"/>
    <cellStyle name="Calculation 3 2 6 2 2" xfId="28069"/>
    <cellStyle name="Calculation 3 2 6 2 3" xfId="25811"/>
    <cellStyle name="Calculation 3 2 6 2 4" xfId="25649"/>
    <cellStyle name="Calculation 3 2 6 2 5" xfId="26903"/>
    <cellStyle name="Calculation 3 2 6 2 6" xfId="27479"/>
    <cellStyle name="Calculation 3 2 6 3" xfId="21971"/>
    <cellStyle name="Calculation 3 2 6 3 2" xfId="29166"/>
    <cellStyle name="Calculation 3 2 6 3 3" xfId="26982"/>
    <cellStyle name="Calculation 3 2 6 3 4" xfId="24744"/>
    <cellStyle name="Calculation 3 2 6 3 5" xfId="24354"/>
    <cellStyle name="Calculation 3 2 6 3 6" xfId="29656"/>
    <cellStyle name="Calculation 3 2 6 4" xfId="25801"/>
    <cellStyle name="Calculation 3 2 6 5" xfId="23969"/>
    <cellStyle name="Calculation 3 2 6 6" xfId="25419"/>
    <cellStyle name="Calculation 3 2 6 7" xfId="24750"/>
    <cellStyle name="Calculation 3 2 6 8" xfId="24837"/>
    <cellStyle name="Calculation 3 2 6 9" xfId="39899"/>
    <cellStyle name="Calculation 3 2 7" xfId="12048"/>
    <cellStyle name="Calculation 3 2 7 10" xfId="46784"/>
    <cellStyle name="Calculation 3 2 7 2" xfId="20171"/>
    <cellStyle name="Calculation 3 2 7 2 2" xfId="28565"/>
    <cellStyle name="Calculation 3 2 7 2 3" xfId="26445"/>
    <cellStyle name="Calculation 3 2 7 2 4" xfId="28184"/>
    <cellStyle name="Calculation 3 2 7 2 5" xfId="25815"/>
    <cellStyle name="Calculation 3 2 7 2 6" xfId="30932"/>
    <cellStyle name="Calculation 3 2 7 3" xfId="22732"/>
    <cellStyle name="Calculation 3 2 7 3 2" xfId="29511"/>
    <cellStyle name="Calculation 3 2 7 3 3" xfId="30194"/>
    <cellStyle name="Calculation 3 2 7 3 4" xfId="30799"/>
    <cellStyle name="Calculation 3 2 7 3 5" xfId="31328"/>
    <cellStyle name="Calculation 3 2 7 3 6" xfId="31800"/>
    <cellStyle name="Calculation 3 2 7 4" xfId="26322"/>
    <cellStyle name="Calculation 3 2 7 5" xfId="24563"/>
    <cellStyle name="Calculation 3 2 7 6" xfId="26447"/>
    <cellStyle name="Calculation 3 2 7 7" xfId="30279"/>
    <cellStyle name="Calculation 3 2 7 8" xfId="28042"/>
    <cellStyle name="Calculation 3 2 7 9" xfId="39900"/>
    <cellStyle name="Calculation 3 2 8" xfId="13543"/>
    <cellStyle name="Calculation 3 2 8 10" xfId="48212"/>
    <cellStyle name="Calculation 3 2 8 2" xfId="21638"/>
    <cellStyle name="Calculation 3 2 8 2 2" xfId="29039"/>
    <cellStyle name="Calculation 3 2 8 2 3" xfId="27102"/>
    <cellStyle name="Calculation 3 2 8 2 4" xfId="23812"/>
    <cellStyle name="Calculation 3 2 8 2 5" xfId="24872"/>
    <cellStyle name="Calculation 3 2 8 2 6" xfId="23862"/>
    <cellStyle name="Calculation 3 2 8 3" xfId="23431"/>
    <cellStyle name="Calculation 3 2 8 3 2" xfId="29790"/>
    <cellStyle name="Calculation 3 2 8 3 3" xfId="30448"/>
    <cellStyle name="Calculation 3 2 8 3 4" xfId="31025"/>
    <cellStyle name="Calculation 3 2 8 3 5" xfId="31530"/>
    <cellStyle name="Calculation 3 2 8 3 6" xfId="31976"/>
    <cellStyle name="Calculation 3 2 8 4" xfId="26744"/>
    <cellStyle name="Calculation 3 2 8 5" xfId="25063"/>
    <cellStyle name="Calculation 3 2 8 6" xfId="28194"/>
    <cellStyle name="Calculation 3 2 8 7" xfId="27756"/>
    <cellStyle name="Calculation 3 2 8 8" xfId="28201"/>
    <cellStyle name="Calculation 3 2 8 9" xfId="39901"/>
    <cellStyle name="Calculation 3 2 9" xfId="15951"/>
    <cellStyle name="Calculation 3 2 9 2" xfId="27384"/>
    <cellStyle name="Calculation 3 2 9 3" xfId="26046"/>
    <cellStyle name="Calculation 3 2 9 4" xfId="24890"/>
    <cellStyle name="Calculation 3 2 9 5" xfId="24625"/>
    <cellStyle name="Calculation 3 2 9 6" xfId="23690"/>
    <cellStyle name="Calculation 3 2 9 7" xfId="39903"/>
    <cellStyle name="Calculation 3 20" xfId="39839"/>
    <cellStyle name="Calculation 3 21" xfId="39843"/>
    <cellStyle name="Calculation 3 22" xfId="39847"/>
    <cellStyle name="Calculation 3 23" xfId="39851"/>
    <cellStyle name="Calculation 3 24" xfId="43880"/>
    <cellStyle name="Calculation 3 25" xfId="38544"/>
    <cellStyle name="Calculation 3 3" xfId="8340"/>
    <cellStyle name="Calculation 3 3 10" xfId="28571"/>
    <cellStyle name="Calculation 3 3 10 2" xfId="39906"/>
    <cellStyle name="Calculation 3 3 11" xfId="30480"/>
    <cellStyle name="Calculation 3 3 11 2" xfId="39907"/>
    <cellStyle name="Calculation 3 3 12" xfId="27594"/>
    <cellStyle name="Calculation 3 3 12 2" xfId="39908"/>
    <cellStyle name="Calculation 3 3 13" xfId="33897"/>
    <cellStyle name="Calculation 3 3 13 2" xfId="39910"/>
    <cellStyle name="Calculation 3 3 14" xfId="37535"/>
    <cellStyle name="Calculation 3 3 15" xfId="39911"/>
    <cellStyle name="Calculation 3 3 16" xfId="39912"/>
    <cellStyle name="Calculation 3 3 17" xfId="39905"/>
    <cellStyle name="Calculation 3 3 2" xfId="11803"/>
    <cellStyle name="Calculation 3 3 2 10" xfId="46544"/>
    <cellStyle name="Calculation 3 3 2 2" xfId="19926"/>
    <cellStyle name="Calculation 3 3 2 2 2" xfId="28377"/>
    <cellStyle name="Calculation 3 3 2 2 3" xfId="25075"/>
    <cellStyle name="Calculation 3 3 2 2 4" xfId="25564"/>
    <cellStyle name="Calculation 3 3 2 2 5" xfId="30249"/>
    <cellStyle name="Calculation 3 3 2 2 6" xfId="23711"/>
    <cellStyle name="Calculation 3 3 2 3" xfId="22538"/>
    <cellStyle name="Calculation 3 3 2 3 2" xfId="29340"/>
    <cellStyle name="Calculation 3 3 2 3 3" xfId="30023"/>
    <cellStyle name="Calculation 3 3 2 3 4" xfId="30631"/>
    <cellStyle name="Calculation 3 3 2 3 5" xfId="31164"/>
    <cellStyle name="Calculation 3 3 2 3 6" xfId="31636"/>
    <cellStyle name="Calculation 3 3 2 4" xfId="26143"/>
    <cellStyle name="Calculation 3 3 2 5" xfId="25950"/>
    <cellStyle name="Calculation 3 3 2 6" xfId="26637"/>
    <cellStyle name="Calculation 3 3 2 7" xfId="30155"/>
    <cellStyle name="Calculation 3 3 2 8" xfId="27986"/>
    <cellStyle name="Calculation 3 3 2 9" xfId="39913"/>
    <cellStyle name="Calculation 3 3 3" xfId="11954"/>
    <cellStyle name="Calculation 3 3 3 10" xfId="46694"/>
    <cellStyle name="Calculation 3 3 3 2" xfId="20076"/>
    <cellStyle name="Calculation 3 3 3 2 2" xfId="28504"/>
    <cellStyle name="Calculation 3 3 3 2 3" xfId="28631"/>
    <cellStyle name="Calculation 3 3 3 2 4" xfId="26387"/>
    <cellStyle name="Calculation 3 3 3 2 5" xfId="23871"/>
    <cellStyle name="Calculation 3 3 3 2 6" xfId="27523"/>
    <cellStyle name="Calculation 3 3 3 3" xfId="22666"/>
    <cellStyle name="Calculation 3 3 3 3 2" xfId="29458"/>
    <cellStyle name="Calculation 3 3 3 3 3" xfId="30140"/>
    <cellStyle name="Calculation 3 3 3 3 4" xfId="30747"/>
    <cellStyle name="Calculation 3 3 3 3 5" xfId="31279"/>
    <cellStyle name="Calculation 3 3 3 3 6" xfId="31751"/>
    <cellStyle name="Calculation 3 3 3 4" xfId="26265"/>
    <cellStyle name="Calculation 3 3 3 5" xfId="25491"/>
    <cellStyle name="Calculation 3 3 3 6" xfId="25891"/>
    <cellStyle name="Calculation 3 3 3 7" xfId="28103"/>
    <cellStyle name="Calculation 3 3 3 8" xfId="24060"/>
    <cellStyle name="Calculation 3 3 3 9" xfId="39914"/>
    <cellStyle name="Calculation 3 3 4" xfId="10387"/>
    <cellStyle name="Calculation 3 3 4 10" xfId="45341"/>
    <cellStyle name="Calculation 3 3 4 2" xfId="18653"/>
    <cellStyle name="Calculation 3 3 4 2 2" xfId="28062"/>
    <cellStyle name="Calculation 3 3 4 2 3" xfId="24804"/>
    <cellStyle name="Calculation 3 3 4 2 4" xfId="24396"/>
    <cellStyle name="Calculation 3 3 4 2 5" xfId="29916"/>
    <cellStyle name="Calculation 3 3 4 2 6" xfId="27466"/>
    <cellStyle name="Calculation 3 3 4 3" xfId="21961"/>
    <cellStyle name="Calculation 3 3 4 3 2" xfId="29159"/>
    <cellStyle name="Calculation 3 3 4 3 3" xfId="26988"/>
    <cellStyle name="Calculation 3 3 4 3 4" xfId="27783"/>
    <cellStyle name="Calculation 3 3 4 3 5" xfId="24142"/>
    <cellStyle name="Calculation 3 3 4 3 6" xfId="28823"/>
    <cellStyle name="Calculation 3 3 4 4" xfId="25794"/>
    <cellStyle name="Calculation 3 3 4 5" xfId="25438"/>
    <cellStyle name="Calculation 3 3 4 6" xfId="24680"/>
    <cellStyle name="Calculation 3 3 4 7" xfId="25402"/>
    <cellStyle name="Calculation 3 3 4 8" xfId="27264"/>
    <cellStyle name="Calculation 3 3 4 9" xfId="39915"/>
    <cellStyle name="Calculation 3 3 5" xfId="12238"/>
    <cellStyle name="Calculation 3 3 5 10" xfId="46947"/>
    <cellStyle name="Calculation 3 3 5 2" xfId="20348"/>
    <cellStyle name="Calculation 3 3 5 2 2" xfId="28628"/>
    <cellStyle name="Calculation 3 3 5 2 3" xfId="27374"/>
    <cellStyle name="Calculation 3 3 5 2 4" xfId="28090"/>
    <cellStyle name="Calculation 3 3 5 2 5" xfId="23904"/>
    <cellStyle name="Calculation 3 3 5 2 6" xfId="28199"/>
    <cellStyle name="Calculation 3 3 5 3" xfId="22827"/>
    <cellStyle name="Calculation 3 3 5 3 2" xfId="29552"/>
    <cellStyle name="Calculation 3 3 5 3 3" xfId="30230"/>
    <cellStyle name="Calculation 3 3 5 3 4" xfId="30831"/>
    <cellStyle name="Calculation 3 3 5 3 5" xfId="31361"/>
    <cellStyle name="Calculation 3 3 5 3 6" xfId="31827"/>
    <cellStyle name="Calculation 3 3 5 4" xfId="26381"/>
    <cellStyle name="Calculation 3 3 5 5" xfId="27995"/>
    <cellStyle name="Calculation 3 3 5 6" xfId="29684"/>
    <cellStyle name="Calculation 3 3 5 7" xfId="28572"/>
    <cellStyle name="Calculation 3 3 5 8" xfId="25779"/>
    <cellStyle name="Calculation 3 3 5 9" xfId="39917"/>
    <cellStyle name="Calculation 3 3 6" xfId="13448"/>
    <cellStyle name="Calculation 3 3 6 10" xfId="48130"/>
    <cellStyle name="Calculation 3 3 6 2" xfId="21549"/>
    <cellStyle name="Calculation 3 3 6 2 2" xfId="28957"/>
    <cellStyle name="Calculation 3 3 6 2 3" xfId="27183"/>
    <cellStyle name="Calculation 3 3 6 2 4" xfId="26594"/>
    <cellStyle name="Calculation 3 3 6 2 5" xfId="25025"/>
    <cellStyle name="Calculation 3 3 6 2 6" xfId="30307"/>
    <cellStyle name="Calculation 3 3 6 3" xfId="23351"/>
    <cellStyle name="Calculation 3 3 6 3 2" xfId="29710"/>
    <cellStyle name="Calculation 3 3 6 3 3" xfId="30368"/>
    <cellStyle name="Calculation 3 3 6 3 4" xfId="30945"/>
    <cellStyle name="Calculation 3 3 6 3 5" xfId="31450"/>
    <cellStyle name="Calculation 3 3 6 3 6" xfId="31896"/>
    <cellStyle name="Calculation 3 3 6 4" xfId="26661"/>
    <cellStyle name="Calculation 3 3 6 5" xfId="24164"/>
    <cellStyle name="Calculation 3 3 6 6" xfId="26866"/>
    <cellStyle name="Calculation 3 3 6 7" xfId="30582"/>
    <cellStyle name="Calculation 3 3 6 8" xfId="24471"/>
    <cellStyle name="Calculation 3 3 6 9" xfId="39919"/>
    <cellStyle name="Calculation 3 3 7" xfId="13537"/>
    <cellStyle name="Calculation 3 3 7 10" xfId="48208"/>
    <cellStyle name="Calculation 3 3 7 2" xfId="21632"/>
    <cellStyle name="Calculation 3 3 7 2 2" xfId="29034"/>
    <cellStyle name="Calculation 3 3 7 2 3" xfId="27106"/>
    <cellStyle name="Calculation 3 3 7 2 4" xfId="26826"/>
    <cellStyle name="Calculation 3 3 7 2 5" xfId="29951"/>
    <cellStyle name="Calculation 3 3 7 2 6" xfId="26611"/>
    <cellStyle name="Calculation 3 3 7 3" xfId="23427"/>
    <cellStyle name="Calculation 3 3 7 3 2" xfId="29786"/>
    <cellStyle name="Calculation 3 3 7 3 3" xfId="30444"/>
    <cellStyle name="Calculation 3 3 7 3 4" xfId="31021"/>
    <cellStyle name="Calculation 3 3 7 3 5" xfId="31526"/>
    <cellStyle name="Calculation 3 3 7 3 6" xfId="31972"/>
    <cellStyle name="Calculation 3 3 7 4" xfId="26740"/>
    <cellStyle name="Calculation 3 3 7 5" xfId="28589"/>
    <cellStyle name="Calculation 3 3 7 6" xfId="27589"/>
    <cellStyle name="Calculation 3 3 7 7" xfId="23857"/>
    <cellStyle name="Calculation 3 3 7 8" xfId="25702"/>
    <cellStyle name="Calculation 3 3 7 9" xfId="38460"/>
    <cellStyle name="Calculation 3 3 8" xfId="17255"/>
    <cellStyle name="Calculation 3 3 8 2" xfId="27681"/>
    <cellStyle name="Calculation 3 3 8 3" xfId="25944"/>
    <cellStyle name="Calculation 3 3 8 4" xfId="25197"/>
    <cellStyle name="Calculation 3 3 8 5" xfId="27858"/>
    <cellStyle name="Calculation 3 3 8 6" xfId="30575"/>
    <cellStyle name="Calculation 3 3 8 7" xfId="39920"/>
    <cellStyle name="Calculation 3 3 9" xfId="25310"/>
    <cellStyle name="Calculation 3 3 9 2" xfId="39922"/>
    <cellStyle name="Calculation 3 4" xfId="8018"/>
    <cellStyle name="Calculation 3 4 10" xfId="18094"/>
    <cellStyle name="Calculation 3 4 10 2" xfId="27862"/>
    <cellStyle name="Calculation 3 4 10 3" xfId="25373"/>
    <cellStyle name="Calculation 3 4 10 4" xfId="26456"/>
    <cellStyle name="Calculation 3 4 10 5" xfId="24851"/>
    <cellStyle name="Calculation 3 4 10 6" xfId="25568"/>
    <cellStyle name="Calculation 3 4 10 7" xfId="39925"/>
    <cellStyle name="Calculation 3 4 11" xfId="25224"/>
    <cellStyle name="Calculation 3 4 11 2" xfId="39928"/>
    <cellStyle name="Calculation 3 4 12" xfId="26004"/>
    <cellStyle name="Calculation 3 4 12 2" xfId="39931"/>
    <cellStyle name="Calculation 3 4 13" xfId="27708"/>
    <cellStyle name="Calculation 3 4 13 2" xfId="39933"/>
    <cellStyle name="Calculation 3 4 14" xfId="24962"/>
    <cellStyle name="Calculation 3 4 14 2" xfId="39935"/>
    <cellStyle name="Calculation 3 4 15" xfId="25934"/>
    <cellStyle name="Calculation 3 4 15 2" xfId="39937"/>
    <cellStyle name="Calculation 3 4 16" xfId="34354"/>
    <cellStyle name="Calculation 3 4 16 2" xfId="39939"/>
    <cellStyle name="Calculation 3 4 17" xfId="39265"/>
    <cellStyle name="Calculation 3 4 2" xfId="10531"/>
    <cellStyle name="Calculation 3 4 2 10" xfId="45484"/>
    <cellStyle name="Calculation 3 4 2 2" xfId="18797"/>
    <cellStyle name="Calculation 3 4 2 2 2" xfId="28109"/>
    <cellStyle name="Calculation 3 4 2 2 3" xfId="27992"/>
    <cellStyle name="Calculation 3 4 2 2 4" xfId="26861"/>
    <cellStyle name="Calculation 3 4 2 2 5" xfId="27389"/>
    <cellStyle name="Calculation 3 4 2 2 6" xfId="24491"/>
    <cellStyle name="Calculation 3 4 2 3" xfId="22048"/>
    <cellStyle name="Calculation 3 4 2 3 2" xfId="29187"/>
    <cellStyle name="Calculation 3 4 2 3 3" xfId="29884"/>
    <cellStyle name="Calculation 3 4 2 3 4" xfId="30522"/>
    <cellStyle name="Calculation 3 4 2 3 5" xfId="31084"/>
    <cellStyle name="Calculation 3 4 2 3 6" xfId="31574"/>
    <cellStyle name="Calculation 3 4 2 4" xfId="25845"/>
    <cellStyle name="Calculation 3 4 2 5" xfId="24841"/>
    <cellStyle name="Calculation 3 4 2 6" xfId="29977"/>
    <cellStyle name="Calculation 3 4 2 7" xfId="24488"/>
    <cellStyle name="Calculation 3 4 2 8" xfId="28886"/>
    <cellStyle name="Calculation 3 4 2 9" xfId="39268"/>
    <cellStyle name="Calculation 3 4 3" xfId="11826"/>
    <cellStyle name="Calculation 3 4 3 10" xfId="46567"/>
    <cellStyle name="Calculation 3 4 3 2" xfId="19949"/>
    <cellStyle name="Calculation 3 4 3 2 2" xfId="28399"/>
    <cellStyle name="Calculation 3 4 3 2 3" xfId="25327"/>
    <cellStyle name="Calculation 3 4 3 2 4" xfId="27045"/>
    <cellStyle name="Calculation 3 4 3 2 5" xfId="26506"/>
    <cellStyle name="Calculation 3 4 3 2 6" xfId="25074"/>
    <cellStyle name="Calculation 3 4 3 3" xfId="22561"/>
    <cellStyle name="Calculation 3 4 3 3 2" xfId="29362"/>
    <cellStyle name="Calculation 3 4 3 3 3" xfId="30045"/>
    <cellStyle name="Calculation 3 4 3 3 4" xfId="30653"/>
    <cellStyle name="Calculation 3 4 3 3 5" xfId="31186"/>
    <cellStyle name="Calculation 3 4 3 3 6" xfId="31658"/>
    <cellStyle name="Calculation 3 4 3 4" xfId="26165"/>
    <cellStyle name="Calculation 3 4 3 5" xfId="25079"/>
    <cellStyle name="Calculation 3 4 3 6" xfId="24292"/>
    <cellStyle name="Calculation 3 4 3 7" xfId="30594"/>
    <cellStyle name="Calculation 3 4 3 8" xfId="24350"/>
    <cellStyle name="Calculation 3 4 3 9" xfId="39270"/>
    <cellStyle name="Calculation 3 4 4" xfId="11995"/>
    <cellStyle name="Calculation 3 4 4 10" xfId="46735"/>
    <cellStyle name="Calculation 3 4 4 2" xfId="20117"/>
    <cellStyle name="Calculation 3 4 4 2 2" xfId="28535"/>
    <cellStyle name="Calculation 3 4 4 2 3" xfId="522"/>
    <cellStyle name="Calculation 3 4 4 2 4" xfId="29971"/>
    <cellStyle name="Calculation 3 4 4 2 5" xfId="30328"/>
    <cellStyle name="Calculation 3 4 4 2 6" xfId="24459"/>
    <cellStyle name="Calculation 3 4 4 3" xfId="22701"/>
    <cellStyle name="Calculation 3 4 4 3 2" xfId="29488"/>
    <cellStyle name="Calculation 3 4 4 3 3" xfId="30172"/>
    <cellStyle name="Calculation 3 4 4 3 4" xfId="30779"/>
    <cellStyle name="Calculation 3 4 4 3 5" xfId="31309"/>
    <cellStyle name="Calculation 3 4 4 3 6" xfId="31781"/>
    <cellStyle name="Calculation 3 4 4 4" xfId="26298"/>
    <cellStyle name="Calculation 3 4 4 5" xfId="23913"/>
    <cellStyle name="Calculation 3 4 4 6" xfId="26627"/>
    <cellStyle name="Calculation 3 4 4 7" xfId="24584"/>
    <cellStyle name="Calculation 3 4 4 8" xfId="28771"/>
    <cellStyle name="Calculation 3 4 4 9" xfId="39940"/>
    <cellStyle name="Calculation 3 4 5" xfId="12006"/>
    <cellStyle name="Calculation 3 4 5 10" xfId="46746"/>
    <cellStyle name="Calculation 3 4 5 2" xfId="20128"/>
    <cellStyle name="Calculation 3 4 5 2 2" xfId="28545"/>
    <cellStyle name="Calculation 3 4 5 2 3" xfId="26326"/>
    <cellStyle name="Calculation 3 4 5 2 4" xfId="520"/>
    <cellStyle name="Calculation 3 4 5 2 5" xfId="24648"/>
    <cellStyle name="Calculation 3 4 5 2 6" xfId="28923"/>
    <cellStyle name="Calculation 3 4 5 3" xfId="22711"/>
    <cellStyle name="Calculation 3 4 5 3 2" xfId="29496"/>
    <cellStyle name="Calculation 3 4 5 3 3" xfId="30180"/>
    <cellStyle name="Calculation 3 4 5 3 4" xfId="30787"/>
    <cellStyle name="Calculation 3 4 5 3 5" xfId="31317"/>
    <cellStyle name="Calculation 3 4 5 3 6" xfId="31789"/>
    <cellStyle name="Calculation 3 4 5 4" xfId="26308"/>
    <cellStyle name="Calculation 3 4 5 5" xfId="28767"/>
    <cellStyle name="Calculation 3 4 5 6" xfId="28780"/>
    <cellStyle name="Calculation 3 4 5 7" xfId="24123"/>
    <cellStyle name="Calculation 3 4 5 8" xfId="28764"/>
    <cellStyle name="Calculation 3 4 5 9" xfId="39943"/>
    <cellStyle name="Calculation 3 4 6" xfId="12357"/>
    <cellStyle name="Calculation 3 4 6 10" xfId="47066"/>
    <cellStyle name="Calculation 3 4 6 2" xfId="20467"/>
    <cellStyle name="Calculation 3 4 6 2 2" xfId="28675"/>
    <cellStyle name="Calculation 3 4 6 2 3" xfId="23700"/>
    <cellStyle name="Calculation 3 4 6 2 4" xfId="26851"/>
    <cellStyle name="Calculation 3 4 6 2 5" xfId="535"/>
    <cellStyle name="Calculation 3 4 6 2 6" xfId="25918"/>
    <cellStyle name="Calculation 3 4 6 3" xfId="22898"/>
    <cellStyle name="Calculation 3 4 6 3 2" xfId="29577"/>
    <cellStyle name="Calculation 3 4 6 3 3" xfId="30254"/>
    <cellStyle name="Calculation 3 4 6 3 4" xfId="30858"/>
    <cellStyle name="Calculation 3 4 6 3 5" xfId="31382"/>
    <cellStyle name="Calculation 3 4 6 3 6" xfId="31846"/>
    <cellStyle name="Calculation 3 4 6 4" xfId="26422"/>
    <cellStyle name="Calculation 3 4 6 5" xfId="25868"/>
    <cellStyle name="Calculation 3 4 6 6" xfId="24923"/>
    <cellStyle name="Calculation 3 4 6 7" xfId="24002"/>
    <cellStyle name="Calculation 3 4 6 8" xfId="26589"/>
    <cellStyle name="Calculation 3 4 6 9" xfId="39945"/>
    <cellStyle name="Calculation 3 4 7" xfId="13469"/>
    <cellStyle name="Calculation 3 4 7 10" xfId="48151"/>
    <cellStyle name="Calculation 3 4 7 2" xfId="21570"/>
    <cellStyle name="Calculation 3 4 7 2 2" xfId="28978"/>
    <cellStyle name="Calculation 3 4 7 2 3" xfId="27162"/>
    <cellStyle name="Calculation 3 4 7 2 4" xfId="28315"/>
    <cellStyle name="Calculation 3 4 7 2 5" xfId="25472"/>
    <cellStyle name="Calculation 3 4 7 2 6" xfId="27309"/>
    <cellStyle name="Calculation 3 4 7 3" xfId="23372"/>
    <cellStyle name="Calculation 3 4 7 3 2" xfId="29731"/>
    <cellStyle name="Calculation 3 4 7 3 3" xfId="30389"/>
    <cellStyle name="Calculation 3 4 7 3 4" xfId="30966"/>
    <cellStyle name="Calculation 3 4 7 3 5" xfId="31471"/>
    <cellStyle name="Calculation 3 4 7 3 6" xfId="31917"/>
    <cellStyle name="Calculation 3 4 7 4" xfId="26682"/>
    <cellStyle name="Calculation 3 4 7 5" xfId="25752"/>
    <cellStyle name="Calculation 3 4 7 6" xfId="24055"/>
    <cellStyle name="Calculation 3 4 7 7" xfId="25583"/>
    <cellStyle name="Calculation 3 4 7 8" xfId="30197"/>
    <cellStyle name="Calculation 3 4 7 9" xfId="39946"/>
    <cellStyle name="Calculation 3 4 8" xfId="13542"/>
    <cellStyle name="Calculation 3 4 8 10" xfId="48211"/>
    <cellStyle name="Calculation 3 4 8 2" xfId="21637"/>
    <cellStyle name="Calculation 3 4 8 2 2" xfId="29038"/>
    <cellStyle name="Calculation 3 4 8 2 3" xfId="27103"/>
    <cellStyle name="Calculation 3 4 8 2 4" xfId="25434"/>
    <cellStyle name="Calculation 3 4 8 2 5" xfId="24532"/>
    <cellStyle name="Calculation 3 4 8 2 6" xfId="28048"/>
    <cellStyle name="Calculation 3 4 8 3" xfId="23430"/>
    <cellStyle name="Calculation 3 4 8 3 2" xfId="29789"/>
    <cellStyle name="Calculation 3 4 8 3 3" xfId="30447"/>
    <cellStyle name="Calculation 3 4 8 3 4" xfId="31024"/>
    <cellStyle name="Calculation 3 4 8 3 5" xfId="31529"/>
    <cellStyle name="Calculation 3 4 8 3 6" xfId="31975"/>
    <cellStyle name="Calculation 3 4 8 4" xfId="26743"/>
    <cellStyle name="Calculation 3 4 8 5" xfId="24619"/>
    <cellStyle name="Calculation 3 4 8 6" xfId="27354"/>
    <cellStyle name="Calculation 3 4 8 7" xfId="27434"/>
    <cellStyle name="Calculation 3 4 8 8" xfId="24034"/>
    <cellStyle name="Calculation 3 4 8 9" xfId="37527"/>
    <cellStyle name="Calculation 3 4 9" xfId="17081"/>
    <cellStyle name="Calculation 3 4 9 2" xfId="27640"/>
    <cellStyle name="Calculation 3 4 9 3" xfId="23864"/>
    <cellStyle name="Calculation 3 4 9 4" xfId="25050"/>
    <cellStyle name="Calculation 3 4 9 5" xfId="24324"/>
    <cellStyle name="Calculation 3 4 9 6" xfId="31118"/>
    <cellStyle name="Calculation 3 4 9 7" xfId="39947"/>
    <cellStyle name="Calculation 3 5" xfId="8342"/>
    <cellStyle name="Calculation 3 5 10" xfId="18317"/>
    <cellStyle name="Calculation 3 5 10 2" xfId="27936"/>
    <cellStyle name="Calculation 3 5 10 3" xfId="28012"/>
    <cellStyle name="Calculation 3 5 10 4" xfId="27284"/>
    <cellStyle name="Calculation 3 5 10 5" xfId="24770"/>
    <cellStyle name="Calculation 3 5 10 6" xfId="24954"/>
    <cellStyle name="Calculation 3 5 10 7" xfId="39224"/>
    <cellStyle name="Calculation 3 5 11" xfId="25311"/>
    <cellStyle name="Calculation 3 5 11 2" xfId="38376"/>
    <cellStyle name="Calculation 3 5 12" xfId="28741"/>
    <cellStyle name="Calculation 3 5 12 2" xfId="39228"/>
    <cellStyle name="Calculation 3 5 13" xfId="24246"/>
    <cellStyle name="Calculation 3 5 13 2" xfId="39232"/>
    <cellStyle name="Calculation 3 5 14" xfId="25478"/>
    <cellStyle name="Calculation 3 5 14 2" xfId="38387"/>
    <cellStyle name="Calculation 3 5 15" xfId="31055"/>
    <cellStyle name="Calculation 3 5 15 2" xfId="38079"/>
    <cellStyle name="Calculation 3 5 16" xfId="33751"/>
    <cellStyle name="Calculation 3 5 16 2" xfId="39949"/>
    <cellStyle name="Calculation 3 5 17" xfId="39271"/>
    <cellStyle name="Calculation 3 5 2" xfId="10794"/>
    <cellStyle name="Calculation 3 5 2 10" xfId="45609"/>
    <cellStyle name="Calculation 3 5 2 2" xfId="18961"/>
    <cellStyle name="Calculation 3 5 2 2 2" xfId="28158"/>
    <cellStyle name="Calculation 3 5 2 2 3" xfId="25006"/>
    <cellStyle name="Calculation 3 5 2 2 4" xfId="23951"/>
    <cellStyle name="Calculation 3 5 2 2 5" xfId="24152"/>
    <cellStyle name="Calculation 3 5 2 2 6" xfId="25812"/>
    <cellStyle name="Calculation 3 5 2 3" xfId="22120"/>
    <cellStyle name="Calculation 3 5 2 3 2" xfId="29216"/>
    <cellStyle name="Calculation 3 5 2 3 3" xfId="29913"/>
    <cellStyle name="Calculation 3 5 2 3 4" xfId="30549"/>
    <cellStyle name="Calculation 3 5 2 3 5" xfId="31104"/>
    <cellStyle name="Calculation 3 5 2 3 6" xfId="31593"/>
    <cellStyle name="Calculation 3 5 2 4" xfId="25910"/>
    <cellStyle name="Calculation 3 5 2 5" xfId="23882"/>
    <cellStyle name="Calculation 3 5 2 6" xfId="29863"/>
    <cellStyle name="Calculation 3 5 2 7" xfId="28930"/>
    <cellStyle name="Calculation 3 5 2 8" xfId="530"/>
    <cellStyle name="Calculation 3 5 2 9" xfId="39273"/>
    <cellStyle name="Calculation 3 5 3" xfId="11878"/>
    <cellStyle name="Calculation 3 5 3 10" xfId="46618"/>
    <cellStyle name="Calculation 3 5 3 2" xfId="20000"/>
    <cellStyle name="Calculation 3 5 3 2 2" xfId="28441"/>
    <cellStyle name="Calculation 3 5 3 2 3" xfId="24928"/>
    <cellStyle name="Calculation 3 5 3 2 4" xfId="29259"/>
    <cellStyle name="Calculation 3 5 3 2 5" xfId="25409"/>
    <cellStyle name="Calculation 3 5 3 2 6" xfId="27740"/>
    <cellStyle name="Calculation 3 5 3 3" xfId="22604"/>
    <cellStyle name="Calculation 3 5 3 3 2" xfId="29404"/>
    <cellStyle name="Calculation 3 5 3 3 3" xfId="30087"/>
    <cellStyle name="Calculation 3 5 3 3 4" xfId="30695"/>
    <cellStyle name="Calculation 3 5 3 3 5" xfId="31227"/>
    <cellStyle name="Calculation 3 5 3 3 6" xfId="31699"/>
    <cellStyle name="Calculation 3 5 3 4" xfId="26209"/>
    <cellStyle name="Calculation 3 5 3 5" xfId="25833"/>
    <cellStyle name="Calculation 3 5 3 6" xfId="24768"/>
    <cellStyle name="Calculation 3 5 3 7" xfId="27641"/>
    <cellStyle name="Calculation 3 5 3 8" xfId="28533"/>
    <cellStyle name="Calculation 3 5 3 9" xfId="39276"/>
    <cellStyle name="Calculation 3 5 4" xfId="11935"/>
    <cellStyle name="Calculation 3 5 4 10" xfId="46675"/>
    <cellStyle name="Calculation 3 5 4 2" xfId="20057"/>
    <cellStyle name="Calculation 3 5 4 2 2" xfId="28489"/>
    <cellStyle name="Calculation 3 5 4 2 3" xfId="27690"/>
    <cellStyle name="Calculation 3 5 4 2 4" xfId="23701"/>
    <cellStyle name="Calculation 3 5 4 2 5" xfId="24270"/>
    <cellStyle name="Calculation 3 5 4 2 6" xfId="27853"/>
    <cellStyle name="Calculation 3 5 4 3" xfId="22651"/>
    <cellStyle name="Calculation 3 5 4 3 2" xfId="29446"/>
    <cellStyle name="Calculation 3 5 4 3 3" xfId="30129"/>
    <cellStyle name="Calculation 3 5 4 3 4" xfId="30736"/>
    <cellStyle name="Calculation 3 5 4 3 5" xfId="31268"/>
    <cellStyle name="Calculation 3 5 4 3 6" xfId="31740"/>
    <cellStyle name="Calculation 3 5 4 4" xfId="26253"/>
    <cellStyle name="Calculation 3 5 4 5" xfId="23943"/>
    <cellStyle name="Calculation 3 5 4 6" xfId="24171"/>
    <cellStyle name="Calculation 3 5 4 7" xfId="24016"/>
    <cellStyle name="Calculation 3 5 4 8" xfId="25620"/>
    <cellStyle name="Calculation 3 5 4 9" xfId="39635"/>
    <cellStyle name="Calculation 3 5 5" xfId="11930"/>
    <cellStyle name="Calculation 3 5 5 10" xfId="46670"/>
    <cellStyle name="Calculation 3 5 5 2" xfId="20052"/>
    <cellStyle name="Calculation 3 5 5 2 2" xfId="28484"/>
    <cellStyle name="Calculation 3 5 5 2 3" xfId="25982"/>
    <cellStyle name="Calculation 3 5 5 2 4" xfId="25333"/>
    <cellStyle name="Calculation 3 5 5 2 5" xfId="29925"/>
    <cellStyle name="Calculation 3 5 5 2 6" xfId="25131"/>
    <cellStyle name="Calculation 3 5 5 3" xfId="22646"/>
    <cellStyle name="Calculation 3 5 5 3 2" xfId="29441"/>
    <cellStyle name="Calculation 3 5 5 3 3" xfId="30124"/>
    <cellStyle name="Calculation 3 5 5 3 4" xfId="30731"/>
    <cellStyle name="Calculation 3 5 5 3 5" xfId="31263"/>
    <cellStyle name="Calculation 3 5 5 3 6" xfId="31735"/>
    <cellStyle name="Calculation 3 5 5 4" xfId="26248"/>
    <cellStyle name="Calculation 3 5 5 5" xfId="24198"/>
    <cellStyle name="Calculation 3 5 5 6" xfId="24131"/>
    <cellStyle name="Calculation 3 5 5 7" xfId="30835"/>
    <cellStyle name="Calculation 3 5 5 8" xfId="28078"/>
    <cellStyle name="Calculation 3 5 5 9" xfId="39638"/>
    <cellStyle name="Calculation 3 5 6" xfId="12522"/>
    <cellStyle name="Calculation 3 5 6 10" xfId="47219"/>
    <cellStyle name="Calculation 3 5 6 2" xfId="20628"/>
    <cellStyle name="Calculation 3 5 6 2 2" xfId="28740"/>
    <cellStyle name="Calculation 3 5 6 2 3" xfId="25894"/>
    <cellStyle name="Calculation 3 5 6 2 4" xfId="24805"/>
    <cellStyle name="Calculation 3 5 6 2 5" xfId="24897"/>
    <cellStyle name="Calculation 3 5 6 2 6" xfId="24260"/>
    <cellStyle name="Calculation 3 5 6 3" xfId="22980"/>
    <cellStyle name="Calculation 3 5 6 3 2" xfId="29617"/>
    <cellStyle name="Calculation 3 5 6 3 3" xfId="30297"/>
    <cellStyle name="Calculation 3 5 6 3 4" xfId="30896"/>
    <cellStyle name="Calculation 3 5 6 3 5" xfId="31415"/>
    <cellStyle name="Calculation 3 5 6 3 6" xfId="31878"/>
    <cellStyle name="Calculation 3 5 6 4" xfId="26476"/>
    <cellStyle name="Calculation 3 5 6 5" xfId="26880"/>
    <cellStyle name="Calculation 3 5 6 6" xfId="24306"/>
    <cellStyle name="Calculation 3 5 6 7" xfId="27534"/>
    <cellStyle name="Calculation 3 5 6 8" xfId="25512"/>
    <cellStyle name="Calculation 3 5 6 9" xfId="39640"/>
    <cellStyle name="Calculation 3 5 7" xfId="13502"/>
    <cellStyle name="Calculation 3 5 7 10" xfId="48183"/>
    <cellStyle name="Calculation 3 5 7 2" xfId="21603"/>
    <cellStyle name="Calculation 3 5 7 2 2" xfId="29009"/>
    <cellStyle name="Calculation 3 5 7 2 3" xfId="27131"/>
    <cellStyle name="Calculation 3 5 7 2 4" xfId="26846"/>
    <cellStyle name="Calculation 3 5 7 2 5" xfId="29897"/>
    <cellStyle name="Calculation 3 5 7 2 6" xfId="25640"/>
    <cellStyle name="Calculation 3 5 7 3" xfId="23403"/>
    <cellStyle name="Calculation 3 5 7 3 2" xfId="29762"/>
    <cellStyle name="Calculation 3 5 7 3 3" xfId="30420"/>
    <cellStyle name="Calculation 3 5 7 3 4" xfId="30997"/>
    <cellStyle name="Calculation 3 5 7 3 5" xfId="31502"/>
    <cellStyle name="Calculation 3 5 7 3 6" xfId="31948"/>
    <cellStyle name="Calculation 3 5 7 4" xfId="26714"/>
    <cellStyle name="Calculation 3 5 7 5" xfId="28644"/>
    <cellStyle name="Calculation 3 5 7 6" xfId="27925"/>
    <cellStyle name="Calculation 3 5 7 7" xfId="25230"/>
    <cellStyle name="Calculation 3 5 7 8" xfId="31425"/>
    <cellStyle name="Calculation 3 5 7 9" xfId="39950"/>
    <cellStyle name="Calculation 3 5 8" xfId="13495"/>
    <cellStyle name="Calculation 3 5 8 10" xfId="48176"/>
    <cellStyle name="Calculation 3 5 8 2" xfId="21596"/>
    <cellStyle name="Calculation 3 5 8 2 2" xfId="29002"/>
    <cellStyle name="Calculation 3 5 8 2 3" xfId="27138"/>
    <cellStyle name="Calculation 3 5 8 2 4" xfId="24937"/>
    <cellStyle name="Calculation 3 5 8 2 5" xfId="25989"/>
    <cellStyle name="Calculation 3 5 8 2 6" xfId="24187"/>
    <cellStyle name="Calculation 3 5 8 3" xfId="23396"/>
    <cellStyle name="Calculation 3 5 8 3 2" xfId="29755"/>
    <cellStyle name="Calculation 3 5 8 3 3" xfId="30413"/>
    <cellStyle name="Calculation 3 5 8 3 4" xfId="30990"/>
    <cellStyle name="Calculation 3 5 8 3 5" xfId="31495"/>
    <cellStyle name="Calculation 3 5 8 3 6" xfId="31941"/>
    <cellStyle name="Calculation 3 5 8 4" xfId="26707"/>
    <cellStyle name="Calculation 3 5 8 5" xfId="23961"/>
    <cellStyle name="Calculation 3 5 8 6" xfId="23962"/>
    <cellStyle name="Calculation 3 5 8 7" xfId="27965"/>
    <cellStyle name="Calculation 3 5 8 8" xfId="26871"/>
    <cellStyle name="Calculation 3 5 8 9" xfId="39951"/>
    <cellStyle name="Calculation 3 5 9" xfId="17257"/>
    <cellStyle name="Calculation 3 5 9 2" xfId="27683"/>
    <cellStyle name="Calculation 3 5 9 3" xfId="23820"/>
    <cellStyle name="Calculation 3 5 9 4" xfId="26058"/>
    <cellStyle name="Calculation 3 5 9 5" xfId="24718"/>
    <cellStyle name="Calculation 3 5 9 6" xfId="25450"/>
    <cellStyle name="Calculation 3 5 9 7" xfId="38520"/>
    <cellStyle name="Calculation 3 6" xfId="10334"/>
    <cellStyle name="Calculation 3 6 10" xfId="39278"/>
    <cellStyle name="Calculation 3 6 11" xfId="45296"/>
    <cellStyle name="Calculation 3 6 2" xfId="18608"/>
    <cellStyle name="Calculation 3 6 2 2" xfId="28044"/>
    <cellStyle name="Calculation 3 6 2 3" xfId="26023"/>
    <cellStyle name="Calculation 3 6 2 4" xfId="23697"/>
    <cellStyle name="Calculation 3 6 2 5" xfId="26568"/>
    <cellStyle name="Calculation 3 6 2 6" xfId="23975"/>
    <cellStyle name="Calculation 3 6 3" xfId="21932"/>
    <cellStyle name="Calculation 3 6 3 2" xfId="29146"/>
    <cellStyle name="Calculation 3 6 3 3" xfId="27004"/>
    <cellStyle name="Calculation 3 6 3 4" xfId="28872"/>
    <cellStyle name="Calculation 3 6 3 5" xfId="27418"/>
    <cellStyle name="Calculation 3 6 3 6" xfId="25619"/>
    <cellStyle name="Calculation 3 6 4" xfId="25780"/>
    <cellStyle name="Calculation 3 6 5" xfId="29636"/>
    <cellStyle name="Calculation 3 6 6" xfId="23793"/>
    <cellStyle name="Calculation 3 6 7" xfId="30804"/>
    <cellStyle name="Calculation 3 6 8" xfId="24259"/>
    <cellStyle name="Calculation 3 6 9" xfId="34282"/>
    <cellStyle name="Calculation 3 7" xfId="11904"/>
    <cellStyle name="Calculation 3 7 10" xfId="46644"/>
    <cellStyle name="Calculation 3 7 2" xfId="20026"/>
    <cellStyle name="Calculation 3 7 2 2" xfId="28461"/>
    <cellStyle name="Calculation 3 7 2 3" xfId="24358"/>
    <cellStyle name="Calculation 3 7 2 4" xfId="24957"/>
    <cellStyle name="Calculation 3 7 2 5" xfId="25076"/>
    <cellStyle name="Calculation 3 7 2 6" xfId="28247"/>
    <cellStyle name="Calculation 3 7 3" xfId="22622"/>
    <cellStyle name="Calculation 3 7 3 2" xfId="29419"/>
    <cellStyle name="Calculation 3 7 3 3" xfId="30102"/>
    <cellStyle name="Calculation 3 7 3 4" xfId="30710"/>
    <cellStyle name="Calculation 3 7 3 5" xfId="31242"/>
    <cellStyle name="Calculation 3 7 3 6" xfId="31714"/>
    <cellStyle name="Calculation 3 7 4" xfId="26225"/>
    <cellStyle name="Calculation 3 7 5" xfId="28037"/>
    <cellStyle name="Calculation 3 7 6" xfId="25051"/>
    <cellStyle name="Calculation 3 7 7" xfId="27292"/>
    <cellStyle name="Calculation 3 7 8" xfId="27673"/>
    <cellStyle name="Calculation 3 7 9" xfId="39280"/>
    <cellStyle name="Calculation 3 8" xfId="11945"/>
    <cellStyle name="Calculation 3 8 10" xfId="46685"/>
    <cellStyle name="Calculation 3 8 2" xfId="20067"/>
    <cellStyle name="Calculation 3 8 2 2" xfId="28498"/>
    <cellStyle name="Calculation 3 8 2 3" xfId="26094"/>
    <cellStyle name="Calculation 3 8 2 4" xfId="27302"/>
    <cellStyle name="Calculation 3 8 2 5" xfId="25626"/>
    <cellStyle name="Calculation 3 8 2 6" xfId="24369"/>
    <cellStyle name="Calculation 3 8 3" xfId="22659"/>
    <cellStyle name="Calculation 3 8 3 2" xfId="29452"/>
    <cellStyle name="Calculation 3 8 3 3" xfId="30134"/>
    <cellStyle name="Calculation 3 8 3 4" xfId="30741"/>
    <cellStyle name="Calculation 3 8 3 5" xfId="31273"/>
    <cellStyle name="Calculation 3 8 3 6" xfId="31745"/>
    <cellStyle name="Calculation 3 8 4" xfId="26259"/>
    <cellStyle name="Calculation 3 8 5" xfId="26550"/>
    <cellStyle name="Calculation 3 8 6" xfId="27247"/>
    <cellStyle name="Calculation 3 8 7" xfId="30309"/>
    <cellStyle name="Calculation 3 8 8" xfId="26479"/>
    <cellStyle name="Calculation 3 8 9" xfId="39284"/>
    <cellStyle name="Calculation 3 9" xfId="12047"/>
    <cellStyle name="Calculation 3 9 10" xfId="46783"/>
    <cellStyle name="Calculation 3 9 2" xfId="20170"/>
    <cellStyle name="Calculation 3 9 2 2" xfId="28564"/>
    <cellStyle name="Calculation 3 9 2 3" xfId="28697"/>
    <cellStyle name="Calculation 3 9 2 4" xfId="27241"/>
    <cellStyle name="Calculation 3 9 2 5" xfId="24026"/>
    <cellStyle name="Calculation 3 9 2 6" xfId="430"/>
    <cellStyle name="Calculation 3 9 3" xfId="22731"/>
    <cellStyle name="Calculation 3 9 3 2" xfId="29510"/>
    <cellStyle name="Calculation 3 9 3 3" xfId="30193"/>
    <cellStyle name="Calculation 3 9 3 4" xfId="30798"/>
    <cellStyle name="Calculation 3 9 3 5" xfId="31327"/>
    <cellStyle name="Calculation 3 9 3 6" xfId="31799"/>
    <cellStyle name="Calculation 3 9 4" xfId="26321"/>
    <cellStyle name="Calculation 3 9 5" xfId="29316"/>
    <cellStyle name="Calculation 3 9 6" xfId="24844"/>
    <cellStyle name="Calculation 3 9 7" xfId="24238"/>
    <cellStyle name="Calculation 3 9 8" xfId="31367"/>
    <cellStyle name="Calculation 3 9 9" xfId="38993"/>
    <cellStyle name="Calculation 3_M.B. 4TH FLOOR" xfId="8330"/>
    <cellStyle name="Calculation 4" xfId="8343"/>
    <cellStyle name="Calculation 4 10" xfId="25312"/>
    <cellStyle name="Calculation 4 10 2" xfId="39954"/>
    <cellStyle name="Calculation 4 11" xfId="26480"/>
    <cellStyle name="Calculation 4 11 2" xfId="39955"/>
    <cellStyle name="Calculation 4 12" xfId="24685"/>
    <cellStyle name="Calculation 4 12 2" xfId="39956"/>
    <cellStyle name="Calculation 4 13" xfId="24074"/>
    <cellStyle name="Calculation 4 13 2" xfId="39960"/>
    <cellStyle name="Calculation 4 14" xfId="33750"/>
    <cellStyle name="Calculation 4 14 2" xfId="37966"/>
    <cellStyle name="Calculation 4 15" xfId="39537"/>
    <cellStyle name="Calculation 4 16" xfId="39541"/>
    <cellStyle name="Calculation 4 17" xfId="39543"/>
    <cellStyle name="Calculation 4 18" xfId="39953"/>
    <cellStyle name="Calculation 4 2" xfId="11800"/>
    <cellStyle name="Calculation 4 2 10" xfId="39961"/>
    <cellStyle name="Calculation 4 2 11" xfId="46541"/>
    <cellStyle name="Calculation 4 2 2" xfId="15953"/>
    <cellStyle name="Calculation 4 2 2 2" xfId="27386"/>
    <cellStyle name="Calculation 4 2 2 3" xfId="23933"/>
    <cellStyle name="Calculation 4 2 2 4" xfId="30305"/>
    <cellStyle name="Calculation 4 2 2 5" xfId="29865"/>
    <cellStyle name="Calculation 4 2 2 6" xfId="27899"/>
    <cellStyle name="Calculation 4 2 2 7" xfId="39964"/>
    <cellStyle name="Calculation 4 2 3" xfId="19923"/>
    <cellStyle name="Calculation 4 2 3 2" xfId="28374"/>
    <cellStyle name="Calculation 4 2 3 3" xfId="29851"/>
    <cellStyle name="Calculation 4 2 3 4" xfId="30225"/>
    <cellStyle name="Calculation 4 2 3 5" xfId="24547"/>
    <cellStyle name="Calculation 4 2 3 6" xfId="29513"/>
    <cellStyle name="Calculation 4 2 4" xfId="22535"/>
    <cellStyle name="Calculation 4 2 4 2" xfId="29337"/>
    <cellStyle name="Calculation 4 2 4 3" xfId="30020"/>
    <cellStyle name="Calculation 4 2 4 4" xfId="30628"/>
    <cellStyle name="Calculation 4 2 4 5" xfId="31161"/>
    <cellStyle name="Calculation 4 2 4 6" xfId="31633"/>
    <cellStyle name="Calculation 4 2 5" xfId="26140"/>
    <cellStyle name="Calculation 4 2 6" xfId="24098"/>
    <cellStyle name="Calculation 4 2 7" xfId="28168"/>
    <cellStyle name="Calculation 4 2 8" xfId="29100"/>
    <cellStyle name="Calculation 4 2 9" xfId="25744"/>
    <cellStyle name="Calculation 4 3" xfId="10225"/>
    <cellStyle name="Calculation 4 3 10" xfId="37496"/>
    <cellStyle name="Calculation 4 3 11" xfId="45196"/>
    <cellStyle name="Calculation 4 3 2" xfId="15954"/>
    <cellStyle name="Calculation 4 3 2 2" xfId="27387"/>
    <cellStyle name="Calculation 4 3 2 3" xfId="29854"/>
    <cellStyle name="Calculation 4 3 2 4" xfId="27368"/>
    <cellStyle name="Calculation 4 3 2 5" xfId="30905"/>
    <cellStyle name="Calculation 4 3 2 6" xfId="28913"/>
    <cellStyle name="Calculation 4 3 2 7" xfId="39965"/>
    <cellStyle name="Calculation 4 3 3" xfId="18505"/>
    <cellStyle name="Calculation 4 3 3 2" xfId="28016"/>
    <cellStyle name="Calculation 4 3 3 3" xfId="24470"/>
    <cellStyle name="Calculation 4 3 3 4" xfId="29288"/>
    <cellStyle name="Calculation 4 3 3 5" xfId="30930"/>
    <cellStyle name="Calculation 4 3 3 6" xfId="26856"/>
    <cellStyle name="Calculation 4 3 4" xfId="21893"/>
    <cellStyle name="Calculation 4 3 4 2" xfId="29135"/>
    <cellStyle name="Calculation 4 3 4 3" xfId="27010"/>
    <cellStyle name="Calculation 4 3 4 4" xfId="23813"/>
    <cellStyle name="Calculation 4 3 4 5" xfId="28041"/>
    <cellStyle name="Calculation 4 3 4 6" xfId="27062"/>
    <cellStyle name="Calculation 4 3 5" xfId="25749"/>
    <cellStyle name="Calculation 4 3 6" xfId="24992"/>
    <cellStyle name="Calculation 4 3 7" xfId="27528"/>
    <cellStyle name="Calculation 4 3 8" xfId="25116"/>
    <cellStyle name="Calculation 4 3 9" xfId="27303"/>
    <cellStyle name="Calculation 4 4" xfId="11770"/>
    <cellStyle name="Calculation 4 4 10" xfId="46511"/>
    <cellStyle name="Calculation 4 4 2" xfId="19893"/>
    <cellStyle name="Calculation 4 4 2 2" xfId="28350"/>
    <cellStyle name="Calculation 4 4 2 3" xfId="26635"/>
    <cellStyle name="Calculation 4 4 2 4" xfId="23863"/>
    <cellStyle name="Calculation 4 4 2 5" xfId="30808"/>
    <cellStyle name="Calculation 4 4 2 6" xfId="24732"/>
    <cellStyle name="Calculation 4 4 3" xfId="22509"/>
    <cellStyle name="Calculation 4 4 3 2" xfId="29312"/>
    <cellStyle name="Calculation 4 4 3 3" xfId="29996"/>
    <cellStyle name="Calculation 4 4 3 4" xfId="30604"/>
    <cellStyle name="Calculation 4 4 3 5" xfId="31137"/>
    <cellStyle name="Calculation 4 4 3 6" xfId="31609"/>
    <cellStyle name="Calculation 4 4 4" xfId="26114"/>
    <cellStyle name="Calculation 4 4 5" xfId="27821"/>
    <cellStyle name="Calculation 4 4 6" xfId="26072"/>
    <cellStyle name="Calculation 4 4 7" xfId="25532"/>
    <cellStyle name="Calculation 4 4 8" xfId="25474"/>
    <cellStyle name="Calculation 4 4 9" xfId="39089"/>
    <cellStyle name="Calculation 4 5" xfId="12235"/>
    <cellStyle name="Calculation 4 5 10" xfId="46944"/>
    <cellStyle name="Calculation 4 5 2" xfId="20345"/>
    <cellStyle name="Calculation 4 5 2 2" xfId="28625"/>
    <cellStyle name="Calculation 4 5 2 3" xfId="27373"/>
    <cellStyle name="Calculation 4 5 2 4" xfId="29603"/>
    <cellStyle name="Calculation 4 5 2 5" xfId="24124"/>
    <cellStyle name="Calculation 4 5 2 6" xfId="28010"/>
    <cellStyle name="Calculation 4 5 3" xfId="22824"/>
    <cellStyle name="Calculation 4 5 3 2" xfId="29549"/>
    <cellStyle name="Calculation 4 5 3 3" xfId="30227"/>
    <cellStyle name="Calculation 4 5 3 4" xfId="30828"/>
    <cellStyle name="Calculation 4 5 3 5" xfId="31358"/>
    <cellStyle name="Calculation 4 5 3 6" xfId="31824"/>
    <cellStyle name="Calculation 4 5 4" xfId="26378"/>
    <cellStyle name="Calculation 4 5 5" xfId="26943"/>
    <cellStyle name="Calculation 4 5 6" xfId="24674"/>
    <cellStyle name="Calculation 4 5 7" xfId="27492"/>
    <cellStyle name="Calculation 4 5 8" xfId="26521"/>
    <cellStyle name="Calculation 4 5 9" xfId="39094"/>
    <cellStyle name="Calculation 4 6" xfId="13445"/>
    <cellStyle name="Calculation 4 6 10" xfId="48127"/>
    <cellStyle name="Calculation 4 6 2" xfId="21546"/>
    <cellStyle name="Calculation 4 6 2 2" xfId="28954"/>
    <cellStyle name="Calculation 4 6 2 3" xfId="27186"/>
    <cellStyle name="Calculation 4 6 2 4" xfId="24368"/>
    <cellStyle name="Calculation 4 6 2 5" xfId="29981"/>
    <cellStyle name="Calculation 4 6 2 6" xfId="27798"/>
    <cellStyle name="Calculation 4 6 3" xfId="23348"/>
    <cellStyle name="Calculation 4 6 3 2" xfId="29707"/>
    <cellStyle name="Calculation 4 6 3 3" xfId="30365"/>
    <cellStyle name="Calculation 4 6 3 4" xfId="30942"/>
    <cellStyle name="Calculation 4 6 3 5" xfId="31447"/>
    <cellStyle name="Calculation 4 6 3 6" xfId="31893"/>
    <cellStyle name="Calculation 4 6 4" xfId="26658"/>
    <cellStyle name="Calculation 4 6 5" xfId="24533"/>
    <cellStyle name="Calculation 4 6 6" xfId="27920"/>
    <cellStyle name="Calculation 4 6 7" xfId="26929"/>
    <cellStyle name="Calculation 4 6 8" xfId="24910"/>
    <cellStyle name="Calculation 4 6 9" xfId="38829"/>
    <cellStyle name="Calculation 4 7" xfId="13547"/>
    <cellStyle name="Calculation 4 7 10" xfId="48216"/>
    <cellStyle name="Calculation 4 7 2" xfId="21642"/>
    <cellStyle name="Calculation 4 7 2 2" xfId="29043"/>
    <cellStyle name="Calculation 4 7 2 3" xfId="27098"/>
    <cellStyle name="Calculation 4 7 2 4" xfId="24888"/>
    <cellStyle name="Calculation 4 7 2 5" xfId="26391"/>
    <cellStyle name="Calculation 4 7 2 6" xfId="25623"/>
    <cellStyle name="Calculation 4 7 3" xfId="23435"/>
    <cellStyle name="Calculation 4 7 3 2" xfId="29794"/>
    <cellStyle name="Calculation 4 7 3 3" xfId="30452"/>
    <cellStyle name="Calculation 4 7 3 4" xfId="31029"/>
    <cellStyle name="Calculation 4 7 3 5" xfId="31534"/>
    <cellStyle name="Calculation 4 7 3 6" xfId="31980"/>
    <cellStyle name="Calculation 4 7 4" xfId="26748"/>
    <cellStyle name="Calculation 4 7 5" xfId="26642"/>
    <cellStyle name="Calculation 4 7 6" xfId="23807"/>
    <cellStyle name="Calculation 4 7 7" xfId="29880"/>
    <cellStyle name="Calculation 4 7 8" xfId="23876"/>
    <cellStyle name="Calculation 4 7 9" xfId="39966"/>
    <cellStyle name="Calculation 4 8" xfId="15952"/>
    <cellStyle name="Calculation 4 8 2" xfId="27385"/>
    <cellStyle name="Calculation 4 8 3" xfId="24380"/>
    <cellStyle name="Calculation 4 8 4" xfId="24214"/>
    <cellStyle name="Calculation 4 8 5" xfId="24812"/>
    <cellStyle name="Calculation 4 8 6" xfId="25345"/>
    <cellStyle name="Calculation 4 8 7" xfId="39968"/>
    <cellStyle name="Calculation 4 9" xfId="17258"/>
    <cellStyle name="Calculation 4 9 2" xfId="27684"/>
    <cellStyle name="Calculation 4 9 3" xfId="25332"/>
    <cellStyle name="Calculation 4 9 4" xfId="23774"/>
    <cellStyle name="Calculation 4 9 5" xfId="25021"/>
    <cellStyle name="Calculation 4 9 6" xfId="24300"/>
    <cellStyle name="Calculation 4 9 7" xfId="39969"/>
    <cellStyle name="Calculation 5" xfId="8345"/>
    <cellStyle name="Calculation 5 10" xfId="17259"/>
    <cellStyle name="Calculation 5 10 2" xfId="27685"/>
    <cellStyle name="Calculation 5 10 3" xfId="24669"/>
    <cellStyle name="Calculation 5 10 4" xfId="24251"/>
    <cellStyle name="Calculation 5 10 5" xfId="29035"/>
    <cellStyle name="Calculation 5 10 6" xfId="25122"/>
    <cellStyle name="Calculation 5 10 7" xfId="39198"/>
    <cellStyle name="Calculation 5 11" xfId="18316"/>
    <cellStyle name="Calculation 5 11 2" xfId="27935"/>
    <cellStyle name="Calculation 5 11 3" xfId="27946"/>
    <cellStyle name="Calculation 5 11 4" xfId="25357"/>
    <cellStyle name="Calculation 5 11 5" xfId="23703"/>
    <cellStyle name="Calculation 5 11 6" xfId="30276"/>
    <cellStyle name="Calculation 5 11 7" xfId="39201"/>
    <cellStyle name="Calculation 5 12" xfId="25313"/>
    <cellStyle name="Calculation 5 12 2" xfId="39971"/>
    <cellStyle name="Calculation 5 13" xfId="28593"/>
    <cellStyle name="Calculation 5 13 2" xfId="39972"/>
    <cellStyle name="Calculation 5 14" xfId="29079"/>
    <cellStyle name="Calculation 5 14 2" xfId="39973"/>
    <cellStyle name="Calculation 5 15" xfId="30303"/>
    <cellStyle name="Calculation 5 15 2" xfId="39974"/>
    <cellStyle name="Calculation 5 16" xfId="23769"/>
    <cellStyle name="Calculation 5 16 2" xfId="37736"/>
    <cellStyle name="Calculation 5 17" xfId="33854"/>
    <cellStyle name="Calculation 5 17 2" xfId="39311"/>
    <cellStyle name="Calculation 5 18" xfId="39970"/>
    <cellStyle name="Calculation 5 2" xfId="10533"/>
    <cellStyle name="Calculation 5 2 10" xfId="45486"/>
    <cellStyle name="Calculation 5 2 2" xfId="18799"/>
    <cellStyle name="Calculation 5 2 2 2" xfId="28111"/>
    <cellStyle name="Calculation 5 2 2 3" xfId="29240"/>
    <cellStyle name="Calculation 5 2 2 4" xfId="23803"/>
    <cellStyle name="Calculation 5 2 2 5" xfId="30332"/>
    <cellStyle name="Calculation 5 2 2 6" xfId="26468"/>
    <cellStyle name="Calculation 5 2 3" xfId="22050"/>
    <cellStyle name="Calculation 5 2 3 2" xfId="29189"/>
    <cellStyle name="Calculation 5 2 3 3" xfId="29886"/>
    <cellStyle name="Calculation 5 2 3 4" xfId="30524"/>
    <cellStyle name="Calculation 5 2 3 5" xfId="31086"/>
    <cellStyle name="Calculation 5 2 3 6" xfId="31576"/>
    <cellStyle name="Calculation 5 2 4" xfId="25847"/>
    <cellStyle name="Calculation 5 2 5" xfId="25237"/>
    <cellStyle name="Calculation 5 2 6" xfId="24463"/>
    <cellStyle name="Calculation 5 2 7" xfId="29137"/>
    <cellStyle name="Calculation 5 2 8" xfId="24663"/>
    <cellStyle name="Calculation 5 2 9" xfId="39975"/>
    <cellStyle name="Calculation 5 3" xfId="11828"/>
    <cellStyle name="Calculation 5 3 10" xfId="46569"/>
    <cellStyle name="Calculation 5 3 2" xfId="19951"/>
    <cellStyle name="Calculation 5 3 2 2" xfId="28401"/>
    <cellStyle name="Calculation 5 3 2 3" xfId="29633"/>
    <cellStyle name="Calculation 5 3 2 4" xfId="23888"/>
    <cellStyle name="Calculation 5 3 2 5" xfId="27225"/>
    <cellStyle name="Calculation 5 3 2 6" xfId="31356"/>
    <cellStyle name="Calculation 5 3 3" xfId="22563"/>
    <cellStyle name="Calculation 5 3 3 2" xfId="29364"/>
    <cellStyle name="Calculation 5 3 3 3" xfId="30047"/>
    <cellStyle name="Calculation 5 3 3 4" xfId="30655"/>
    <cellStyle name="Calculation 5 3 3 5" xfId="31188"/>
    <cellStyle name="Calculation 5 3 3 6" xfId="31660"/>
    <cellStyle name="Calculation 5 3 4" xfId="26167"/>
    <cellStyle name="Calculation 5 3 5" xfId="28595"/>
    <cellStyle name="Calculation 5 3 6" xfId="27279"/>
    <cellStyle name="Calculation 5 3 7" xfId="25832"/>
    <cellStyle name="Calculation 5 3 8" xfId="27617"/>
    <cellStyle name="Calculation 5 3 9" xfId="39976"/>
    <cellStyle name="Calculation 5 4" xfId="11967"/>
    <cellStyle name="Calculation 5 4 10" xfId="46707"/>
    <cellStyle name="Calculation 5 4 2" xfId="20089"/>
    <cellStyle name="Calculation 5 4 2 2" xfId="28514"/>
    <cellStyle name="Calculation 5 4 2 3" xfId="26050"/>
    <cellStyle name="Calculation 5 4 2 4" xfId="26118"/>
    <cellStyle name="Calculation 5 4 2 5" xfId="25157"/>
    <cellStyle name="Calculation 5 4 2 6" xfId="27611"/>
    <cellStyle name="Calculation 5 4 3" xfId="22678"/>
    <cellStyle name="Calculation 5 4 3 2" xfId="29468"/>
    <cellStyle name="Calculation 5 4 3 3" xfId="30151"/>
    <cellStyle name="Calculation 5 4 3 4" xfId="30758"/>
    <cellStyle name="Calculation 5 4 3 5" xfId="31289"/>
    <cellStyle name="Calculation 5 4 3 6" xfId="31761"/>
    <cellStyle name="Calculation 5 4 4" xfId="26275"/>
    <cellStyle name="Calculation 5 4 5" xfId="25346"/>
    <cellStyle name="Calculation 5 4 6" xfId="27921"/>
    <cellStyle name="Calculation 5 4 7" xfId="23950"/>
    <cellStyle name="Calculation 5 4 8" xfId="26801"/>
    <cellStyle name="Calculation 5 4 9" xfId="39098"/>
    <cellStyle name="Calculation 5 5" xfId="11919"/>
    <cellStyle name="Calculation 5 5 10" xfId="46659"/>
    <cellStyle name="Calculation 5 5 2" xfId="20041"/>
    <cellStyle name="Calculation 5 5 2 2" xfId="28474"/>
    <cellStyle name="Calculation 5 5 2 3" xfId="29245"/>
    <cellStyle name="Calculation 5 5 2 4" xfId="29281"/>
    <cellStyle name="Calculation 5 5 2 5" xfId="25971"/>
    <cellStyle name="Calculation 5 5 2 6" xfId="23758"/>
    <cellStyle name="Calculation 5 5 3" xfId="22635"/>
    <cellStyle name="Calculation 5 5 3 2" xfId="29431"/>
    <cellStyle name="Calculation 5 5 3 3" xfId="30113"/>
    <cellStyle name="Calculation 5 5 3 4" xfId="30721"/>
    <cellStyle name="Calculation 5 5 3 5" xfId="31253"/>
    <cellStyle name="Calculation 5 5 3 6" xfId="31725"/>
    <cellStyle name="Calculation 5 5 4" xfId="26238"/>
    <cellStyle name="Calculation 5 5 5" xfId="28237"/>
    <cellStyle name="Calculation 5 5 6" xfId="24946"/>
    <cellStyle name="Calculation 5 5 7" xfId="26974"/>
    <cellStyle name="Calculation 5 5 8" xfId="23986"/>
    <cellStyle name="Calculation 5 5 9" xfId="39100"/>
    <cellStyle name="Calculation 5 6" xfId="12359"/>
    <cellStyle name="Calculation 5 6 10" xfId="47068"/>
    <cellStyle name="Calculation 5 6 2" xfId="20469"/>
    <cellStyle name="Calculation 5 6 2 2" xfId="28677"/>
    <cellStyle name="Calculation 5 6 2 3" xfId="27362"/>
    <cellStyle name="Calculation 5 6 2 4" xfId="25187"/>
    <cellStyle name="Calculation 5 6 2 5" xfId="24042"/>
    <cellStyle name="Calculation 5 6 2 6" xfId="26552"/>
    <cellStyle name="Calculation 5 6 3" xfId="22900"/>
    <cellStyle name="Calculation 5 6 3 2" xfId="29579"/>
    <cellStyle name="Calculation 5 6 3 3" xfId="30256"/>
    <cellStyle name="Calculation 5 6 3 4" xfId="30860"/>
    <cellStyle name="Calculation 5 6 3 5" xfId="31384"/>
    <cellStyle name="Calculation 5 6 3 6" xfId="31848"/>
    <cellStyle name="Calculation 5 6 4" xfId="26424"/>
    <cellStyle name="Calculation 5 6 5" xfId="449"/>
    <cellStyle name="Calculation 5 6 6" xfId="26232"/>
    <cellStyle name="Calculation 5 6 7" xfId="27422"/>
    <cellStyle name="Calculation 5 6 8" xfId="25115"/>
    <cellStyle name="Calculation 5 6 9" xfId="39676"/>
    <cellStyle name="Calculation 5 7" xfId="13471"/>
    <cellStyle name="Calculation 5 7 10" xfId="48153"/>
    <cellStyle name="Calculation 5 7 2" xfId="21572"/>
    <cellStyle name="Calculation 5 7 2 2" xfId="28980"/>
    <cellStyle name="Calculation 5 7 2 3" xfId="27160"/>
    <cellStyle name="Calculation 5 7 2 4" xfId="24218"/>
    <cellStyle name="Calculation 5 7 2 5" xfId="24405"/>
    <cellStyle name="Calculation 5 7 2 6" xfId="27529"/>
    <cellStyle name="Calculation 5 7 3" xfId="23374"/>
    <cellStyle name="Calculation 5 7 3 2" xfId="29733"/>
    <cellStyle name="Calculation 5 7 3 3" xfId="30391"/>
    <cellStyle name="Calculation 5 7 3 4" xfId="30968"/>
    <cellStyle name="Calculation 5 7 3 5" xfId="31473"/>
    <cellStyle name="Calculation 5 7 3 6" xfId="31919"/>
    <cellStyle name="Calculation 5 7 4" xfId="26684"/>
    <cellStyle name="Calculation 5 7 5" xfId="24303"/>
    <cellStyle name="Calculation 5 7 6" xfId="27752"/>
    <cellStyle name="Calculation 5 7 7" xfId="27789"/>
    <cellStyle name="Calculation 5 7 8" xfId="27868"/>
    <cellStyle name="Calculation 5 7 9" xfId="39977"/>
    <cellStyle name="Calculation 5 8" xfId="12481"/>
    <cellStyle name="Calculation 5 8 10" xfId="47178"/>
    <cellStyle name="Calculation 5 8 2" xfId="20587"/>
    <cellStyle name="Calculation 5 8 2 2" xfId="28721"/>
    <cellStyle name="Calculation 5 8 2 3" xfId="27346"/>
    <cellStyle name="Calculation 5 8 2 4" xfId="29596"/>
    <cellStyle name="Calculation 5 8 2 5" xfId="26977"/>
    <cellStyle name="Calculation 5 8 2 6" xfId="28338"/>
    <cellStyle name="Calculation 5 8 3" xfId="22957"/>
    <cellStyle name="Calculation 5 8 3 2" xfId="29607"/>
    <cellStyle name="Calculation 5 8 3 3" xfId="30283"/>
    <cellStyle name="Calculation 5 8 3 4" xfId="30884"/>
    <cellStyle name="Calculation 5 8 3 5" xfId="31405"/>
    <cellStyle name="Calculation 5 8 3 6" xfId="31868"/>
    <cellStyle name="Calculation 5 8 4" xfId="26463"/>
    <cellStyle name="Calculation 5 8 5" xfId="25770"/>
    <cellStyle name="Calculation 5 8 6" xfId="26829"/>
    <cellStyle name="Calculation 5 8 7" xfId="24523"/>
    <cellStyle name="Calculation 5 8 8" xfId="31105"/>
    <cellStyle name="Calculation 5 8 9" xfId="39978"/>
    <cellStyle name="Calculation 5 9" xfId="15955"/>
    <cellStyle name="Calculation 5 9 2" xfId="27388"/>
    <cellStyle name="Calculation 5 9 3" xfId="24645"/>
    <cellStyle name="Calculation 5 9 4" xfId="25064"/>
    <cellStyle name="Calculation 5 9 5" xfId="28927"/>
    <cellStyle name="Calculation 5 9 6" xfId="30919"/>
    <cellStyle name="Calculation 5 9 7" xfId="39979"/>
    <cellStyle name="Calculation 6" xfId="10396"/>
    <cellStyle name="Calculation 6 10" xfId="39980"/>
    <cellStyle name="Calculation 6 11" xfId="45350"/>
    <cellStyle name="Calculation 6 2" xfId="18662"/>
    <cellStyle name="Calculation 6 2 2" xfId="28067"/>
    <cellStyle name="Calculation 6 2 3" xfId="29276"/>
    <cellStyle name="Calculation 6 2 4" xfId="25818"/>
    <cellStyle name="Calculation 6 2 5" xfId="25013"/>
    <cellStyle name="Calculation 6 2 6" xfId="31400"/>
    <cellStyle name="Calculation 6 3" xfId="21969"/>
    <cellStyle name="Calculation 6 3 2" xfId="29164"/>
    <cellStyle name="Calculation 6 3 3" xfId="26984"/>
    <cellStyle name="Calculation 6 3 4" xfId="25443"/>
    <cellStyle name="Calculation 6 3 5" xfId="24665"/>
    <cellStyle name="Calculation 6 3 6" xfId="30495"/>
    <cellStyle name="Calculation 6 4" xfId="25799"/>
    <cellStyle name="Calculation 6 5" xfId="26082"/>
    <cellStyle name="Calculation 6 6" xfId="26780"/>
    <cellStyle name="Calculation 6 7" xfId="24394"/>
    <cellStyle name="Calculation 6 8" xfId="27686"/>
    <cellStyle name="Calculation 6 9" xfId="34546"/>
    <cellStyle name="Calculation 7" xfId="11924"/>
    <cellStyle name="Calculation 7 10" xfId="39981"/>
    <cellStyle name="Calculation 7 11" xfId="46664"/>
    <cellStyle name="Calculation 7 2" xfId="20046"/>
    <cellStyle name="Calculation 7 2 2" xfId="28478"/>
    <cellStyle name="Calculation 7 2 3" xfId="23776"/>
    <cellStyle name="Calculation 7 2 4" xfId="24731"/>
    <cellStyle name="Calculation 7 2 5" xfId="24430"/>
    <cellStyle name="Calculation 7 2 6" xfId="24121"/>
    <cellStyle name="Calculation 7 3" xfId="22640"/>
    <cellStyle name="Calculation 7 3 2" xfId="29435"/>
    <cellStyle name="Calculation 7 3 3" xfId="30118"/>
    <cellStyle name="Calculation 7 3 4" xfId="30725"/>
    <cellStyle name="Calculation 7 3 5" xfId="31257"/>
    <cellStyle name="Calculation 7 3 6" xfId="31729"/>
    <cellStyle name="Calculation 7 4" xfId="26242"/>
    <cellStyle name="Calculation 7 5" xfId="25290"/>
    <cellStyle name="Calculation 7 6" xfId="23694"/>
    <cellStyle name="Calculation 7 7" xfId="24049"/>
    <cellStyle name="Calculation 7 8" xfId="24228"/>
    <cellStyle name="Calculation 7 9" xfId="35819"/>
    <cellStyle name="Calculation 8" xfId="10182"/>
    <cellStyle name="Calculation 8 10" xfId="39982"/>
    <cellStyle name="Calculation 8 11" xfId="45155"/>
    <cellStyle name="Calculation 8 2" xfId="18463"/>
    <cellStyle name="Calculation 8 2 2" xfId="28003"/>
    <cellStyle name="Calculation 8 2 3" xfId="24434"/>
    <cellStyle name="Calculation 8 2 4" xfId="25654"/>
    <cellStyle name="Calculation 8 2 5" xfId="29692"/>
    <cellStyle name="Calculation 8 2 6" xfId="23878"/>
    <cellStyle name="Calculation 8 3" xfId="21859"/>
    <cellStyle name="Calculation 8 3 2" xfId="29131"/>
    <cellStyle name="Calculation 8 3 3" xfId="27018"/>
    <cellStyle name="Calculation 8 3 4" xfId="26847"/>
    <cellStyle name="Calculation 8 3 5" xfId="25813"/>
    <cellStyle name="Calculation 8 3 6" xfId="30273"/>
    <cellStyle name="Calculation 8 4" xfId="25735"/>
    <cellStyle name="Calculation 8 5" xfId="24704"/>
    <cellStyle name="Calculation 8 6" xfId="24721"/>
    <cellStyle name="Calculation 8 7" xfId="27355"/>
    <cellStyle name="Calculation 8 8" xfId="31107"/>
    <cellStyle name="Calculation 8 9" xfId="37274"/>
    <cellStyle name="Calculation 9" xfId="12044"/>
    <cellStyle name="Calculation 9 10" xfId="37750"/>
    <cellStyle name="Calculation 9 11" xfId="46780"/>
    <cellStyle name="Calculation 9 2" xfId="20167"/>
    <cellStyle name="Calculation 9 2 2" xfId="28561"/>
    <cellStyle name="Calculation 9 2 3" xfId="27999"/>
    <cellStyle name="Calculation 9 2 4" xfId="30142"/>
    <cellStyle name="Calculation 9 2 5" xfId="24305"/>
    <cellStyle name="Calculation 9 2 6" xfId="24296"/>
    <cellStyle name="Calculation 9 3" xfId="22728"/>
    <cellStyle name="Calculation 9 3 2" xfId="29507"/>
    <cellStyle name="Calculation 9 3 3" xfId="30190"/>
    <cellStyle name="Calculation 9 3 4" xfId="30795"/>
    <cellStyle name="Calculation 9 3 5" xfId="31324"/>
    <cellStyle name="Calculation 9 3 6" xfId="31796"/>
    <cellStyle name="Calculation 9 4" xfId="26318"/>
    <cellStyle name="Calculation 9 5" xfId="27458"/>
    <cellStyle name="Calculation 9 6" xfId="27527"/>
    <cellStyle name="Calculation 9 7" xfId="24015"/>
    <cellStyle name="Calculation 9 8" xfId="29256"/>
    <cellStyle name="Calculation 9 9" xfId="37353"/>
    <cellStyle name="Cellule liée" xfId="15956"/>
    <cellStyle name="Cellule liée 2" xfId="39983"/>
    <cellStyle name="changing styles" xfId="15957"/>
    <cellStyle name="changing styles 2" xfId="39984"/>
    <cellStyle name="Check Cell 10" xfId="39985"/>
    <cellStyle name="Check Cell 2" xfId="320"/>
    <cellStyle name="Check Cell 2 2" xfId="8349"/>
    <cellStyle name="Check Cell 2 2 2" xfId="10766"/>
    <cellStyle name="Check Cell 2 3" xfId="8348"/>
    <cellStyle name="Check Cell 2 4" xfId="43852"/>
    <cellStyle name="Check Cell 2_M.B. 4TH FLOOR" xfId="8352"/>
    <cellStyle name="Check Cell 3" xfId="8347"/>
    <cellStyle name="Check Cell 3 2" xfId="15960"/>
    <cellStyle name="Check Cell 3 2 2" xfId="39988"/>
    <cellStyle name="Check Cell 3 3" xfId="15961"/>
    <cellStyle name="Check Cell 3 3 2" xfId="39989"/>
    <cellStyle name="Check Cell 3 4" xfId="15959"/>
    <cellStyle name="Check Cell 3 4 2" xfId="39992"/>
    <cellStyle name="Check Cell 4" xfId="15962"/>
    <cellStyle name="Check Cell 4 2" xfId="35874"/>
    <cellStyle name="Check Cell 4 2 2" xfId="39995"/>
    <cellStyle name="Check Cell 5" xfId="17261"/>
    <cellStyle name="Check Cell 6" xfId="18314"/>
    <cellStyle name="Check Cell 7" xfId="37556"/>
    <cellStyle name="Check Cell 8" xfId="38382"/>
    <cellStyle name="Check Cell 9" xfId="37707"/>
    <cellStyle name="Comma" xfId="4" builtinId="3"/>
    <cellStyle name="Comma  - Style1" xfId="15964"/>
    <cellStyle name="Comma  - Style1 2" xfId="15965"/>
    <cellStyle name="Comma  - Style1 2 2" xfId="39999"/>
    <cellStyle name="Comma  - Style1 3" xfId="39252"/>
    <cellStyle name="Comma  - Style2" xfId="15966"/>
    <cellStyle name="Comma  - Style2 2" xfId="15967"/>
    <cellStyle name="Comma  - Style2 2 2" xfId="40000"/>
    <cellStyle name="Comma  - Style2 3" xfId="39814"/>
    <cellStyle name="Comma  - Style3" xfId="15968"/>
    <cellStyle name="Comma  - Style3 2" xfId="15969"/>
    <cellStyle name="Comma  - Style3 2 2" xfId="37515"/>
    <cellStyle name="Comma  - Style3 3" xfId="38244"/>
    <cellStyle name="Comma  - Style4" xfId="15970"/>
    <cellStyle name="Comma  - Style4 2" xfId="15971"/>
    <cellStyle name="Comma  - Style4 2 2" xfId="40001"/>
    <cellStyle name="Comma  - Style4 3" xfId="39818"/>
    <cellStyle name="Comma  - Style5" xfId="15972"/>
    <cellStyle name="Comma  - Style5 2" xfId="15973"/>
    <cellStyle name="Comma  - Style5 2 2" xfId="40003"/>
    <cellStyle name="Comma  - Style5 3" xfId="39821"/>
    <cellStyle name="Comma  - Style6" xfId="15974"/>
    <cellStyle name="Comma  - Style6 2" xfId="15975"/>
    <cellStyle name="Comma  - Style6 2 2" xfId="40005"/>
    <cellStyle name="Comma  - Style6 3" xfId="39824"/>
    <cellStyle name="Comma  - Style7" xfId="15976"/>
    <cellStyle name="Comma  - Style7 2" xfId="15977"/>
    <cellStyle name="Comma  - Style7 2 2" xfId="38196"/>
    <cellStyle name="Comma  - Style7 3" xfId="39826"/>
    <cellStyle name="Comma  - Style8" xfId="15978"/>
    <cellStyle name="Comma  - Style8 2" xfId="15979"/>
    <cellStyle name="Comma  - Style8 2 2" xfId="40007"/>
    <cellStyle name="Comma  - Style8 3" xfId="40006"/>
    <cellStyle name="Comma [0] 2" xfId="122"/>
    <cellStyle name="Comma [0] 2 10" xfId="8355"/>
    <cellStyle name="Comma [0] 2 10 2" xfId="40011"/>
    <cellStyle name="Comma [0] 2 11" xfId="414"/>
    <cellStyle name="Comma [0] 2 11 2" xfId="43649"/>
    <cellStyle name="Comma [0] 2 12" xfId="32047"/>
    <cellStyle name="Comma [0] 2 13" xfId="40009"/>
    <cellStyle name="Comma [0] 2 14" xfId="44264"/>
    <cellStyle name="Comma [0] 2 2" xfId="582"/>
    <cellStyle name="Comma [0] 2 2 10" xfId="5186"/>
    <cellStyle name="Comma [0] 2 2 11" xfId="23567"/>
    <cellStyle name="Comma [0] 2 2 12" xfId="32386"/>
    <cellStyle name="Comma [0] 2 2 13" xfId="40012"/>
    <cellStyle name="Comma [0] 2 2 14" xfId="44266"/>
    <cellStyle name="Comma [0] 2 2 2" xfId="1612"/>
    <cellStyle name="Comma [0] 2 2 2 10" xfId="40013"/>
    <cellStyle name="Comma [0] 2 2 2 11" xfId="44099"/>
    <cellStyle name="Comma [0] 2 2 2 2" xfId="3805"/>
    <cellStyle name="Comma [0] 2 2 2 2 2" xfId="11396"/>
    <cellStyle name="Comma [0] 2 2 2 2 2 2" xfId="19526"/>
    <cellStyle name="Comma [0] 2 2 2 2 2 3" xfId="34060"/>
    <cellStyle name="Comma [0] 2 2 2 2 2 4" xfId="38795"/>
    <cellStyle name="Comma [0] 2 2 2 2 2 5" xfId="46153"/>
    <cellStyle name="Comma [0] 2 2 2 2 3" xfId="13075"/>
    <cellStyle name="Comma [0] 2 2 2 2 3 2" xfId="21180"/>
    <cellStyle name="Comma [0] 2 2 2 2 3 3" xfId="35799"/>
    <cellStyle name="Comma [0] 2 2 2 2 3 4" xfId="47768"/>
    <cellStyle name="Comma [0] 2 2 2 2 4" xfId="8105"/>
    <cellStyle name="Comma [0] 2 2 2 2 5" xfId="17122"/>
    <cellStyle name="Comma [0] 2 2 2 2 6" xfId="6932"/>
    <cellStyle name="Comma [0] 2 2 2 2 7" xfId="33451"/>
    <cellStyle name="Comma [0] 2 2 2 2 8" xfId="40014"/>
    <cellStyle name="Comma [0] 2 2 2 2 9" xfId="44166"/>
    <cellStyle name="Comma [0] 2 2 2 3" xfId="2855"/>
    <cellStyle name="Comma [0] 2 2 2 3 2" xfId="10421"/>
    <cellStyle name="Comma [0] 2 2 2 3 3" xfId="18687"/>
    <cellStyle name="Comma [0] 2 2 2 3 4" xfId="17989"/>
    <cellStyle name="Comma [0] 2 2 2 3 5" xfId="7575"/>
    <cellStyle name="Comma [0] 2 2 2 3 6" xfId="34383"/>
    <cellStyle name="Comma [0] 2 2 2 3 7" xfId="40015"/>
    <cellStyle name="Comma [0] 2 2 2 3 8" xfId="45374"/>
    <cellStyle name="Comma [0] 2 2 2 4" xfId="4753"/>
    <cellStyle name="Comma [0] 2 2 2 4 2" xfId="20350"/>
    <cellStyle name="Comma [0] 2 2 2 4 3" xfId="18975"/>
    <cellStyle name="Comma [0] 2 2 2 4 4" xfId="12240"/>
    <cellStyle name="Comma [0] 2 2 2 4 5" xfId="33774"/>
    <cellStyle name="Comma [0] 2 2 2 4 6" xfId="46949"/>
    <cellStyle name="Comma [0] 2 2 2 5" xfId="14204"/>
    <cellStyle name="Comma [0] 2 2 2 5 2" xfId="36326"/>
    <cellStyle name="Comma [0] 2 2 2 6" xfId="7928"/>
    <cellStyle name="Comma [0] 2 2 2 6 2" xfId="36309"/>
    <cellStyle name="Comma [0] 2 2 2 7" xfId="16697"/>
    <cellStyle name="Comma [0] 2 2 2 8" xfId="5982"/>
    <cellStyle name="Comma [0] 2 2 2 9" xfId="32699"/>
    <cellStyle name="Comma [0] 2 2 3" xfId="1825"/>
    <cellStyle name="Comma [0] 2 2 3 10" xfId="44143"/>
    <cellStyle name="Comma [0] 2 2 3 2" xfId="4013"/>
    <cellStyle name="Comma [0] 2 2 3 2 2" xfId="11610"/>
    <cellStyle name="Comma [0] 2 2 3 2 3" xfId="19739"/>
    <cellStyle name="Comma [0] 2 2 3 2 4" xfId="7140"/>
    <cellStyle name="Comma [0] 2 2 3 2 5" xfId="33594"/>
    <cellStyle name="Comma [0] 2 2 3 2 6" xfId="37413"/>
    <cellStyle name="Comma [0] 2 2 3 2 7" xfId="46361"/>
    <cellStyle name="Comma [0] 2 2 3 3" xfId="3063"/>
    <cellStyle name="Comma [0] 2 2 3 3 2" xfId="21388"/>
    <cellStyle name="Comma [0] 2 2 3 3 3" xfId="13283"/>
    <cellStyle name="Comma [0] 2 2 3 3 4" xfId="34560"/>
    <cellStyle name="Comma [0] 2 2 3 3 5" xfId="47976"/>
    <cellStyle name="Comma [0] 2 2 3 4" xfId="4961"/>
    <cellStyle name="Comma [0] 2 2 3 4 2" xfId="22168"/>
    <cellStyle name="Comma [0] 2 2 3 4 3" xfId="14412"/>
    <cellStyle name="Comma [0] 2 2 3 4 4" xfId="33958"/>
    <cellStyle name="Comma [0] 2 2 3 5" xfId="8050"/>
    <cellStyle name="Comma [0] 2 2 3 5 2" xfId="36489"/>
    <cellStyle name="Comma [0] 2 2 3 6" xfId="17097"/>
    <cellStyle name="Comma [0] 2 2 3 6 2" xfId="35904"/>
    <cellStyle name="Comma [0] 2 2 3 7" xfId="6190"/>
    <cellStyle name="Comma [0] 2 2 3 8" xfId="32907"/>
    <cellStyle name="Comma [0] 2 2 3 9" xfId="37410"/>
    <cellStyle name="Comma [0] 2 2 4" xfId="1293"/>
    <cellStyle name="Comma [0] 2 2 4 2" xfId="2541"/>
    <cellStyle name="Comma [0] 2 2 4 2 2" xfId="19207"/>
    <cellStyle name="Comma [0] 2 2 4 2 3" xfId="11076"/>
    <cellStyle name="Comma [0] 2 2 4 2 4" xfId="34651"/>
    <cellStyle name="Comma [0] 2 2 4 2 5" xfId="39924"/>
    <cellStyle name="Comma [0] 2 2 4 2 6" xfId="45839"/>
    <cellStyle name="Comma [0] 2 2 4 3" xfId="12760"/>
    <cellStyle name="Comma [0] 2 2 4 3 2" xfId="20866"/>
    <cellStyle name="Comma [0] 2 2 4 3 3" xfId="35875"/>
    <cellStyle name="Comma [0] 2 2 4 3 4" xfId="47454"/>
    <cellStyle name="Comma [0] 2 2 4 4" xfId="8358"/>
    <cellStyle name="Comma [0] 2 2 4 5" xfId="17266"/>
    <cellStyle name="Comma [0] 2 2 4 6" xfId="5668"/>
    <cellStyle name="Comma [0] 2 2 4 7" xfId="33234"/>
    <cellStyle name="Comma [0] 2 2 4 8" xfId="40016"/>
    <cellStyle name="Comma [0] 2 2 4 9" xfId="44267"/>
    <cellStyle name="Comma [0] 2 2 5" xfId="795"/>
    <cellStyle name="Comma [0] 2 2 5 2" xfId="3492"/>
    <cellStyle name="Comma [0] 2 2 5 2 2" xfId="23194"/>
    <cellStyle name="Comma [0] 2 2 5 2 3" xfId="10179"/>
    <cellStyle name="Comma [0] 2 2 5 3" xfId="18460"/>
    <cellStyle name="Comma [0] 2 2 5 4" xfId="18184"/>
    <cellStyle name="Comma [0] 2 2 5 5" xfId="6619"/>
    <cellStyle name="Comma [0] 2 2 5 6" xfId="34114"/>
    <cellStyle name="Comma [0] 2 2 5 7" xfId="39344"/>
    <cellStyle name="Comma [0] 2 2 5 8" xfId="45152"/>
    <cellStyle name="Comma [0] 2 2 6" xfId="2059"/>
    <cellStyle name="Comma [0] 2 2 6 2" xfId="12049"/>
    <cellStyle name="Comma [0] 2 2 6 3" xfId="20172"/>
    <cellStyle name="Comma [0] 2 2 6 4" xfId="22725"/>
    <cellStyle name="Comma [0] 2 2 6 5" xfId="7366"/>
    <cellStyle name="Comma [0] 2 2 6 6" xfId="33742"/>
    <cellStyle name="Comma [0] 2 2 6 7" xfId="40017"/>
    <cellStyle name="Comma [0] 2 2 6 8" xfId="46785"/>
    <cellStyle name="Comma [0] 2 2 7" xfId="4440"/>
    <cellStyle name="Comma [0] 2 2 7 2" xfId="13891"/>
    <cellStyle name="Comma [0] 2 2 7 3" xfId="23193"/>
    <cellStyle name="Comma [0] 2 2 7 4" xfId="7783"/>
    <cellStyle name="Comma [0] 2 2 7 5" xfId="36080"/>
    <cellStyle name="Comma [0] 2 2 7 6" xfId="40018"/>
    <cellStyle name="Comma [0] 2 2 8" xfId="8357"/>
    <cellStyle name="Comma [0] 2 2 8 2" xfId="35864"/>
    <cellStyle name="Comma [0] 2 2 8 3" xfId="43959"/>
    <cellStyle name="Comma [0] 2 2 9" xfId="17265"/>
    <cellStyle name="Comma [0] 2 3" xfId="1185"/>
    <cellStyle name="Comma [0] 2 3 10" xfId="37576"/>
    <cellStyle name="Comma [0] 2 3 11" xfId="44244"/>
    <cellStyle name="Comma [0] 2 3 2" xfId="1504"/>
    <cellStyle name="Comma [0] 2 3 2 10" xfId="44122"/>
    <cellStyle name="Comma [0] 2 3 2 2" xfId="3697"/>
    <cellStyle name="Comma [0] 2 3 2 2 2" xfId="11288"/>
    <cellStyle name="Comma [0] 2 3 2 2 3" xfId="19418"/>
    <cellStyle name="Comma [0] 2 3 2 2 4" xfId="6824"/>
    <cellStyle name="Comma [0] 2 3 2 2 5" xfId="33373"/>
    <cellStyle name="Comma [0] 2 3 2 2 6" xfId="38658"/>
    <cellStyle name="Comma [0] 2 3 2 2 7" xfId="46045"/>
    <cellStyle name="Comma [0] 2 3 2 3" xfId="2747"/>
    <cellStyle name="Comma [0] 2 3 2 3 2" xfId="21072"/>
    <cellStyle name="Comma [0] 2 3 2 3 3" xfId="12967"/>
    <cellStyle name="Comma [0] 2 3 2 3 4" xfId="34290"/>
    <cellStyle name="Comma [0] 2 3 2 3 5" xfId="47660"/>
    <cellStyle name="Comma [0] 2 3 2 4" xfId="4645"/>
    <cellStyle name="Comma [0] 2 3 2 4 2" xfId="22493"/>
    <cellStyle name="Comma [0] 2 3 2 4 3" xfId="14096"/>
    <cellStyle name="Comma [0] 2 3 2 4 4" xfId="33972"/>
    <cellStyle name="Comma [0] 2 3 2 5" xfId="7999"/>
    <cellStyle name="Comma [0] 2 3 2 5 2" xfId="36241"/>
    <cellStyle name="Comma [0] 2 3 2 6" xfId="15891"/>
    <cellStyle name="Comma [0] 2 3 2 6 2" xfId="36553"/>
    <cellStyle name="Comma [0] 2 3 2 7" xfId="5874"/>
    <cellStyle name="Comma [0] 2 3 2 8" xfId="32591"/>
    <cellStyle name="Comma [0] 2 3 2 9" xfId="38653"/>
    <cellStyle name="Comma [0] 2 3 3" xfId="3384"/>
    <cellStyle name="Comma [0] 2 3 3 2" xfId="10968"/>
    <cellStyle name="Comma [0] 2 3 3 3" xfId="19099"/>
    <cellStyle name="Comma [0] 2 3 3 4" xfId="6511"/>
    <cellStyle name="Comma [0] 2 3 3 5" xfId="33156"/>
    <cellStyle name="Comma [0] 2 3 3 6" xfId="40019"/>
    <cellStyle name="Comma [0] 2 3 3 7" xfId="45731"/>
    <cellStyle name="Comma [0] 2 3 4" xfId="2433"/>
    <cellStyle name="Comma [0] 2 3 4 2" xfId="20758"/>
    <cellStyle name="Comma [0] 2 3 4 3" xfId="12652"/>
    <cellStyle name="Comma [0] 2 3 4 4" xfId="34018"/>
    <cellStyle name="Comma [0] 2 3 4 5" xfId="47346"/>
    <cellStyle name="Comma [0] 2 3 5" xfId="4332"/>
    <cellStyle name="Comma [0] 2 3 5 2" xfId="16585"/>
    <cellStyle name="Comma [0] 2 3 5 3" xfId="13783"/>
    <cellStyle name="Comma [0] 2 3 5 4" xfId="34444"/>
    <cellStyle name="Comma [0] 2 3 6" xfId="8304"/>
    <cellStyle name="Comma [0] 2 3 6 2" xfId="35994"/>
    <cellStyle name="Comma [0] 2 3 7" xfId="17227"/>
    <cellStyle name="Comma [0] 2 3 7 2" xfId="35777"/>
    <cellStyle name="Comma [0] 2 3 8" xfId="5560"/>
    <cellStyle name="Comma [0] 2 3 9" xfId="32278"/>
    <cellStyle name="Comma [0] 2 3_M.B. 4TH FLOOR" xfId="8360"/>
    <cellStyle name="Comma [0] 2 4" xfId="1078"/>
    <cellStyle name="Comma [0] 2 4 10" xfId="44269"/>
    <cellStyle name="Comma [0] 2 4 2" xfId="3277"/>
    <cellStyle name="Comma [0] 2 4 2 2" xfId="10861"/>
    <cellStyle name="Comma [0] 2 4 2 3" xfId="18992"/>
    <cellStyle name="Comma [0] 2 4 2 4" xfId="6404"/>
    <cellStyle name="Comma [0] 2 4 2 5" xfId="33080"/>
    <cellStyle name="Comma [0] 2 4 2 6" xfId="40025"/>
    <cellStyle name="Comma [0] 2 4 2 7" xfId="45624"/>
    <cellStyle name="Comma [0] 2 4 3" xfId="2326"/>
    <cellStyle name="Comma [0] 2 4 3 2" xfId="20651"/>
    <cellStyle name="Comma [0] 2 4 3 3" xfId="12545"/>
    <cellStyle name="Comma [0] 2 4 3 4" xfId="33926"/>
    <cellStyle name="Comma [0] 2 4 3 5" xfId="47239"/>
    <cellStyle name="Comma [0] 2 4 4" xfId="4225"/>
    <cellStyle name="Comma [0] 2 4 4 2" xfId="18326"/>
    <cellStyle name="Comma [0] 2 4 4 3" xfId="13676"/>
    <cellStyle name="Comma [0] 2 4 4 4" xfId="34654"/>
    <cellStyle name="Comma [0] 2 4 5" xfId="8361"/>
    <cellStyle name="Comma [0] 2 4 5 2" xfId="35909"/>
    <cellStyle name="Comma [0] 2 4 6" xfId="17268"/>
    <cellStyle name="Comma [0] 2 4 6 2" xfId="35862"/>
    <cellStyle name="Comma [0] 2 4 7" xfId="5453"/>
    <cellStyle name="Comma [0] 2 4 8" xfId="32171"/>
    <cellStyle name="Comma [0] 2 4 9" xfId="40021"/>
    <cellStyle name="Comma [0] 2 5" xfId="8362"/>
    <cellStyle name="Comma [0] 2 5 2" xfId="10563"/>
    <cellStyle name="Comma [0] 2 5 2 2" xfId="18821"/>
    <cellStyle name="Comma [0] 2 5 2 3" xfId="35881"/>
    <cellStyle name="Comma [0] 2 5 2 4" xfId="37896"/>
    <cellStyle name="Comma [0] 2 5 2 5" xfId="45503"/>
    <cellStyle name="Comma [0] 2 5 3" xfId="12389"/>
    <cellStyle name="Comma [0] 2 5 3 2" xfId="20495"/>
    <cellStyle name="Comma [0] 2 5 3 3" xfId="47093"/>
    <cellStyle name="Comma [0] 2 5 4" xfId="17269"/>
    <cellStyle name="Comma [0] 2 5 5" xfId="33744"/>
    <cellStyle name="Comma [0] 2 5 6" xfId="37667"/>
    <cellStyle name="Comma [0] 2 5 7" xfId="44270"/>
    <cellStyle name="Comma [0] 2 6" xfId="10178"/>
    <cellStyle name="Comma [0] 2 6 2" xfId="18459"/>
    <cellStyle name="Comma [0] 2 6 3" xfId="34662"/>
    <cellStyle name="Comma [0] 2 6 4" xfId="40026"/>
    <cellStyle name="Comma [0] 2 6 5" xfId="45151"/>
    <cellStyle name="Comma [0] 2 7" xfId="10150"/>
    <cellStyle name="Comma [0] 2 7 2" xfId="18431"/>
    <cellStyle name="Comma [0] 2 7 3" xfId="38168"/>
    <cellStyle name="Comma [0] 2 7 4" xfId="45123"/>
    <cellStyle name="Comma [0] 2 8" xfId="10222"/>
    <cellStyle name="Comma [0] 2 8 2" xfId="18502"/>
    <cellStyle name="Comma [0] 2 8 3" xfId="40027"/>
    <cellStyle name="Comma [0] 2 8 4" xfId="45193"/>
    <cellStyle name="Comma [0] 2 9" xfId="11890"/>
    <cellStyle name="Comma [0] 2 9 2" xfId="20012"/>
    <cellStyle name="Comma [0] 2 9 3" xfId="40029"/>
    <cellStyle name="Comma [0] 2 9 4" xfId="46630"/>
    <cellStyle name="Comma [0] 3" xfId="123"/>
    <cellStyle name="Comma [0] 3 10" xfId="1739"/>
    <cellStyle name="Comma [0] 3 10 10" xfId="44272"/>
    <cellStyle name="Comma [0] 3 10 2" xfId="3932"/>
    <cellStyle name="Comma [0] 3 10 2 2" xfId="11523"/>
    <cellStyle name="Comma [0] 3 10 2 3" xfId="19653"/>
    <cellStyle name="Comma [0] 3 10 2 4" xfId="7059"/>
    <cellStyle name="Comma [0] 3 10 2 5" xfId="33546"/>
    <cellStyle name="Comma [0] 3 10 2 6" xfId="40037"/>
    <cellStyle name="Comma [0] 3 10 2 7" xfId="46280"/>
    <cellStyle name="Comma [0] 3 10 3" xfId="2982"/>
    <cellStyle name="Comma [0] 3 10 3 2" xfId="21307"/>
    <cellStyle name="Comma [0] 3 10 3 3" xfId="13202"/>
    <cellStyle name="Comma [0] 3 10 3 4" xfId="34494"/>
    <cellStyle name="Comma [0] 3 10 3 5" xfId="47895"/>
    <cellStyle name="Comma [0] 3 10 4" xfId="4880"/>
    <cellStyle name="Comma [0] 3 10 4 2" xfId="22668"/>
    <cellStyle name="Comma [0] 3 10 4 3" xfId="14331"/>
    <cellStyle name="Comma [0] 3 10 4 4" xfId="33739"/>
    <cellStyle name="Comma [0] 3 10 5" xfId="8366"/>
    <cellStyle name="Comma [0] 3 10 5 2" xfId="36429"/>
    <cellStyle name="Comma [0] 3 10 6" xfId="17270"/>
    <cellStyle name="Comma [0] 3 10 6 2" xfId="35879"/>
    <cellStyle name="Comma [0] 3 10 7" xfId="6109"/>
    <cellStyle name="Comma [0] 3 10 8" xfId="32826"/>
    <cellStyle name="Comma [0] 3 10 9" xfId="40034"/>
    <cellStyle name="Comma [0] 3 11" xfId="999"/>
    <cellStyle name="Comma [0] 3 11 2" xfId="2252"/>
    <cellStyle name="Comma [0] 3 11 2 2" xfId="18822"/>
    <cellStyle name="Comma [0] 3 11 2 3" xfId="10564"/>
    <cellStyle name="Comma [0] 3 11 2 4" xfId="35861"/>
    <cellStyle name="Comma [0] 3 11 2 5" xfId="38425"/>
    <cellStyle name="Comma [0] 3 11 2 6" xfId="45504"/>
    <cellStyle name="Comma [0] 3 11 3" xfId="12390"/>
    <cellStyle name="Comma [0] 3 11 3 2" xfId="20496"/>
    <cellStyle name="Comma [0] 3 11 3 3" xfId="47094"/>
    <cellStyle name="Comma [0] 3 11 4" xfId="8367"/>
    <cellStyle name="Comma [0] 3 11 5" xfId="17271"/>
    <cellStyle name="Comma [0] 3 11 6" xfId="5379"/>
    <cellStyle name="Comma [0] 3 11 7" xfId="33738"/>
    <cellStyle name="Comma [0] 3 11 8" xfId="37845"/>
    <cellStyle name="Comma [0] 3 11 9" xfId="44273"/>
    <cellStyle name="Comma [0] 3 12" xfId="710"/>
    <cellStyle name="Comma [0] 3 12 2" xfId="3205"/>
    <cellStyle name="Comma [0] 3 12 2 2" xfId="23117"/>
    <cellStyle name="Comma [0] 3 12 2 3" xfId="10180"/>
    <cellStyle name="Comma [0] 3 12 3" xfId="18461"/>
    <cellStyle name="Comma [0] 3 12 4" xfId="21816"/>
    <cellStyle name="Comma [0] 3 12 5" xfId="6332"/>
    <cellStyle name="Comma [0] 3 12 6" xfId="33743"/>
    <cellStyle name="Comma [0] 3 12 7" xfId="40038"/>
    <cellStyle name="Comma [0] 3 12 8" xfId="45153"/>
    <cellStyle name="Comma [0] 3 13" xfId="1974"/>
    <cellStyle name="Comma [0] 3 13 2" xfId="12059"/>
    <cellStyle name="Comma [0] 3 13 3" xfId="20182"/>
    <cellStyle name="Comma [0] 3 13 4" xfId="7280"/>
    <cellStyle name="Comma [0] 3 13 5" xfId="40039"/>
    <cellStyle name="Comma [0] 3 13 6" xfId="46795"/>
    <cellStyle name="Comma [0] 3 14" xfId="4153"/>
    <cellStyle name="Comma [0] 3 14 2" xfId="13587"/>
    <cellStyle name="Comma [0] 3 14 3" xfId="22381"/>
    <cellStyle name="Comma [0] 3 14 4" xfId="7698"/>
    <cellStyle name="Comma [0] 3 14 5" xfId="43650"/>
    <cellStyle name="Comma [0] 3 15" xfId="8363"/>
    <cellStyle name="Comma [0] 3 16" xfId="21761"/>
    <cellStyle name="Comma [0] 3 17" xfId="5101"/>
    <cellStyle name="Comma [0] 3 18" xfId="23478"/>
    <cellStyle name="Comma [0] 3 19" xfId="415"/>
    <cellStyle name="Comma [0] 3 2" xfId="242"/>
    <cellStyle name="Comma [0] 3 2 10" xfId="2001"/>
    <cellStyle name="Comma [0] 3 2 10 2" xfId="12026"/>
    <cellStyle name="Comma [0] 3 2 10 3" xfId="20149"/>
    <cellStyle name="Comma [0] 3 2 10 4" xfId="23163"/>
    <cellStyle name="Comma [0] 3 2 10 5" xfId="7308"/>
    <cellStyle name="Comma [0] 3 2 10 6" xfId="34262"/>
    <cellStyle name="Comma [0] 3 2 10 7" xfId="40043"/>
    <cellStyle name="Comma [0] 3 2 10 8" xfId="46765"/>
    <cellStyle name="Comma [0] 3 2 11" xfId="4180"/>
    <cellStyle name="Comma [0] 3 2 11 2" xfId="13619"/>
    <cellStyle name="Comma [0] 3 2 11 3" xfId="22861"/>
    <cellStyle name="Comma [0] 3 2 11 4" xfId="7725"/>
    <cellStyle name="Comma [0] 3 2 11 5" xfId="35816"/>
    <cellStyle name="Comma [0] 3 2 11 6" xfId="37602"/>
    <cellStyle name="Comma [0] 3 2 12" xfId="8120"/>
    <cellStyle name="Comma [0] 3 2 12 2" xfId="35896"/>
    <cellStyle name="Comma [0] 3 2 12 3" xfId="43773"/>
    <cellStyle name="Comma [0] 3 2 13" xfId="17128"/>
    <cellStyle name="Comma [0] 3 2 14" xfId="5128"/>
    <cellStyle name="Comma [0] 3 2 15" xfId="23505"/>
    <cellStyle name="Comma [0] 3 2 16" xfId="476"/>
    <cellStyle name="Comma [0] 3 2 17" xfId="32109"/>
    <cellStyle name="Comma [0] 3 2 18" xfId="40040"/>
    <cellStyle name="Comma [0] 3 2 19" xfId="44171"/>
    <cellStyle name="Comma [0] 3 2 2" xfId="272"/>
    <cellStyle name="Comma [0] 3 2 2 10" xfId="4198"/>
    <cellStyle name="Comma [0] 3 2 2 10 2" xfId="13637"/>
    <cellStyle name="Comma [0] 3 2 2 10 3" xfId="22420"/>
    <cellStyle name="Comma [0] 3 2 2 10 4" xfId="7743"/>
    <cellStyle name="Comma [0] 3 2 2 10 5" xfId="35835"/>
    <cellStyle name="Comma [0] 3 2 2 10 6" xfId="39962"/>
    <cellStyle name="Comma [0] 3 2 2 11" xfId="8124"/>
    <cellStyle name="Comma [0] 3 2 2 11 2" xfId="35846"/>
    <cellStyle name="Comma [0] 3 2 2 11 3" xfId="43804"/>
    <cellStyle name="Comma [0] 3 2 2 12" xfId="17131"/>
    <cellStyle name="Comma [0] 3 2 2 13" xfId="5146"/>
    <cellStyle name="Comma [0] 3 2 2 14" xfId="23523"/>
    <cellStyle name="Comma [0] 3 2 2 15" xfId="503"/>
    <cellStyle name="Comma [0] 3 2 2 16" xfId="32134"/>
    <cellStyle name="Comma [0] 3 2 2 17" xfId="40045"/>
    <cellStyle name="Comma [0] 3 2 2 18" xfId="44174"/>
    <cellStyle name="Comma [0] 3 2 2 2" xfId="657"/>
    <cellStyle name="Comma [0] 3 2 2 2 10" xfId="5260"/>
    <cellStyle name="Comma [0] 3 2 2 2 11" xfId="23641"/>
    <cellStyle name="Comma [0] 3 2 2 2 12" xfId="32466"/>
    <cellStyle name="Comma [0] 3 2 2 2 13" xfId="40048"/>
    <cellStyle name="Comma [0] 3 2 2 2 14" xfId="44274"/>
    <cellStyle name="Comma [0] 3 2 2 2 2" xfId="1692"/>
    <cellStyle name="Comma [0] 3 2 2 2 2 10" xfId="40051"/>
    <cellStyle name="Comma [0] 3 2 2 2 2 11" xfId="44275"/>
    <cellStyle name="Comma [0] 3 2 2 2 2 2" xfId="3885"/>
    <cellStyle name="Comma [0] 3 2 2 2 2 2 2" xfId="11476"/>
    <cellStyle name="Comma [0] 3 2 2 2 2 2 2 2" xfId="19606"/>
    <cellStyle name="Comma [0] 3 2 2 2 2 2 2 3" xfId="33787"/>
    <cellStyle name="Comma [0] 3 2 2 2 2 2 2 4" xfId="39807"/>
    <cellStyle name="Comma [0] 3 2 2 2 2 2 2 5" xfId="46233"/>
    <cellStyle name="Comma [0] 3 2 2 2 2 2 3" xfId="13155"/>
    <cellStyle name="Comma [0] 3 2 2 2 2 2 3 2" xfId="21260"/>
    <cellStyle name="Comma [0] 3 2 2 2 2 2 3 3" xfId="35860"/>
    <cellStyle name="Comma [0] 3 2 2 2 2 2 3 4" xfId="47848"/>
    <cellStyle name="Comma [0] 3 2 2 2 2 2 4" xfId="8372"/>
    <cellStyle name="Comma [0] 3 2 2 2 2 2 5" xfId="17274"/>
    <cellStyle name="Comma [0] 3 2 2 2 2 2 6" xfId="7012"/>
    <cellStyle name="Comma [0] 3 2 2 2 2 2 7" xfId="33510"/>
    <cellStyle name="Comma [0] 3 2 2 2 2 2 8" xfId="40052"/>
    <cellStyle name="Comma [0] 3 2 2 2 2 2 9" xfId="44276"/>
    <cellStyle name="Comma [0] 3 2 2 2 2 3" xfId="2935"/>
    <cellStyle name="Comma [0] 3 2 2 2 2 3 2" xfId="10423"/>
    <cellStyle name="Comma [0] 3 2 2 2 2 3 3" xfId="18689"/>
    <cellStyle name="Comma [0] 3 2 2 2 2 3 4" xfId="22206"/>
    <cellStyle name="Comma [0] 3 2 2 2 2 3 5" xfId="7649"/>
    <cellStyle name="Comma [0] 3 2 2 2 2 3 6" xfId="34450"/>
    <cellStyle name="Comma [0] 3 2 2 2 2 3 7" xfId="38852"/>
    <cellStyle name="Comma [0] 3 2 2 2 2 3 8" xfId="45376"/>
    <cellStyle name="Comma [0] 3 2 2 2 2 4" xfId="4833"/>
    <cellStyle name="Comma [0] 3 2 2 2 2 4 2" xfId="20352"/>
    <cellStyle name="Comma [0] 3 2 2 2 2 4 3" xfId="21875"/>
    <cellStyle name="Comma [0] 3 2 2 2 2 4 4" xfId="12242"/>
    <cellStyle name="Comma [0] 3 2 2 2 2 4 5" xfId="33736"/>
    <cellStyle name="Comma [0] 3 2 2 2 2 4 6" xfId="46951"/>
    <cellStyle name="Comma [0] 3 2 2 2 2 5" xfId="14284"/>
    <cellStyle name="Comma [0] 3 2 2 2 2 5 2" xfId="36391"/>
    <cellStyle name="Comma [0] 3 2 2 2 2 6" xfId="8370"/>
    <cellStyle name="Comma [0] 3 2 2 2 2 6 2" xfId="36484"/>
    <cellStyle name="Comma [0] 3 2 2 2 2 7" xfId="17273"/>
    <cellStyle name="Comma [0] 3 2 2 2 2 8" xfId="6062"/>
    <cellStyle name="Comma [0] 3 2 2 2 2 9" xfId="32779"/>
    <cellStyle name="Comma [0] 3 2 2 2 3" xfId="1901"/>
    <cellStyle name="Comma [0] 3 2 2 2 3 10" xfId="44277"/>
    <cellStyle name="Comma [0] 3 2 2 2 3 2" xfId="4089"/>
    <cellStyle name="Comma [0] 3 2 2 2 3 2 2" xfId="11686"/>
    <cellStyle name="Comma [0] 3 2 2 2 3 2 3" xfId="19815"/>
    <cellStyle name="Comma [0] 3 2 2 2 3 2 4" xfId="7216"/>
    <cellStyle name="Comma [0] 3 2 2 2 3 2 5" xfId="33649"/>
    <cellStyle name="Comma [0] 3 2 2 2 3 2 6" xfId="40054"/>
    <cellStyle name="Comma [0] 3 2 2 2 3 2 7" xfId="46437"/>
    <cellStyle name="Comma [0] 3 2 2 2 3 3" xfId="3139"/>
    <cellStyle name="Comma [0] 3 2 2 2 3 3 2" xfId="21464"/>
    <cellStyle name="Comma [0] 3 2 2 2 3 3 3" xfId="13359"/>
    <cellStyle name="Comma [0] 3 2 2 2 3 3 4" xfId="34622"/>
    <cellStyle name="Comma [0] 3 2 2 2 3 3 5" xfId="48052"/>
    <cellStyle name="Comma [0] 3 2 2 2 3 4" xfId="5037"/>
    <cellStyle name="Comma [0] 3 2 2 2 3 4 2" xfId="23009"/>
    <cellStyle name="Comma [0] 3 2 2 2 3 4 3" xfId="14488"/>
    <cellStyle name="Comma [0] 3 2 2 2 3 4 4" xfId="33804"/>
    <cellStyle name="Comma [0] 3 2 2 2 3 5" xfId="8374"/>
    <cellStyle name="Comma [0] 3 2 2 2 3 5 2" xfId="36556"/>
    <cellStyle name="Comma [0] 3 2 2 2 3 6" xfId="17276"/>
    <cellStyle name="Comma [0] 3 2 2 2 3 6 2" xfId="35882"/>
    <cellStyle name="Comma [0] 3 2 2 2 3 7" xfId="6266"/>
    <cellStyle name="Comma [0] 3 2 2 2 3 8" xfId="32983"/>
    <cellStyle name="Comma [0] 3 2 2 2 3 9" xfId="40053"/>
    <cellStyle name="Comma [0] 3 2 2 2 4" xfId="1373"/>
    <cellStyle name="Comma [0] 3 2 2 2 4 2" xfId="2621"/>
    <cellStyle name="Comma [0] 3 2 2 2 4 2 2" xfId="19287"/>
    <cellStyle name="Comma [0] 3 2 2 2 4 2 3" xfId="11156"/>
    <cellStyle name="Comma [0] 3 2 2 2 4 2 4" xfId="33735"/>
    <cellStyle name="Comma [0] 3 2 2 2 4 2 5" xfId="39599"/>
    <cellStyle name="Comma [0] 3 2 2 2 4 2 6" xfId="45919"/>
    <cellStyle name="Comma [0] 3 2 2 2 4 3" xfId="12840"/>
    <cellStyle name="Comma [0] 3 2 2 2 4 3 2" xfId="20946"/>
    <cellStyle name="Comma [0] 3 2 2 2 4 3 3" xfId="35859"/>
    <cellStyle name="Comma [0] 3 2 2 2 4 3 4" xfId="47534"/>
    <cellStyle name="Comma [0] 3 2 2 2 4 4" xfId="8375"/>
    <cellStyle name="Comma [0] 3 2 2 2 4 5" xfId="17277"/>
    <cellStyle name="Comma [0] 3 2 2 2 4 6" xfId="5748"/>
    <cellStyle name="Comma [0] 3 2 2 2 4 7" xfId="33293"/>
    <cellStyle name="Comma [0] 3 2 2 2 4 8" xfId="40055"/>
    <cellStyle name="Comma [0] 3 2 2 2 4 9" xfId="44278"/>
    <cellStyle name="Comma [0] 3 2 2 2 5" xfId="869"/>
    <cellStyle name="Comma [0] 3 2 2 2 5 2" xfId="3572"/>
    <cellStyle name="Comma [0] 3 2 2 2 5 2 2" xfId="18571"/>
    <cellStyle name="Comma [0] 3 2 2 2 5 2 3" xfId="10183"/>
    <cellStyle name="Comma [0] 3 2 2 2 5 3" xfId="18464"/>
    <cellStyle name="Comma [0] 3 2 2 2 5 4" xfId="22261"/>
    <cellStyle name="Comma [0] 3 2 2 2 5 5" xfId="6699"/>
    <cellStyle name="Comma [0] 3 2 2 2 5 6" xfId="34185"/>
    <cellStyle name="Comma [0] 3 2 2 2 5 7" xfId="40056"/>
    <cellStyle name="Comma [0] 3 2 2 2 5 8" xfId="45156"/>
    <cellStyle name="Comma [0] 3 2 2 2 6" xfId="2133"/>
    <cellStyle name="Comma [0] 3 2 2 2 6 2" xfId="12051"/>
    <cellStyle name="Comma [0] 3 2 2 2 6 3" xfId="20174"/>
    <cellStyle name="Comma [0] 3 2 2 2 6 4" xfId="21711"/>
    <cellStyle name="Comma [0] 3 2 2 2 6 5" xfId="7440"/>
    <cellStyle name="Comma [0] 3 2 2 2 6 6" xfId="33872"/>
    <cellStyle name="Comma [0] 3 2 2 2 6 7" xfId="40059"/>
    <cellStyle name="Comma [0] 3 2 2 2 6 8" xfId="46787"/>
    <cellStyle name="Comma [0] 3 2 2 2 7" xfId="4520"/>
    <cellStyle name="Comma [0] 3 2 2 2 7 2" xfId="13971"/>
    <cellStyle name="Comma [0] 3 2 2 2 7 3" xfId="23203"/>
    <cellStyle name="Comma [0] 3 2 2 2 7 4" xfId="7857"/>
    <cellStyle name="Comma [0] 3 2 2 2 7 5" xfId="36142"/>
    <cellStyle name="Comma [0] 3 2 2 2 7 6" xfId="40062"/>
    <cellStyle name="Comma [0] 3 2 2 2 8" xfId="8368"/>
    <cellStyle name="Comma [0] 3 2 2 2 8 2" xfId="35870"/>
    <cellStyle name="Comma [0] 3 2 2 2 8 3" xfId="44035"/>
    <cellStyle name="Comma [0] 3 2 2 2 9" xfId="17272"/>
    <cellStyle name="Comma [0] 3 2 2 3" xfId="973"/>
    <cellStyle name="Comma [0] 3 2 2 3 10" xfId="32355"/>
    <cellStyle name="Comma [0] 3 2 2 3 11" xfId="40064"/>
    <cellStyle name="Comma [0] 3 2 2 3 12" xfId="44279"/>
    <cellStyle name="Comma [0] 3 2 2 3 2" xfId="1581"/>
    <cellStyle name="Comma [0] 3 2 2 3 2 10" xfId="44168"/>
    <cellStyle name="Comma [0] 3 2 2 3 2 2" xfId="3774"/>
    <cellStyle name="Comma [0] 3 2 2 3 2 2 2" xfId="11365"/>
    <cellStyle name="Comma [0] 3 2 2 3 2 2 3" xfId="19495"/>
    <cellStyle name="Comma [0] 3 2 2 3 2 2 4" xfId="6901"/>
    <cellStyle name="Comma [0] 3 2 2 3 2 2 5" xfId="33429"/>
    <cellStyle name="Comma [0] 3 2 2 3 2 2 6" xfId="40068"/>
    <cellStyle name="Comma [0] 3 2 2 3 2 2 7" xfId="46122"/>
    <cellStyle name="Comma [0] 3 2 2 3 2 3" xfId="2824"/>
    <cellStyle name="Comma [0] 3 2 2 3 2 3 2" xfId="21149"/>
    <cellStyle name="Comma [0] 3 2 2 3 2 3 3" xfId="13044"/>
    <cellStyle name="Comma [0] 3 2 2 3 2 3 4" xfId="34358"/>
    <cellStyle name="Comma [0] 3 2 2 3 2 3 5" xfId="47737"/>
    <cellStyle name="Comma [0] 3 2 2 3 2 4" xfId="4722"/>
    <cellStyle name="Comma [0] 3 2 2 3 2 4 2" xfId="18270"/>
    <cellStyle name="Comma [0] 3 2 2 3 2 4 3" xfId="14173"/>
    <cellStyle name="Comma [0] 3 2 2 3 2 4 4" xfId="34458"/>
    <cellStyle name="Comma [0] 3 2 2 3 2 5" xfId="8116"/>
    <cellStyle name="Comma [0] 3 2 2 3 2 5 2" xfId="36303"/>
    <cellStyle name="Comma [0] 3 2 2 3 2 6" xfId="17125"/>
    <cellStyle name="Comma [0] 3 2 2 3 2 6 2" xfId="35798"/>
    <cellStyle name="Comma [0] 3 2 2 3 2 7" xfId="5951"/>
    <cellStyle name="Comma [0] 3 2 2 3 2 8" xfId="32668"/>
    <cellStyle name="Comma [0] 3 2 2 3 2 9" xfId="40067"/>
    <cellStyle name="Comma [0] 3 2 2 3 3" xfId="1262"/>
    <cellStyle name="Comma [0] 3 2 2 3 3 2" xfId="2510"/>
    <cellStyle name="Comma [0] 3 2 2 3 3 2 2" xfId="19176"/>
    <cellStyle name="Comma [0] 3 2 2 3 3 2 3" xfId="11045"/>
    <cellStyle name="Comma [0] 3 2 2 3 3 2 4" xfId="34223"/>
    <cellStyle name="Comma [0] 3 2 2 3 3 2 5" xfId="40070"/>
    <cellStyle name="Comma [0] 3 2 2 3 3 2 6" xfId="45808"/>
    <cellStyle name="Comma [0] 3 2 2 3 3 3" xfId="12729"/>
    <cellStyle name="Comma [0] 3 2 2 3 3 3 2" xfId="20835"/>
    <cellStyle name="Comma [0] 3 2 2 3 3 3 3" xfId="35858"/>
    <cellStyle name="Comma [0] 3 2 2 3 3 3 4" xfId="47423"/>
    <cellStyle name="Comma [0] 3 2 2 3 3 4" xfId="8377"/>
    <cellStyle name="Comma [0] 3 2 2 3 3 5" xfId="17279"/>
    <cellStyle name="Comma [0] 3 2 2 3 3 6" xfId="5637"/>
    <cellStyle name="Comma [0] 3 2 2 3 3 7" xfId="33212"/>
    <cellStyle name="Comma [0] 3 2 2 3 3 8" xfId="40069"/>
    <cellStyle name="Comma [0] 3 2 2 3 3 9" xfId="44280"/>
    <cellStyle name="Comma [0] 3 2 2 3 4" xfId="3461"/>
    <cellStyle name="Comma [0] 3 2 2 3 4 2" xfId="10422"/>
    <cellStyle name="Comma [0] 3 2 2 3 4 3" xfId="18688"/>
    <cellStyle name="Comma [0] 3 2 2 3 4 4" xfId="18200"/>
    <cellStyle name="Comma [0] 3 2 2 3 4 5" xfId="6588"/>
    <cellStyle name="Comma [0] 3 2 2 3 4 6" xfId="34086"/>
    <cellStyle name="Comma [0] 3 2 2 3 4 7" xfId="37790"/>
    <cellStyle name="Comma [0] 3 2 2 3 4 8" xfId="45375"/>
    <cellStyle name="Comma [0] 3 2 2 3 5" xfId="2226"/>
    <cellStyle name="Comma [0] 3 2 2 3 5 2" xfId="12241"/>
    <cellStyle name="Comma [0] 3 2 2 3 5 3" xfId="20351"/>
    <cellStyle name="Comma [0] 3 2 2 3 5 4" xfId="21681"/>
    <cellStyle name="Comma [0] 3 2 2 3 5 5" xfId="7535"/>
    <cellStyle name="Comma [0] 3 2 2 3 5 6" xfId="33734"/>
    <cellStyle name="Comma [0] 3 2 2 3 5 7" xfId="46950"/>
    <cellStyle name="Comma [0] 3 2 2 3 6" xfId="4409"/>
    <cellStyle name="Comma [0] 3 2 2 3 6 2" xfId="22939"/>
    <cellStyle name="Comma [0] 3 2 2 3 6 3" xfId="13860"/>
    <cellStyle name="Comma [0] 3 2 2 3 6 4" xfId="36056"/>
    <cellStyle name="Comma [0] 3 2 2 3 7" xfId="8376"/>
    <cellStyle name="Comma [0] 3 2 2 3 7 2" xfId="35883"/>
    <cellStyle name="Comma [0] 3 2 2 3 8" xfId="17278"/>
    <cellStyle name="Comma [0] 3 2 2 3 9" xfId="5353"/>
    <cellStyle name="Comma [0] 3 2 2 4" xfId="1156"/>
    <cellStyle name="Comma [0] 3 2 2 4 10" xfId="44281"/>
    <cellStyle name="Comma [0] 3 2 2 4 2" xfId="3355"/>
    <cellStyle name="Comma [0] 3 2 2 4 2 2" xfId="10939"/>
    <cellStyle name="Comma [0] 3 2 2 4 2 3" xfId="19070"/>
    <cellStyle name="Comma [0] 3 2 2 4 2 4" xfId="6482"/>
    <cellStyle name="Comma [0] 3 2 2 4 2 5" xfId="33136"/>
    <cellStyle name="Comma [0] 3 2 2 4 2 6" xfId="39959"/>
    <cellStyle name="Comma [0] 3 2 2 4 2 7" xfId="45702"/>
    <cellStyle name="Comma [0] 3 2 2 4 3" xfId="2404"/>
    <cellStyle name="Comma [0] 3 2 2 4 3 2" xfId="20729"/>
    <cellStyle name="Comma [0] 3 2 2 4 3 3" xfId="12623"/>
    <cellStyle name="Comma [0] 3 2 2 4 3 4" xfId="33994"/>
    <cellStyle name="Comma [0] 3 2 2 4 3 5" xfId="47317"/>
    <cellStyle name="Comma [0] 3 2 2 4 4" xfId="4303"/>
    <cellStyle name="Comma [0] 3 2 2 4 4 2" xfId="23269"/>
    <cellStyle name="Comma [0] 3 2 2 4 4 3" xfId="13754"/>
    <cellStyle name="Comma [0] 3 2 2 4 4 4" xfId="34652"/>
    <cellStyle name="Comma [0] 3 2 2 4 5" xfId="8378"/>
    <cellStyle name="Comma [0] 3 2 2 4 5 2" xfId="35973"/>
    <cellStyle name="Comma [0] 3 2 2 4 6" xfId="17280"/>
    <cellStyle name="Comma [0] 3 2 2 4 6 2" xfId="35880"/>
    <cellStyle name="Comma [0] 3 2 2 4 7" xfId="5531"/>
    <cellStyle name="Comma [0] 3 2 2 4 8" xfId="32249"/>
    <cellStyle name="Comma [0] 3 2 2 4 9" xfId="40073"/>
    <cellStyle name="Comma [0] 3 2 2 5" xfId="1476"/>
    <cellStyle name="Comma [0] 3 2 2 5 10" xfId="44282"/>
    <cellStyle name="Comma [0] 3 2 2 5 2" xfId="3669"/>
    <cellStyle name="Comma [0] 3 2 2 5 2 2" xfId="11260"/>
    <cellStyle name="Comma [0] 3 2 2 5 2 3" xfId="19390"/>
    <cellStyle name="Comma [0] 3 2 2 5 2 4" xfId="6796"/>
    <cellStyle name="Comma [0] 3 2 2 5 2 5" xfId="33354"/>
    <cellStyle name="Comma [0] 3 2 2 5 2 6" xfId="40076"/>
    <cellStyle name="Comma [0] 3 2 2 5 2 7" xfId="46017"/>
    <cellStyle name="Comma [0] 3 2 2 5 3" xfId="2719"/>
    <cellStyle name="Comma [0] 3 2 2 5 3 2" xfId="21044"/>
    <cellStyle name="Comma [0] 3 2 2 5 3 3" xfId="12939"/>
    <cellStyle name="Comma [0] 3 2 2 5 3 4" xfId="34266"/>
    <cellStyle name="Comma [0] 3 2 2 5 3 5" xfId="47632"/>
    <cellStyle name="Comma [0] 3 2 2 5 4" xfId="4617"/>
    <cellStyle name="Comma [0] 3 2 2 5 4 2" xfId="23326"/>
    <cellStyle name="Comma [0] 3 2 2 5 4 3" xfId="14068"/>
    <cellStyle name="Comma [0] 3 2 2 5 4 4" xfId="33733"/>
    <cellStyle name="Comma [0] 3 2 2 5 5" xfId="8380"/>
    <cellStyle name="Comma [0] 3 2 2 5 5 2" xfId="36220"/>
    <cellStyle name="Comma [0] 3 2 2 5 6" xfId="17281"/>
    <cellStyle name="Comma [0] 3 2 2 5 6 2" xfId="35887"/>
    <cellStyle name="Comma [0] 3 2 2 5 7" xfId="5846"/>
    <cellStyle name="Comma [0] 3 2 2 5 8" xfId="32563"/>
    <cellStyle name="Comma [0] 3 2 2 5 9" xfId="40075"/>
    <cellStyle name="Comma [0] 3 2 2 6" xfId="1784"/>
    <cellStyle name="Comma [0] 3 2 2 6 10" xfId="44283"/>
    <cellStyle name="Comma [0] 3 2 2 6 2" xfId="3977"/>
    <cellStyle name="Comma [0] 3 2 2 6 2 2" xfId="11568"/>
    <cellStyle name="Comma [0] 3 2 2 6 2 3" xfId="19698"/>
    <cellStyle name="Comma [0] 3 2 2 6 2 4" xfId="7104"/>
    <cellStyle name="Comma [0] 3 2 2 6 2 5" xfId="33570"/>
    <cellStyle name="Comma [0] 3 2 2 6 2 6" xfId="40078"/>
    <cellStyle name="Comma [0] 3 2 2 6 2 7" xfId="46325"/>
    <cellStyle name="Comma [0] 3 2 2 6 3" xfId="3027"/>
    <cellStyle name="Comma [0] 3 2 2 6 3 2" xfId="21352"/>
    <cellStyle name="Comma [0] 3 2 2 6 3 3" xfId="13247"/>
    <cellStyle name="Comma [0] 3 2 2 6 3 4" xfId="34529"/>
    <cellStyle name="Comma [0] 3 2 2 6 3 5" xfId="47940"/>
    <cellStyle name="Comma [0] 3 2 2 6 4" xfId="4925"/>
    <cellStyle name="Comma [0] 3 2 2 6 4 2" xfId="23045"/>
    <cellStyle name="Comma [0] 3 2 2 6 4 3" xfId="14376"/>
    <cellStyle name="Comma [0] 3 2 2 6 4 4" xfId="33866"/>
    <cellStyle name="Comma [0] 3 2 2 6 5" xfId="8381"/>
    <cellStyle name="Comma [0] 3 2 2 6 5 2" xfId="36461"/>
    <cellStyle name="Comma [0] 3 2 2 6 6" xfId="17282"/>
    <cellStyle name="Comma [0] 3 2 2 6 6 2" xfId="35857"/>
    <cellStyle name="Comma [0] 3 2 2 6 7" xfId="6154"/>
    <cellStyle name="Comma [0] 3 2 2 6 8" xfId="32871"/>
    <cellStyle name="Comma [0] 3 2 2 6 9" xfId="40077"/>
    <cellStyle name="Comma [0] 3 2 2 7" xfId="1044"/>
    <cellStyle name="Comma [0] 3 2 2 7 2" xfId="2297"/>
    <cellStyle name="Comma [0] 3 2 2 7 2 2" xfId="18925"/>
    <cellStyle name="Comma [0] 3 2 2 7 2 3" xfId="10717"/>
    <cellStyle name="Comma [0] 3 2 2 7 2 4" xfId="33732"/>
    <cellStyle name="Comma [0] 3 2 2 7 2 5" xfId="38050"/>
    <cellStyle name="Comma [0] 3 2 2 7 2 6" xfId="45588"/>
    <cellStyle name="Comma [0] 3 2 2 7 3" xfId="12492"/>
    <cellStyle name="Comma [0] 3 2 2 7 3 2" xfId="20598"/>
    <cellStyle name="Comma [0] 3 2 2 7 3 3" xfId="35876"/>
    <cellStyle name="Comma [0] 3 2 2 7 3 4" xfId="47189"/>
    <cellStyle name="Comma [0] 3 2 2 7 4" xfId="8384"/>
    <cellStyle name="Comma [0] 3 2 2 7 5" xfId="17285"/>
    <cellStyle name="Comma [0] 3 2 2 7 6" xfId="5424"/>
    <cellStyle name="Comma [0] 3 2 2 7 7" xfId="33064"/>
    <cellStyle name="Comma [0] 3 2 2 7 8" xfId="38047"/>
    <cellStyle name="Comma [0] 3 2 2 7 9" xfId="44284"/>
    <cellStyle name="Comma [0] 3 2 2 8" xfId="755"/>
    <cellStyle name="Comma [0] 3 2 2 8 2" xfId="3250"/>
    <cellStyle name="Comma [0] 3 2 2 8 2 2" xfId="21927"/>
    <cellStyle name="Comma [0] 3 2 2 8 2 3" xfId="10181"/>
    <cellStyle name="Comma [0] 3 2 2 8 3" xfId="18462"/>
    <cellStyle name="Comma [0] 3 2 2 8 4" xfId="21803"/>
    <cellStyle name="Comma [0] 3 2 2 8 5" xfId="6377"/>
    <cellStyle name="Comma [0] 3 2 2 8 6" xfId="33819"/>
    <cellStyle name="Comma [0] 3 2 2 8 7" xfId="40080"/>
    <cellStyle name="Comma [0] 3 2 2 8 8" xfId="45154"/>
    <cellStyle name="Comma [0] 3 2 2 9" xfId="2019"/>
    <cellStyle name="Comma [0] 3 2 2 9 2" xfId="12050"/>
    <cellStyle name="Comma [0] 3 2 2 9 3" xfId="20173"/>
    <cellStyle name="Comma [0] 3 2 2 9 4" xfId="21738"/>
    <cellStyle name="Comma [0] 3 2 2 9 5" xfId="7326"/>
    <cellStyle name="Comma [0] 3 2 2 9 6" xfId="34618"/>
    <cellStyle name="Comma [0] 3 2 2 9 7" xfId="40081"/>
    <cellStyle name="Comma [0] 3 2 2 9 8" xfId="46786"/>
    <cellStyle name="Comma [0] 3 2 3" xfId="632"/>
    <cellStyle name="Comma [0] 3 2 3 10" xfId="5235"/>
    <cellStyle name="Comma [0] 3 2 3 11" xfId="23616"/>
    <cellStyle name="Comma [0] 3 2 3 12" xfId="32441"/>
    <cellStyle name="Comma [0] 3 2 3 13" xfId="40082"/>
    <cellStyle name="Comma [0] 3 2 3 14" xfId="44286"/>
    <cellStyle name="Comma [0] 3 2 3 2" xfId="1667"/>
    <cellStyle name="Comma [0] 3 2 3 2 10" xfId="40085"/>
    <cellStyle name="Comma [0] 3 2 3 2 11" xfId="44287"/>
    <cellStyle name="Comma [0] 3 2 3 2 2" xfId="3860"/>
    <cellStyle name="Comma [0] 3 2 3 2 2 2" xfId="11451"/>
    <cellStyle name="Comma [0] 3 2 3 2 2 2 2" xfId="19581"/>
    <cellStyle name="Comma [0] 3 2 3 2 2 2 3" xfId="33729"/>
    <cellStyle name="Comma [0] 3 2 3 2 2 2 4" xfId="39872"/>
    <cellStyle name="Comma [0] 3 2 3 2 2 2 5" xfId="46208"/>
    <cellStyle name="Comma [0] 3 2 3 2 2 3" xfId="13130"/>
    <cellStyle name="Comma [0] 3 2 3 2 2 3 2" xfId="21235"/>
    <cellStyle name="Comma [0] 3 2 3 2 2 3 3" xfId="35854"/>
    <cellStyle name="Comma [0] 3 2 3 2 2 3 4" xfId="47823"/>
    <cellStyle name="Comma [0] 3 2 3 2 2 4" xfId="8389"/>
    <cellStyle name="Comma [0] 3 2 3 2 2 5" xfId="17289"/>
    <cellStyle name="Comma [0] 3 2 3 2 2 6" xfId="6987"/>
    <cellStyle name="Comma [0] 3 2 3 2 2 7" xfId="33492"/>
    <cellStyle name="Comma [0] 3 2 3 2 2 8" xfId="40087"/>
    <cellStyle name="Comma [0] 3 2 3 2 2 9" xfId="44288"/>
    <cellStyle name="Comma [0] 3 2 3 2 3" xfId="2910"/>
    <cellStyle name="Comma [0] 3 2 3 2 3 2" xfId="10424"/>
    <cellStyle name="Comma [0] 3 2 3 2 3 3" xfId="18690"/>
    <cellStyle name="Comma [0] 3 2 3 2 3 4" xfId="21978"/>
    <cellStyle name="Comma [0] 3 2 3 2 3 5" xfId="7624"/>
    <cellStyle name="Comma [0] 3 2 3 2 3 6" xfId="34431"/>
    <cellStyle name="Comma [0] 3 2 3 2 3 7" xfId="40088"/>
    <cellStyle name="Comma [0] 3 2 3 2 3 8" xfId="45377"/>
    <cellStyle name="Comma [0] 3 2 3 2 4" xfId="4808"/>
    <cellStyle name="Comma [0] 3 2 3 2 4 2" xfId="20353"/>
    <cellStyle name="Comma [0] 3 2 3 2 4 3" xfId="22820"/>
    <cellStyle name="Comma [0] 3 2 3 2 4 4" xfId="12243"/>
    <cellStyle name="Comma [0] 3 2 3 2 4 5" xfId="33730"/>
    <cellStyle name="Comma [0] 3 2 3 2 4 6" xfId="46952"/>
    <cellStyle name="Comma [0] 3 2 3 2 5" xfId="14259"/>
    <cellStyle name="Comma [0] 3 2 3 2 5 2" xfId="36370"/>
    <cellStyle name="Comma [0] 3 2 3 2 6" xfId="8388"/>
    <cellStyle name="Comma [0] 3 2 3 2 6 2" xfId="35871"/>
    <cellStyle name="Comma [0] 3 2 3 2 7" xfId="17288"/>
    <cellStyle name="Comma [0] 3 2 3 2 8" xfId="6037"/>
    <cellStyle name="Comma [0] 3 2 3 2 9" xfId="32754"/>
    <cellStyle name="Comma [0] 3 2 3 3" xfId="1876"/>
    <cellStyle name="Comma [0] 3 2 3 3 10" xfId="44289"/>
    <cellStyle name="Comma [0] 3 2 3 3 2" xfId="4064"/>
    <cellStyle name="Comma [0] 3 2 3 3 2 2" xfId="11661"/>
    <cellStyle name="Comma [0] 3 2 3 3 2 3" xfId="19790"/>
    <cellStyle name="Comma [0] 3 2 3 3 2 4" xfId="7191"/>
    <cellStyle name="Comma [0] 3 2 3 3 2 5" xfId="33631"/>
    <cellStyle name="Comma [0] 3 2 3 3 2 6" xfId="38144"/>
    <cellStyle name="Comma [0] 3 2 3 3 2 7" xfId="46412"/>
    <cellStyle name="Comma [0] 3 2 3 3 3" xfId="3114"/>
    <cellStyle name="Comma [0] 3 2 3 3 3 2" xfId="21439"/>
    <cellStyle name="Comma [0] 3 2 3 3 3 3" xfId="13334"/>
    <cellStyle name="Comma [0] 3 2 3 3 3 4" xfId="34601"/>
    <cellStyle name="Comma [0] 3 2 3 3 3 5" xfId="48027"/>
    <cellStyle name="Comma [0] 3 2 3 3 4" xfId="5012"/>
    <cellStyle name="Comma [0] 3 2 3 3 4 2" xfId="22243"/>
    <cellStyle name="Comma [0] 3 2 3 3 4 3" xfId="14463"/>
    <cellStyle name="Comma [0] 3 2 3 3 4 4" xfId="33728"/>
    <cellStyle name="Comma [0] 3 2 3 3 5" xfId="8390"/>
    <cellStyle name="Comma [0] 3 2 3 3 5 2" xfId="36534"/>
    <cellStyle name="Comma [0] 3 2 3 3 6" xfId="17290"/>
    <cellStyle name="Comma [0] 3 2 3 3 6 2" xfId="35884"/>
    <cellStyle name="Comma [0] 3 2 3 3 7" xfId="6241"/>
    <cellStyle name="Comma [0] 3 2 3 3 8" xfId="32958"/>
    <cellStyle name="Comma [0] 3 2 3 3 9" xfId="38141"/>
    <cellStyle name="Comma [0] 3 2 3 4" xfId="1348"/>
    <cellStyle name="Comma [0] 3 2 3 4 2" xfId="2596"/>
    <cellStyle name="Comma [0] 3 2 3 4 2 2" xfId="19262"/>
    <cellStyle name="Comma [0] 3 2 3 4 2 3" xfId="11131"/>
    <cellStyle name="Comma [0] 3 2 3 4 2 4" xfId="33713"/>
    <cellStyle name="Comma [0] 3 2 3 4 2 5" xfId="40091"/>
    <cellStyle name="Comma [0] 3 2 3 4 2 6" xfId="45894"/>
    <cellStyle name="Comma [0] 3 2 3 4 3" xfId="12815"/>
    <cellStyle name="Comma [0] 3 2 3 4 3 2" xfId="20921"/>
    <cellStyle name="Comma [0] 3 2 3 4 3 3" xfId="35853"/>
    <cellStyle name="Comma [0] 3 2 3 4 3 4" xfId="47509"/>
    <cellStyle name="Comma [0] 3 2 3 4 4" xfId="8391"/>
    <cellStyle name="Comma [0] 3 2 3 4 5" xfId="17291"/>
    <cellStyle name="Comma [0] 3 2 3 4 6" xfId="5723"/>
    <cellStyle name="Comma [0] 3 2 3 4 7" xfId="33275"/>
    <cellStyle name="Comma [0] 3 2 3 4 8" xfId="40090"/>
    <cellStyle name="Comma [0] 3 2 3 4 9" xfId="44290"/>
    <cellStyle name="Comma [0] 3 2 3 5" xfId="844"/>
    <cellStyle name="Comma [0] 3 2 3 5 2" xfId="3547"/>
    <cellStyle name="Comma [0] 3 2 3 5 2 2" xfId="22775"/>
    <cellStyle name="Comma [0] 3 2 3 5 2 3" xfId="10184"/>
    <cellStyle name="Comma [0] 3 2 3 5 3" xfId="18465"/>
    <cellStyle name="Comma [0] 3 2 3 5 4" xfId="22373"/>
    <cellStyle name="Comma [0] 3 2 3 5 5" xfId="6674"/>
    <cellStyle name="Comma [0] 3 2 3 5 6" xfId="34163"/>
    <cellStyle name="Comma [0] 3 2 3 5 7" xfId="40092"/>
    <cellStyle name="Comma [0] 3 2 3 5 8" xfId="45157"/>
    <cellStyle name="Comma [0] 3 2 3 6" xfId="2108"/>
    <cellStyle name="Comma [0] 3 2 3 6 2" xfId="12052"/>
    <cellStyle name="Comma [0] 3 2 3 6 3" xfId="20175"/>
    <cellStyle name="Comma [0] 3 2 3 6 4" xfId="21540"/>
    <cellStyle name="Comma [0] 3 2 3 6 5" xfId="7415"/>
    <cellStyle name="Comma [0] 3 2 3 6 6" xfId="33731"/>
    <cellStyle name="Comma [0] 3 2 3 6 7" xfId="40093"/>
    <cellStyle name="Comma [0] 3 2 3 6 8" xfId="46788"/>
    <cellStyle name="Comma [0] 3 2 3 7" xfId="4495"/>
    <cellStyle name="Comma [0] 3 2 3 7 2" xfId="13946"/>
    <cellStyle name="Comma [0] 3 2 3 7 3" xfId="21873"/>
    <cellStyle name="Comma [0] 3 2 3 7 4" xfId="7832"/>
    <cellStyle name="Comma [0] 3 2 3 7 5" xfId="36124"/>
    <cellStyle name="Comma [0] 3 2 3 7 6" xfId="40094"/>
    <cellStyle name="Comma [0] 3 2 3 8" xfId="8386"/>
    <cellStyle name="Comma [0] 3 2 3 8 2" xfId="35868"/>
    <cellStyle name="Comma [0] 3 2 3 8 3" xfId="44010"/>
    <cellStyle name="Comma [0] 3 2 3 9" xfId="17287"/>
    <cellStyle name="Comma [0] 3 2 4" xfId="955"/>
    <cellStyle name="Comma [0] 3 2 4 10" xfId="32330"/>
    <cellStyle name="Comma [0] 3 2 4 11" xfId="40095"/>
    <cellStyle name="Comma [0] 3 2 4 12" xfId="44291"/>
    <cellStyle name="Comma [0] 3 2 4 2" xfId="1556"/>
    <cellStyle name="Comma [0] 3 2 4 2 10" xfId="44292"/>
    <cellStyle name="Comma [0] 3 2 4 2 2" xfId="3749"/>
    <cellStyle name="Comma [0] 3 2 4 2 2 2" xfId="11340"/>
    <cellStyle name="Comma [0] 3 2 4 2 2 3" xfId="19470"/>
    <cellStyle name="Comma [0] 3 2 4 2 2 4" xfId="6876"/>
    <cellStyle name="Comma [0] 3 2 4 2 2 5" xfId="33411"/>
    <cellStyle name="Comma [0] 3 2 4 2 2 6" xfId="40099"/>
    <cellStyle name="Comma [0] 3 2 4 2 2 7" xfId="46097"/>
    <cellStyle name="Comma [0] 3 2 4 2 3" xfId="2799"/>
    <cellStyle name="Comma [0] 3 2 4 2 3 2" xfId="21124"/>
    <cellStyle name="Comma [0] 3 2 4 2 3 3" xfId="13019"/>
    <cellStyle name="Comma [0] 3 2 4 2 3 4" xfId="34334"/>
    <cellStyle name="Comma [0] 3 2 4 2 3 5" xfId="47712"/>
    <cellStyle name="Comma [0] 3 2 4 2 4" xfId="4697"/>
    <cellStyle name="Comma [0] 3 2 4 2 4 2" xfId="22842"/>
    <cellStyle name="Comma [0] 3 2 4 2 4 3" xfId="14148"/>
    <cellStyle name="Comma [0] 3 2 4 2 4 4" xfId="33886"/>
    <cellStyle name="Comma [0] 3 2 4 2 5" xfId="8394"/>
    <cellStyle name="Comma [0] 3 2 4 2 5 2" xfId="36284"/>
    <cellStyle name="Comma [0] 3 2 4 2 6" xfId="17293"/>
    <cellStyle name="Comma [0] 3 2 4 2 6 2" xfId="35889"/>
    <cellStyle name="Comma [0] 3 2 4 2 7" xfId="5926"/>
    <cellStyle name="Comma [0] 3 2 4 2 8" xfId="32643"/>
    <cellStyle name="Comma [0] 3 2 4 2 9" xfId="40098"/>
    <cellStyle name="Comma [0] 3 2 4 3" xfId="1237"/>
    <cellStyle name="Comma [0] 3 2 4 3 2" xfId="2485"/>
    <cellStyle name="Comma [0] 3 2 4 3 2 2" xfId="19151"/>
    <cellStyle name="Comma [0] 3 2 4 3 2 3" xfId="11020"/>
    <cellStyle name="Comma [0] 3 2 4 3 2 4" xfId="33896"/>
    <cellStyle name="Comma [0] 3 2 4 3 2 5" xfId="39003"/>
    <cellStyle name="Comma [0] 3 2 4 3 2 6" xfId="45783"/>
    <cellStyle name="Comma [0] 3 2 4 3 3" xfId="12704"/>
    <cellStyle name="Comma [0] 3 2 4 3 3 2" xfId="20810"/>
    <cellStyle name="Comma [0] 3 2 4 3 3 3" xfId="35766"/>
    <cellStyle name="Comma [0] 3 2 4 3 3 4" xfId="47398"/>
    <cellStyle name="Comma [0] 3 2 4 3 4" xfId="8356"/>
    <cellStyle name="Comma [0] 3 2 4 3 5" xfId="17264"/>
    <cellStyle name="Comma [0] 3 2 4 3 6" xfId="5612"/>
    <cellStyle name="Comma [0] 3 2 4 3 7" xfId="33194"/>
    <cellStyle name="Comma [0] 3 2 4 3 8" xfId="39001"/>
    <cellStyle name="Comma [0] 3 2 4 3 9" xfId="44265"/>
    <cellStyle name="Comma [0] 3 2 4 4" xfId="3436"/>
    <cellStyle name="Comma [0] 3 2 4 4 2" xfId="10413"/>
    <cellStyle name="Comma [0] 3 2 4 4 3" xfId="18679"/>
    <cellStyle name="Comma [0] 3 2 4 4 4" xfId="22971"/>
    <cellStyle name="Comma [0] 3 2 4 4 5" xfId="6563"/>
    <cellStyle name="Comma [0] 3 2 4 4 6" xfId="34064"/>
    <cellStyle name="Comma [0] 3 2 4 4 7" xfId="40101"/>
    <cellStyle name="Comma [0] 3 2 4 4 8" xfId="45366"/>
    <cellStyle name="Comma [0] 3 2 4 5" xfId="2208"/>
    <cellStyle name="Comma [0] 3 2 4 5 2" xfId="12226"/>
    <cellStyle name="Comma [0] 3 2 4 5 3" xfId="20336"/>
    <cellStyle name="Comma [0] 3 2 4 5 4" xfId="23094"/>
    <cellStyle name="Comma [0] 3 2 4 5 5" xfId="7517"/>
    <cellStyle name="Comma [0] 3 2 4 5 6" xfId="33918"/>
    <cellStyle name="Comma [0] 3 2 4 5 7" xfId="46935"/>
    <cellStyle name="Comma [0] 3 2 4 6" xfId="4384"/>
    <cellStyle name="Comma [0] 3 2 4 6 2" xfId="22176"/>
    <cellStyle name="Comma [0] 3 2 4 6 3" xfId="13835"/>
    <cellStyle name="Comma [0] 3 2 4 6 4" xfId="36036"/>
    <cellStyle name="Comma [0] 3 2 4 7" xfId="8393"/>
    <cellStyle name="Comma [0] 3 2 4 7 2" xfId="35852"/>
    <cellStyle name="Comma [0] 3 2 4 8" xfId="17292"/>
    <cellStyle name="Comma [0] 3 2 4 9" xfId="5335"/>
    <cellStyle name="Comma [0] 3 2 5" xfId="1131"/>
    <cellStyle name="Comma [0] 3 2 5 10" xfId="44139"/>
    <cellStyle name="Comma [0] 3 2 5 2" xfId="3330"/>
    <cellStyle name="Comma [0] 3 2 5 2 2" xfId="10914"/>
    <cellStyle name="Comma [0] 3 2 5 2 3" xfId="19045"/>
    <cellStyle name="Comma [0] 3 2 5 2 4" xfId="6457"/>
    <cellStyle name="Comma [0] 3 2 5 2 5" xfId="33118"/>
    <cellStyle name="Comma [0] 3 2 5 2 6" xfId="40102"/>
    <cellStyle name="Comma [0] 3 2 5 2 7" xfId="45677"/>
    <cellStyle name="Comma [0] 3 2 5 3" xfId="2379"/>
    <cellStyle name="Comma [0] 3 2 5 3 2" xfId="20704"/>
    <cellStyle name="Comma [0] 3 2 5 3 3" xfId="12598"/>
    <cellStyle name="Comma [0] 3 2 5 3 4" xfId="33975"/>
    <cellStyle name="Comma [0] 3 2 5 3 5" xfId="47292"/>
    <cellStyle name="Comma [0] 3 2 5 4" xfId="4278"/>
    <cellStyle name="Comma [0] 3 2 5 4 2" xfId="18400"/>
    <cellStyle name="Comma [0] 3 2 5 4 3" xfId="13729"/>
    <cellStyle name="Comma [0] 3 2 5 4 4" xfId="33907"/>
    <cellStyle name="Comma [0] 3 2 5 5" xfId="8043"/>
    <cellStyle name="Comma [0] 3 2 5 5 2" xfId="35952"/>
    <cellStyle name="Comma [0] 3 2 5 6" xfId="17093"/>
    <cellStyle name="Comma [0] 3 2 5 6 2" xfId="35833"/>
    <cellStyle name="Comma [0] 3 2 5 7" xfId="5506"/>
    <cellStyle name="Comma [0] 3 2 5 8" xfId="32224"/>
    <cellStyle name="Comma [0] 3 2 5 9" xfId="39403"/>
    <cellStyle name="Comma [0] 3 2 6" xfId="1458"/>
    <cellStyle name="Comma [0] 3 2 6 10" xfId="44295"/>
    <cellStyle name="Comma [0] 3 2 6 2" xfId="3651"/>
    <cellStyle name="Comma [0] 3 2 6 2 2" xfId="11242"/>
    <cellStyle name="Comma [0] 3 2 6 2 3" xfId="19372"/>
    <cellStyle name="Comma [0] 3 2 6 2 4" xfId="6778"/>
    <cellStyle name="Comma [0] 3 2 6 2 5" xfId="33343"/>
    <cellStyle name="Comma [0] 3 2 6 2 6" xfId="39082"/>
    <cellStyle name="Comma [0] 3 2 6 2 7" xfId="45999"/>
    <cellStyle name="Comma [0] 3 2 6 3" xfId="2701"/>
    <cellStyle name="Comma [0] 3 2 6 3 2" xfId="21026"/>
    <cellStyle name="Comma [0] 3 2 6 3 3" xfId="12921"/>
    <cellStyle name="Comma [0] 3 2 6 3 4" xfId="34251"/>
    <cellStyle name="Comma [0] 3 2 6 3 5" xfId="47614"/>
    <cellStyle name="Comma [0] 3 2 6 4" xfId="4599"/>
    <cellStyle name="Comma [0] 3 2 6 4 2" xfId="18254"/>
    <cellStyle name="Comma [0] 3 2 6 4 3" xfId="14050"/>
    <cellStyle name="Comma [0] 3 2 6 4 4" xfId="33801"/>
    <cellStyle name="Comma [0] 3 2 6 5" xfId="8399"/>
    <cellStyle name="Comma [0] 3 2 6 5 2" xfId="36205"/>
    <cellStyle name="Comma [0] 3 2 6 6" xfId="17297"/>
    <cellStyle name="Comma [0] 3 2 6 6 2" xfId="35850"/>
    <cellStyle name="Comma [0] 3 2 6 7" xfId="5828"/>
    <cellStyle name="Comma [0] 3 2 6 8" xfId="32545"/>
    <cellStyle name="Comma [0] 3 2 6 9" xfId="40103"/>
    <cellStyle name="Comma [0] 3 2 7" xfId="1766"/>
    <cellStyle name="Comma [0] 3 2 7 10" xfId="44298"/>
    <cellStyle name="Comma [0] 3 2 7 2" xfId="3959"/>
    <cellStyle name="Comma [0] 3 2 7 2 2" xfId="11550"/>
    <cellStyle name="Comma [0] 3 2 7 2 3" xfId="19680"/>
    <cellStyle name="Comma [0] 3 2 7 2 4" xfId="7086"/>
    <cellStyle name="Comma [0] 3 2 7 2 5" xfId="33559"/>
    <cellStyle name="Comma [0] 3 2 7 2 6" xfId="37972"/>
    <cellStyle name="Comma [0] 3 2 7 2 7" xfId="46307"/>
    <cellStyle name="Comma [0] 3 2 7 3" xfId="3009"/>
    <cellStyle name="Comma [0] 3 2 7 3 2" xfId="21334"/>
    <cellStyle name="Comma [0] 3 2 7 3 3" xfId="13229"/>
    <cellStyle name="Comma [0] 3 2 7 3 4" xfId="34514"/>
    <cellStyle name="Comma [0] 3 2 7 3 5" xfId="47922"/>
    <cellStyle name="Comma [0] 3 2 7 4" xfId="4907"/>
    <cellStyle name="Comma [0] 3 2 7 4 2" xfId="17758"/>
    <cellStyle name="Comma [0] 3 2 7 4 3" xfId="14358"/>
    <cellStyle name="Comma [0] 3 2 7 4 4" xfId="33785"/>
    <cellStyle name="Comma [0] 3 2 7 5" xfId="8405"/>
    <cellStyle name="Comma [0] 3 2 7 5 2" xfId="36448"/>
    <cellStyle name="Comma [0] 3 2 7 6" xfId="17301"/>
    <cellStyle name="Comma [0] 3 2 7 6 2" xfId="35848"/>
    <cellStyle name="Comma [0] 3 2 7 7" xfId="6136"/>
    <cellStyle name="Comma [0] 3 2 7 8" xfId="32853"/>
    <cellStyle name="Comma [0] 3 2 7 9" xfId="40105"/>
    <cellStyle name="Comma [0] 3 2 8" xfId="1026"/>
    <cellStyle name="Comma [0] 3 2 8 2" xfId="2279"/>
    <cellStyle name="Comma [0] 3 2 8 2 2" xfId="18897"/>
    <cellStyle name="Comma [0] 3 2 8 2 3" xfId="10686"/>
    <cellStyle name="Comma [0] 3 2 8 2 4" xfId="33723"/>
    <cellStyle name="Comma [0] 3 2 8 2 5" xfId="39109"/>
    <cellStyle name="Comma [0] 3 2 8 2 6" xfId="45563"/>
    <cellStyle name="Comma [0] 3 2 8 3" xfId="12464"/>
    <cellStyle name="Comma [0] 3 2 8 3 2" xfId="20569"/>
    <cellStyle name="Comma [0] 3 2 8 3 3" xfId="36598"/>
    <cellStyle name="Comma [0] 3 2 8 3 4" xfId="47161"/>
    <cellStyle name="Comma [0] 3 2 8 4" xfId="8409"/>
    <cellStyle name="Comma [0] 3 2 8 5" xfId="17304"/>
    <cellStyle name="Comma [0] 3 2 8 6" xfId="5406"/>
    <cellStyle name="Comma [0] 3 2 8 7" xfId="33056"/>
    <cellStyle name="Comma [0] 3 2 8 8" xfId="40106"/>
    <cellStyle name="Comma [0] 3 2 8 9" xfId="44301"/>
    <cellStyle name="Comma [0] 3 2 9" xfId="737"/>
    <cellStyle name="Comma [0] 3 2 9 2" xfId="3232"/>
    <cellStyle name="Comma [0] 3 2 9 2 2" xfId="21924"/>
    <cellStyle name="Comma [0] 3 2 9 2 3" xfId="10152"/>
    <cellStyle name="Comma [0] 3 2 9 3" xfId="18433"/>
    <cellStyle name="Comma [0] 3 2 9 4" xfId="21807"/>
    <cellStyle name="Comma [0] 3 2 9 5" xfId="6359"/>
    <cellStyle name="Comma [0] 3 2 9 6" xfId="33794"/>
    <cellStyle name="Comma [0] 3 2 9 7" xfId="40108"/>
    <cellStyle name="Comma [0] 3 2 9 8" xfId="45125"/>
    <cellStyle name="Comma [0] 3 20" xfId="32048"/>
    <cellStyle name="Comma [0] 3 21" xfId="40032"/>
    <cellStyle name="Comma [0] 3 22" xfId="44271"/>
    <cellStyle name="Comma [0] 3 3" xfId="241"/>
    <cellStyle name="Comma [0] 3 3 10" xfId="4179"/>
    <cellStyle name="Comma [0] 3 3 10 2" xfId="11916"/>
    <cellStyle name="Comma [0] 3 3 10 3" xfId="20038"/>
    <cellStyle name="Comma [0] 3 3 10 4" xfId="18138"/>
    <cellStyle name="Comma [0] 3 3 10 5" xfId="7724"/>
    <cellStyle name="Comma [0] 3 3 10 6" xfId="40112"/>
    <cellStyle name="Comma [0] 3 3 10 7" xfId="46656"/>
    <cellStyle name="Comma [0] 3 3 11" xfId="12437"/>
    <cellStyle name="Comma [0] 3 3 11 2" xfId="20544"/>
    <cellStyle name="Comma [0] 3 3 11 3" xfId="40113"/>
    <cellStyle name="Comma [0] 3 3 11 4" xfId="47137"/>
    <cellStyle name="Comma [0] 3 3 12" xfId="13618"/>
    <cellStyle name="Comma [0] 3 3 12 2" xfId="43772"/>
    <cellStyle name="Comma [0] 3 3 13" xfId="8412"/>
    <cellStyle name="Comma [0] 3 3 14" xfId="22367"/>
    <cellStyle name="Comma [0] 3 3 15" xfId="5127"/>
    <cellStyle name="Comma [0] 3 3 16" xfId="23504"/>
    <cellStyle name="Comma [0] 3 3 17" xfId="475"/>
    <cellStyle name="Comma [0] 3 3 18" xfId="32108"/>
    <cellStyle name="Comma [0] 3 3 19" xfId="40109"/>
    <cellStyle name="Comma [0] 3 3 2" xfId="631"/>
    <cellStyle name="Comma [0] 3 3 2 10" xfId="5234"/>
    <cellStyle name="Comma [0] 3 3 2 11" xfId="23615"/>
    <cellStyle name="Comma [0] 3 3 2 12" xfId="32440"/>
    <cellStyle name="Comma [0] 3 3 2 13" xfId="40114"/>
    <cellStyle name="Comma [0] 3 3 2 14" xfId="44307"/>
    <cellStyle name="Comma [0] 3 3 2 2" xfId="1666"/>
    <cellStyle name="Comma [0] 3 3 2 2 10" xfId="39330"/>
    <cellStyle name="Comma [0] 3 3 2 2 11" xfId="44310"/>
    <cellStyle name="Comma [0] 3 3 2 2 2" xfId="3859"/>
    <cellStyle name="Comma [0] 3 3 2 2 2 2" xfId="11450"/>
    <cellStyle name="Comma [0] 3 3 2 2 2 2 2" xfId="19580"/>
    <cellStyle name="Comma [0] 3 3 2 2 2 2 3" xfId="33775"/>
    <cellStyle name="Comma [0] 3 3 2 2 2 2 4" xfId="40119"/>
    <cellStyle name="Comma [0] 3 3 2 2 2 2 5" xfId="46207"/>
    <cellStyle name="Comma [0] 3 3 2 2 2 3" xfId="13129"/>
    <cellStyle name="Comma [0] 3 3 2 2 2 3 2" xfId="21234"/>
    <cellStyle name="Comma [0] 3 3 2 2 2 3 3" xfId="36203"/>
    <cellStyle name="Comma [0] 3 3 2 2 2 3 4" xfId="47822"/>
    <cellStyle name="Comma [0] 3 3 2 2 2 4" xfId="7917"/>
    <cellStyle name="Comma [0] 3 3 2 2 2 5" xfId="16733"/>
    <cellStyle name="Comma [0] 3 3 2 2 2 6" xfId="6986"/>
    <cellStyle name="Comma [0] 3 3 2 2 2 7" xfId="33491"/>
    <cellStyle name="Comma [0] 3 3 2 2 2 8" xfId="40118"/>
    <cellStyle name="Comma [0] 3 3 2 2 2 9" xfId="44094"/>
    <cellStyle name="Comma [0] 3 3 2 2 3" xfId="2909"/>
    <cellStyle name="Comma [0] 3 3 2 2 3 2" xfId="10426"/>
    <cellStyle name="Comma [0] 3 3 2 2 3 3" xfId="18692"/>
    <cellStyle name="Comma [0] 3 3 2 2 3 4" xfId="22817"/>
    <cellStyle name="Comma [0] 3 3 2 2 3 5" xfId="7623"/>
    <cellStyle name="Comma [0] 3 3 2 2 3 6" xfId="34430"/>
    <cellStyle name="Comma [0] 3 3 2 2 3 7" xfId="40120"/>
    <cellStyle name="Comma [0] 3 3 2 2 3 8" xfId="45379"/>
    <cellStyle name="Comma [0] 3 3 2 2 4" xfId="4807"/>
    <cellStyle name="Comma [0] 3 3 2 2 4 2" xfId="20355"/>
    <cellStyle name="Comma [0] 3 3 2 2 4 3" xfId="18396"/>
    <cellStyle name="Comma [0] 3 3 2 2 4 4" xfId="12245"/>
    <cellStyle name="Comma [0] 3 3 2 2 4 5" xfId="33720"/>
    <cellStyle name="Comma [0] 3 3 2 2 4 6" xfId="46954"/>
    <cellStyle name="Comma [0] 3 3 2 2 5" xfId="14258"/>
    <cellStyle name="Comma [0] 3 3 2 2 5 2" xfId="36369"/>
    <cellStyle name="Comma [0] 3 3 2 2 6" xfId="8420"/>
    <cellStyle name="Comma [0] 3 3 2 2 6 2" xfId="36606"/>
    <cellStyle name="Comma [0] 3 3 2 2 7" xfId="17313"/>
    <cellStyle name="Comma [0] 3 3 2 2 8" xfId="6036"/>
    <cellStyle name="Comma [0] 3 3 2 2 9" xfId="32753"/>
    <cellStyle name="Comma [0] 3 3 2 3" xfId="1875"/>
    <cellStyle name="Comma [0] 3 3 2 3 10" xfId="44311"/>
    <cellStyle name="Comma [0] 3 3 2 3 2" xfId="4063"/>
    <cellStyle name="Comma [0] 3 3 2 3 2 2" xfId="11660"/>
    <cellStyle name="Comma [0] 3 3 2 3 2 3" xfId="19789"/>
    <cellStyle name="Comma [0] 3 3 2 3 2 4" xfId="7190"/>
    <cellStyle name="Comma [0] 3 3 2 3 2 5" xfId="33630"/>
    <cellStyle name="Comma [0] 3 3 2 3 2 6" xfId="40121"/>
    <cellStyle name="Comma [0] 3 3 2 3 2 7" xfId="46411"/>
    <cellStyle name="Comma [0] 3 3 2 3 3" xfId="3113"/>
    <cellStyle name="Comma [0] 3 3 2 3 3 2" xfId="21438"/>
    <cellStyle name="Comma [0] 3 3 2 3 3 3" xfId="13333"/>
    <cellStyle name="Comma [0] 3 3 2 3 3 4" xfId="34600"/>
    <cellStyle name="Comma [0] 3 3 2 3 3 5" xfId="48026"/>
    <cellStyle name="Comma [0] 3 3 2 3 4" xfId="5011"/>
    <cellStyle name="Comma [0] 3 3 2 3 4 2" xfId="23097"/>
    <cellStyle name="Comma [0] 3 3 2 3 4 3" xfId="14462"/>
    <cellStyle name="Comma [0] 3 3 2 3 4 4" xfId="33719"/>
    <cellStyle name="Comma [0] 3 3 2 3 5" xfId="8421"/>
    <cellStyle name="Comma [0] 3 3 2 3 5 2" xfId="36533"/>
    <cellStyle name="Comma [0] 3 3 2 3 6" xfId="17314"/>
    <cellStyle name="Comma [0] 3 3 2 3 6 2" xfId="36607"/>
    <cellStyle name="Comma [0] 3 3 2 3 7" xfId="6240"/>
    <cellStyle name="Comma [0] 3 3 2 3 8" xfId="32957"/>
    <cellStyle name="Comma [0] 3 3 2 3 9" xfId="37611"/>
    <cellStyle name="Comma [0] 3 3 2 4" xfId="1347"/>
    <cellStyle name="Comma [0] 3 3 2 4 2" xfId="2595"/>
    <cellStyle name="Comma [0] 3 3 2 4 2 2" xfId="19261"/>
    <cellStyle name="Comma [0] 3 3 2 4 2 3" xfId="11130"/>
    <cellStyle name="Comma [0] 3 3 2 4 2 4" xfId="33703"/>
    <cellStyle name="Comma [0] 3 3 2 4 2 5" xfId="40123"/>
    <cellStyle name="Comma [0] 3 3 2 4 2 6" xfId="45893"/>
    <cellStyle name="Comma [0] 3 3 2 4 3" xfId="12814"/>
    <cellStyle name="Comma [0] 3 3 2 4 3 2" xfId="20920"/>
    <cellStyle name="Comma [0] 3 3 2 4 3 3" xfId="36608"/>
    <cellStyle name="Comma [0] 3 3 2 4 3 4" xfId="47508"/>
    <cellStyle name="Comma [0] 3 3 2 4 4" xfId="8423"/>
    <cellStyle name="Comma [0] 3 3 2 4 5" xfId="17316"/>
    <cellStyle name="Comma [0] 3 3 2 4 6" xfId="5722"/>
    <cellStyle name="Comma [0] 3 3 2 4 7" xfId="33274"/>
    <cellStyle name="Comma [0] 3 3 2 4 8" xfId="40122"/>
    <cellStyle name="Comma [0] 3 3 2 4 9" xfId="44312"/>
    <cellStyle name="Comma [0] 3 3 2 5" xfId="843"/>
    <cellStyle name="Comma [0] 3 3 2 5 2" xfId="3546"/>
    <cellStyle name="Comma [0] 3 3 2 5 2 2" xfId="22802"/>
    <cellStyle name="Comma [0] 3 3 2 5 2 3" xfId="10187"/>
    <cellStyle name="Comma [0] 3 3 2 5 3" xfId="18468"/>
    <cellStyle name="Comma [0] 3 3 2 5 4" xfId="23214"/>
    <cellStyle name="Comma [0] 3 3 2 5 5" xfId="6673"/>
    <cellStyle name="Comma [0] 3 3 2 5 6" xfId="34162"/>
    <cellStyle name="Comma [0] 3 3 2 5 7" xfId="40124"/>
    <cellStyle name="Comma [0] 3 3 2 5 8" xfId="45160"/>
    <cellStyle name="Comma [0] 3 3 2 6" xfId="2107"/>
    <cellStyle name="Comma [0] 3 3 2 6 2" xfId="12054"/>
    <cellStyle name="Comma [0] 3 3 2 6 3" xfId="20177"/>
    <cellStyle name="Comma [0] 3 3 2 6 4" xfId="22294"/>
    <cellStyle name="Comma [0] 3 3 2 6 5" xfId="7414"/>
    <cellStyle name="Comma [0] 3 3 2 6 6" xfId="33820"/>
    <cellStyle name="Comma [0] 3 3 2 6 7" xfId="40125"/>
    <cellStyle name="Comma [0] 3 3 2 6 8" xfId="46790"/>
    <cellStyle name="Comma [0] 3 3 2 7" xfId="4494"/>
    <cellStyle name="Comma [0] 3 3 2 7 2" xfId="13945"/>
    <cellStyle name="Comma [0] 3 3 2 7 3" xfId="22705"/>
    <cellStyle name="Comma [0] 3 3 2 7 4" xfId="7831"/>
    <cellStyle name="Comma [0] 3 3 2 7 5" xfId="36123"/>
    <cellStyle name="Comma [0] 3 3 2 7 6" xfId="40126"/>
    <cellStyle name="Comma [0] 3 3 2 8" xfId="8415"/>
    <cellStyle name="Comma [0] 3 3 2 8 2" xfId="36603"/>
    <cellStyle name="Comma [0] 3 3 2 8 3" xfId="44009"/>
    <cellStyle name="Comma [0] 3 3 2 9" xfId="17309"/>
    <cellStyle name="Comma [0] 3 3 20" xfId="44304"/>
    <cellStyle name="Comma [0] 3 3 3" xfId="954"/>
    <cellStyle name="Comma [0] 3 3 3 10" xfId="40127"/>
    <cellStyle name="Comma [0] 3 3 3 11" xfId="44315"/>
    <cellStyle name="Comma [0] 3 3 3 2" xfId="1555"/>
    <cellStyle name="Comma [0] 3 3 3 2 10" xfId="44316"/>
    <cellStyle name="Comma [0] 3 3 3 2 2" xfId="3748"/>
    <cellStyle name="Comma [0] 3 3 3 2 2 2" xfId="11339"/>
    <cellStyle name="Comma [0] 3 3 3 2 2 3" xfId="19469"/>
    <cellStyle name="Comma [0] 3 3 3 2 2 4" xfId="6875"/>
    <cellStyle name="Comma [0] 3 3 3 2 2 5" xfId="33410"/>
    <cellStyle name="Comma [0] 3 3 3 2 2 6" xfId="40133"/>
    <cellStyle name="Comma [0] 3 3 3 2 2 7" xfId="46096"/>
    <cellStyle name="Comma [0] 3 3 3 2 3" xfId="2798"/>
    <cellStyle name="Comma [0] 3 3 3 2 3 2" xfId="21123"/>
    <cellStyle name="Comma [0] 3 3 3 2 3 3" xfId="13018"/>
    <cellStyle name="Comma [0] 3 3 3 2 3 4" xfId="34333"/>
    <cellStyle name="Comma [0] 3 3 3 2 3 5" xfId="47711"/>
    <cellStyle name="Comma [0] 3 3 3 2 4" xfId="4696"/>
    <cellStyle name="Comma [0] 3 3 3 2 4 2" xfId="17744"/>
    <cellStyle name="Comma [0] 3 3 3 2 4 3" xfId="14147"/>
    <cellStyle name="Comma [0] 3 3 3 2 4 4" xfId="34671"/>
    <cellStyle name="Comma [0] 3 3 3 2 5" xfId="8427"/>
    <cellStyle name="Comma [0] 3 3 3 2 5 2" xfId="36283"/>
    <cellStyle name="Comma [0] 3 3 3 2 6" xfId="17320"/>
    <cellStyle name="Comma [0] 3 3 3 2 6 2" xfId="36612"/>
    <cellStyle name="Comma [0] 3 3 3 2 7" xfId="5925"/>
    <cellStyle name="Comma [0] 3 3 3 2 8" xfId="32642"/>
    <cellStyle name="Comma [0] 3 3 3 2 9" xfId="40131"/>
    <cellStyle name="Comma [0] 3 3 3 3" xfId="1236"/>
    <cellStyle name="Comma [0] 3 3 3 3 2" xfId="2484"/>
    <cellStyle name="Comma [0] 3 3 3 3 2 2" xfId="16747"/>
    <cellStyle name="Comma [0] 3 3 3 3 2 3" xfId="11019"/>
    <cellStyle name="Comma [0] 3 3 3 3 3" xfId="19150"/>
    <cellStyle name="Comma [0] 3 3 3 3 4" xfId="5611"/>
    <cellStyle name="Comma [0] 3 3 3 3 5" xfId="33193"/>
    <cellStyle name="Comma [0] 3 3 3 3 6" xfId="40134"/>
    <cellStyle name="Comma [0] 3 3 3 3 7" xfId="45782"/>
    <cellStyle name="Comma [0] 3 3 3 4" xfId="3435"/>
    <cellStyle name="Comma [0] 3 3 3 4 2" xfId="12703"/>
    <cellStyle name="Comma [0] 3 3 3 4 3" xfId="20809"/>
    <cellStyle name="Comma [0] 3 3 3 4 4" xfId="6562"/>
    <cellStyle name="Comma [0] 3 3 3 4 5" xfId="34063"/>
    <cellStyle name="Comma [0] 3 3 3 4 6" xfId="47397"/>
    <cellStyle name="Comma [0] 3 3 3 5" xfId="2207"/>
    <cellStyle name="Comma [0] 3 3 3 5 2" xfId="13834"/>
    <cellStyle name="Comma [0] 3 3 3 5 3" xfId="21874"/>
    <cellStyle name="Comma [0] 3 3 3 5 4" xfId="7516"/>
    <cellStyle name="Comma [0] 3 3 3 5 5" xfId="34694"/>
    <cellStyle name="Comma [0] 3 3 3 6" xfId="4383"/>
    <cellStyle name="Comma [0] 3 3 3 6 2" xfId="23028"/>
    <cellStyle name="Comma [0] 3 3 3 6 3" xfId="8426"/>
    <cellStyle name="Comma [0] 3 3 3 6 4" xfId="36035"/>
    <cellStyle name="Comma [0] 3 3 3 7" xfId="17319"/>
    <cellStyle name="Comma [0] 3 3 3 7 2" xfId="36611"/>
    <cellStyle name="Comma [0] 3 3 3 8" xfId="5334"/>
    <cellStyle name="Comma [0] 3 3 3 9" xfId="32329"/>
    <cellStyle name="Comma [0] 3 3 3_M.B. 4TH FLOOR" xfId="8371"/>
    <cellStyle name="Comma [0] 3 3 4" xfId="1130"/>
    <cellStyle name="Comma [0] 3 3 4 10" xfId="44317"/>
    <cellStyle name="Comma [0] 3 3 4 2" xfId="3329"/>
    <cellStyle name="Comma [0] 3 3 4 2 2" xfId="10913"/>
    <cellStyle name="Comma [0] 3 3 4 2 3" xfId="19044"/>
    <cellStyle name="Comma [0] 3 3 4 2 4" xfId="6456"/>
    <cellStyle name="Comma [0] 3 3 4 2 5" xfId="33117"/>
    <cellStyle name="Comma [0] 3 3 4 2 6" xfId="40139"/>
    <cellStyle name="Comma [0] 3 3 4 2 7" xfId="45676"/>
    <cellStyle name="Comma [0] 3 3 4 3" xfId="2378"/>
    <cellStyle name="Comma [0] 3 3 4 3 2" xfId="20703"/>
    <cellStyle name="Comma [0] 3 3 4 3 3" xfId="12597"/>
    <cellStyle name="Comma [0] 3 3 4 3 4" xfId="33974"/>
    <cellStyle name="Comma [0] 3 3 4 3 5" xfId="47291"/>
    <cellStyle name="Comma [0] 3 3 4 4" xfId="4277"/>
    <cellStyle name="Comma [0] 3 3 4 4 2" xfId="22322"/>
    <cellStyle name="Comma [0] 3 3 4 4 3" xfId="13728"/>
    <cellStyle name="Comma [0] 3 3 4 4 4" xfId="34669"/>
    <cellStyle name="Comma [0] 3 3 4 5" xfId="8428"/>
    <cellStyle name="Comma [0] 3 3 4 5 2" xfId="35951"/>
    <cellStyle name="Comma [0] 3 3 4 6" xfId="17321"/>
    <cellStyle name="Comma [0] 3 3 4 6 2" xfId="36613"/>
    <cellStyle name="Comma [0] 3 3 4 7" xfId="5505"/>
    <cellStyle name="Comma [0] 3 3 4 8" xfId="32223"/>
    <cellStyle name="Comma [0] 3 3 4 9" xfId="40135"/>
    <cellStyle name="Comma [0] 3 3 5" xfId="1457"/>
    <cellStyle name="Comma [0] 3 3 5 10" xfId="44203"/>
    <cellStyle name="Comma [0] 3 3 5 2" xfId="3650"/>
    <cellStyle name="Comma [0] 3 3 5 2 2" xfId="11241"/>
    <cellStyle name="Comma [0] 3 3 5 2 3" xfId="19371"/>
    <cellStyle name="Comma [0] 3 3 5 2 4" xfId="6777"/>
    <cellStyle name="Comma [0] 3 3 5 2 5" xfId="33342"/>
    <cellStyle name="Comma [0] 3 3 5 2 6" xfId="40144"/>
    <cellStyle name="Comma [0] 3 3 5 2 7" xfId="45998"/>
    <cellStyle name="Comma [0] 3 3 5 3" xfId="2700"/>
    <cellStyle name="Comma [0] 3 3 5 3 2" xfId="21025"/>
    <cellStyle name="Comma [0] 3 3 5 3 3" xfId="12920"/>
    <cellStyle name="Comma [0] 3 3 5 3 4" xfId="34250"/>
    <cellStyle name="Comma [0] 3 3 5 3 5" xfId="47613"/>
    <cellStyle name="Comma [0] 3 3 5 4" xfId="4598"/>
    <cellStyle name="Comma [0] 3 3 5 4 2" xfId="21890"/>
    <cellStyle name="Comma [0] 3 3 5 4 3" xfId="14049"/>
    <cellStyle name="Comma [0] 3 3 5 4 4" xfId="34179"/>
    <cellStyle name="Comma [0] 3 3 5 5" xfId="8189"/>
    <cellStyle name="Comma [0] 3 3 5 5 2" xfId="36204"/>
    <cellStyle name="Comma [0] 3 3 5 6" xfId="17166"/>
    <cellStyle name="Comma [0] 3 3 5 6 2" xfId="36119"/>
    <cellStyle name="Comma [0] 3 3 5 7" xfId="5827"/>
    <cellStyle name="Comma [0] 3 3 5 8" xfId="32544"/>
    <cellStyle name="Comma [0] 3 3 5 9" xfId="40140"/>
    <cellStyle name="Comma [0] 3 3 6" xfId="1765"/>
    <cellStyle name="Comma [0] 3 3 6 10" xfId="44209"/>
    <cellStyle name="Comma [0] 3 3 6 2" xfId="3958"/>
    <cellStyle name="Comma [0] 3 3 6 2 2" xfId="11549"/>
    <cellStyle name="Comma [0] 3 3 6 2 3" xfId="19679"/>
    <cellStyle name="Comma [0] 3 3 6 2 4" xfId="7085"/>
    <cellStyle name="Comma [0] 3 3 6 2 5" xfId="33558"/>
    <cellStyle name="Comma [0] 3 3 6 2 6" xfId="39122"/>
    <cellStyle name="Comma [0] 3 3 6 2 7" xfId="46306"/>
    <cellStyle name="Comma [0] 3 3 6 3" xfId="3008"/>
    <cellStyle name="Comma [0] 3 3 6 3 2" xfId="21333"/>
    <cellStyle name="Comma [0] 3 3 6 3 3" xfId="13228"/>
    <cellStyle name="Comma [0] 3 3 6 3 4" xfId="34513"/>
    <cellStyle name="Comma [0] 3 3 6 3 5" xfId="47921"/>
    <cellStyle name="Comma [0] 3 3 6 4" xfId="4906"/>
    <cellStyle name="Comma [0] 3 3 6 4 2" xfId="22359"/>
    <cellStyle name="Comma [0] 3 3 6 4 3" xfId="14357"/>
    <cellStyle name="Comma [0] 3 3 6 4 4" xfId="34659"/>
    <cellStyle name="Comma [0] 3 3 6 5" xfId="8205"/>
    <cellStyle name="Comma [0] 3 3 6 5 2" xfId="36447"/>
    <cellStyle name="Comma [0] 3 3 6 6" xfId="17177"/>
    <cellStyle name="Comma [0] 3 3 6 6 2" xfId="36590"/>
    <cellStyle name="Comma [0] 3 3 6 7" xfId="6135"/>
    <cellStyle name="Comma [0] 3 3 6 8" xfId="32852"/>
    <cellStyle name="Comma [0] 3 3 6 9" xfId="38621"/>
    <cellStyle name="Comma [0] 3 3 7" xfId="1025"/>
    <cellStyle name="Comma [0] 3 3 7 2" xfId="2278"/>
    <cellStyle name="Comma [0] 3 3 7 2 2" xfId="18896"/>
    <cellStyle name="Comma [0] 3 3 7 2 3" xfId="10685"/>
    <cellStyle name="Comma [0] 3 3 7 2 4" xfId="36194"/>
    <cellStyle name="Comma [0] 3 3 7 2 5" xfId="39128"/>
    <cellStyle name="Comma [0] 3 3 7 2 6" xfId="45562"/>
    <cellStyle name="Comma [0] 3 3 7 3" xfId="12463"/>
    <cellStyle name="Comma [0] 3 3 7 3 2" xfId="20568"/>
    <cellStyle name="Comma [0] 3 3 7 3 3" xfId="47160"/>
    <cellStyle name="Comma [0] 3 3 7 4" xfId="7968"/>
    <cellStyle name="Comma [0] 3 3 7 5" xfId="16366"/>
    <cellStyle name="Comma [0] 3 3 7 6" xfId="5405"/>
    <cellStyle name="Comma [0] 3 3 7 7" xfId="34527"/>
    <cellStyle name="Comma [0] 3 3 7 8" xfId="40145"/>
    <cellStyle name="Comma [0] 3 3 7 9" xfId="44113"/>
    <cellStyle name="Comma [0] 3 3 8" xfId="736"/>
    <cellStyle name="Comma [0] 3 3 8 2" xfId="3231"/>
    <cellStyle name="Comma [0] 3 3 8 2 2" xfId="17466"/>
    <cellStyle name="Comma [0] 3 3 8 2 3" xfId="10186"/>
    <cellStyle name="Comma [0] 3 3 8 3" xfId="18467"/>
    <cellStyle name="Comma [0] 3 3 8 4" xfId="22134"/>
    <cellStyle name="Comma [0] 3 3 8 5" xfId="6358"/>
    <cellStyle name="Comma [0] 3 3 8 6" xfId="33809"/>
    <cellStyle name="Comma [0] 3 3 8 7" xfId="40146"/>
    <cellStyle name="Comma [0] 3 3 8 8" xfId="45159"/>
    <cellStyle name="Comma [0] 3 3 9" xfId="2000"/>
    <cellStyle name="Comma [0] 3 3 9 2" xfId="10344"/>
    <cellStyle name="Comma [0] 3 3 9 3" xfId="18618"/>
    <cellStyle name="Comma [0] 3 3 9 4" xfId="21744"/>
    <cellStyle name="Comma [0] 3 3 9 5" xfId="7307"/>
    <cellStyle name="Comma [0] 3 3 9 6" xfId="40148"/>
    <cellStyle name="Comma [0] 3 3 9 7" xfId="45306"/>
    <cellStyle name="Comma [0] 3 4" xfId="271"/>
    <cellStyle name="Comma [0] 3 4 10" xfId="4197"/>
    <cellStyle name="Comma [0] 3 4 10 2" xfId="11944"/>
    <cellStyle name="Comma [0] 3 4 10 3" xfId="20066"/>
    <cellStyle name="Comma [0] 3 4 10 4" xfId="23265"/>
    <cellStyle name="Comma [0] 3 4 10 5" xfId="7742"/>
    <cellStyle name="Comma [0] 3 4 10 6" xfId="40149"/>
    <cellStyle name="Comma [0] 3 4 10 7" xfId="46684"/>
    <cellStyle name="Comma [0] 3 4 11" xfId="12065"/>
    <cellStyle name="Comma [0] 3 4 11 2" xfId="20187"/>
    <cellStyle name="Comma [0] 3 4 11 3" xfId="40151"/>
    <cellStyle name="Comma [0] 3 4 11 4" xfId="46800"/>
    <cellStyle name="Comma [0] 3 4 12" xfId="13636"/>
    <cellStyle name="Comma [0] 3 4 12 2" xfId="43803"/>
    <cellStyle name="Comma [0] 3 4 13" xfId="8434"/>
    <cellStyle name="Comma [0] 3 4 14" xfId="20308"/>
    <cellStyle name="Comma [0] 3 4 15" xfId="5145"/>
    <cellStyle name="Comma [0] 3 4 16" xfId="23522"/>
    <cellStyle name="Comma [0] 3 4 17" xfId="502"/>
    <cellStyle name="Comma [0] 3 4 18" xfId="32133"/>
    <cellStyle name="Comma [0] 3 4 19" xfId="37825"/>
    <cellStyle name="Comma [0] 3 4 2" xfId="656"/>
    <cellStyle name="Comma [0] 3 4 2 10" xfId="5259"/>
    <cellStyle name="Comma [0] 3 4 2 11" xfId="23640"/>
    <cellStyle name="Comma [0] 3 4 2 12" xfId="32465"/>
    <cellStyle name="Comma [0] 3 4 2 13" xfId="40152"/>
    <cellStyle name="Comma [0] 3 4 2 14" xfId="44325"/>
    <cellStyle name="Comma [0] 3 4 2 2" xfId="1691"/>
    <cellStyle name="Comma [0] 3 4 2 2 10" xfId="39382"/>
    <cellStyle name="Comma [0] 3 4 2 2 11" xfId="44326"/>
    <cellStyle name="Comma [0] 3 4 2 2 2" xfId="3884"/>
    <cellStyle name="Comma [0] 3 4 2 2 2 2" xfId="11475"/>
    <cellStyle name="Comma [0] 3 4 2 2 2 2 2" xfId="19605"/>
    <cellStyle name="Comma [0] 3 4 2 2 2 2 3" xfId="34225"/>
    <cellStyle name="Comma [0] 3 4 2 2 2 2 4" xfId="39715"/>
    <cellStyle name="Comma [0] 3 4 2 2 2 2 5" xfId="46232"/>
    <cellStyle name="Comma [0] 3 4 2 2 2 3" xfId="13154"/>
    <cellStyle name="Comma [0] 3 4 2 2 2 3 2" xfId="21259"/>
    <cellStyle name="Comma [0] 3 4 2 2 2 3 3" xfId="36622"/>
    <cellStyle name="Comma [0] 3 4 2 2 2 3 4" xfId="47847"/>
    <cellStyle name="Comma [0] 3 4 2 2 2 4" xfId="8441"/>
    <cellStyle name="Comma [0] 3 4 2 2 2 5" xfId="17331"/>
    <cellStyle name="Comma [0] 3 4 2 2 2 6" xfId="7011"/>
    <cellStyle name="Comma [0] 3 4 2 2 2 7" xfId="33509"/>
    <cellStyle name="Comma [0] 3 4 2 2 2 8" xfId="40156"/>
    <cellStyle name="Comma [0] 3 4 2 2 2 9" xfId="44327"/>
    <cellStyle name="Comma [0] 3 4 2 2 3" xfId="2934"/>
    <cellStyle name="Comma [0] 3 4 2 2 3 2" xfId="10427"/>
    <cellStyle name="Comma [0] 3 4 2 2 3 3" xfId="18693"/>
    <cellStyle name="Comma [0] 3 4 2 2 3 4" xfId="23058"/>
    <cellStyle name="Comma [0] 3 4 2 2 3 5" xfId="7648"/>
    <cellStyle name="Comma [0] 3 4 2 2 3 6" xfId="34449"/>
    <cellStyle name="Comma [0] 3 4 2 2 3 7" xfId="38992"/>
    <cellStyle name="Comma [0] 3 4 2 2 3 8" xfId="45380"/>
    <cellStyle name="Comma [0] 3 4 2 2 4" xfId="4832"/>
    <cellStyle name="Comma [0] 3 4 2 2 4 2" xfId="20356"/>
    <cellStyle name="Comma [0] 3 4 2 2 4 3" xfId="22744"/>
    <cellStyle name="Comma [0] 3 4 2 2 4 4" xfId="12246"/>
    <cellStyle name="Comma [0] 3 4 2 2 4 5" xfId="34674"/>
    <cellStyle name="Comma [0] 3 4 2 2 4 6" xfId="46955"/>
    <cellStyle name="Comma [0] 3 4 2 2 5" xfId="14283"/>
    <cellStyle name="Comma [0] 3 4 2 2 5 2" xfId="36390"/>
    <cellStyle name="Comma [0] 3 4 2 2 6" xfId="8439"/>
    <cellStyle name="Comma [0] 3 4 2 2 6 2" xfId="36621"/>
    <cellStyle name="Comma [0] 3 4 2 2 7" xfId="17330"/>
    <cellStyle name="Comma [0] 3 4 2 2 8" xfId="6061"/>
    <cellStyle name="Comma [0] 3 4 2 2 9" xfId="32778"/>
    <cellStyle name="Comma [0] 3 4 2 3" xfId="1900"/>
    <cellStyle name="Comma [0] 3 4 2 3 10" xfId="44328"/>
    <cellStyle name="Comma [0] 3 4 2 3 2" xfId="4088"/>
    <cellStyle name="Comma [0] 3 4 2 3 2 2" xfId="11685"/>
    <cellStyle name="Comma [0] 3 4 2 3 2 3" xfId="19814"/>
    <cellStyle name="Comma [0] 3 4 2 3 2 4" xfId="7215"/>
    <cellStyle name="Comma [0] 3 4 2 3 2 5" xfId="33648"/>
    <cellStyle name="Comma [0] 3 4 2 3 2 6" xfId="38584"/>
    <cellStyle name="Comma [0] 3 4 2 3 2 7" xfId="46436"/>
    <cellStyle name="Comma [0] 3 4 2 3 3" xfId="3138"/>
    <cellStyle name="Comma [0] 3 4 2 3 3 2" xfId="21463"/>
    <cellStyle name="Comma [0] 3 4 2 3 3 3" xfId="13358"/>
    <cellStyle name="Comma [0] 3 4 2 3 3 4" xfId="34621"/>
    <cellStyle name="Comma [0] 3 4 2 3 3 5" xfId="48051"/>
    <cellStyle name="Comma [0] 3 4 2 3 4" xfId="5036"/>
    <cellStyle name="Comma [0] 3 4 2 3 4 2" xfId="21654"/>
    <cellStyle name="Comma [0] 3 4 2 3 4 3" xfId="14487"/>
    <cellStyle name="Comma [0] 3 4 2 3 4 4" xfId="34687"/>
    <cellStyle name="Comma [0] 3 4 2 3 5" xfId="8443"/>
    <cellStyle name="Comma [0] 3 4 2 3 5 2" xfId="36555"/>
    <cellStyle name="Comma [0] 3 4 2 3 6" xfId="17333"/>
    <cellStyle name="Comma [0] 3 4 2 3 6 2" xfId="36623"/>
    <cellStyle name="Comma [0] 3 4 2 3 7" xfId="6265"/>
    <cellStyle name="Comma [0] 3 4 2 3 8" xfId="32982"/>
    <cellStyle name="Comma [0] 3 4 2 3 9" xfId="38579"/>
    <cellStyle name="Comma [0] 3 4 2 4" xfId="1372"/>
    <cellStyle name="Comma [0] 3 4 2 4 2" xfId="2620"/>
    <cellStyle name="Comma [0] 3 4 2 4 2 2" xfId="19286"/>
    <cellStyle name="Comma [0] 3 4 2 4 2 3" xfId="11155"/>
    <cellStyle name="Comma [0] 3 4 2 4 2 4" xfId="33717"/>
    <cellStyle name="Comma [0] 3 4 2 4 2 5" xfId="40157"/>
    <cellStyle name="Comma [0] 3 4 2 4 2 6" xfId="45918"/>
    <cellStyle name="Comma [0] 3 4 2 4 3" xfId="12839"/>
    <cellStyle name="Comma [0] 3 4 2 4 3 2" xfId="20945"/>
    <cellStyle name="Comma [0] 3 4 2 4 3 3" xfId="36624"/>
    <cellStyle name="Comma [0] 3 4 2 4 3 4" xfId="47533"/>
    <cellStyle name="Comma [0] 3 4 2 4 4" xfId="8445"/>
    <cellStyle name="Comma [0] 3 4 2 4 5" xfId="17334"/>
    <cellStyle name="Comma [0] 3 4 2 4 6" xfId="5747"/>
    <cellStyle name="Comma [0] 3 4 2 4 7" xfId="33292"/>
    <cellStyle name="Comma [0] 3 4 2 4 8" xfId="38910"/>
    <cellStyle name="Comma [0] 3 4 2 4 9" xfId="44329"/>
    <cellStyle name="Comma [0] 3 4 2 5" xfId="868"/>
    <cellStyle name="Comma [0] 3 4 2 5 2" xfId="3571"/>
    <cellStyle name="Comma [0] 3 4 2 5 2 2" xfId="17832"/>
    <cellStyle name="Comma [0] 3 4 2 5 2 3" xfId="10189"/>
    <cellStyle name="Comma [0] 3 4 2 5 3" xfId="18470"/>
    <cellStyle name="Comma [0] 3 4 2 5 4" xfId="23111"/>
    <cellStyle name="Comma [0] 3 4 2 5 5" xfId="6698"/>
    <cellStyle name="Comma [0] 3 4 2 5 6" xfId="34184"/>
    <cellStyle name="Comma [0] 3 4 2 5 7" xfId="40158"/>
    <cellStyle name="Comma [0] 3 4 2 5 8" xfId="45162"/>
    <cellStyle name="Comma [0] 3 4 2 6" xfId="2132"/>
    <cellStyle name="Comma [0] 3 4 2 6 2" xfId="12056"/>
    <cellStyle name="Comma [0] 3 4 2 6 3" xfId="20179"/>
    <cellStyle name="Comma [0] 3 4 2 6 4" xfId="22380"/>
    <cellStyle name="Comma [0] 3 4 2 6 5" xfId="7439"/>
    <cellStyle name="Comma [0] 3 4 2 6 6" xfId="33718"/>
    <cellStyle name="Comma [0] 3 4 2 6 7" xfId="40159"/>
    <cellStyle name="Comma [0] 3 4 2 6 8" xfId="46792"/>
    <cellStyle name="Comma [0] 3 4 2 7" xfId="4519"/>
    <cellStyle name="Comma [0] 3 4 2 7 2" xfId="13970"/>
    <cellStyle name="Comma [0] 3 4 2 7 3" xfId="22006"/>
    <cellStyle name="Comma [0] 3 4 2 7 4" xfId="7856"/>
    <cellStyle name="Comma [0] 3 4 2 7 5" xfId="36141"/>
    <cellStyle name="Comma [0] 3 4 2 7 6" xfId="40160"/>
    <cellStyle name="Comma [0] 3 4 2 8" xfId="8438"/>
    <cellStyle name="Comma [0] 3 4 2 8 2" xfId="36620"/>
    <cellStyle name="Comma [0] 3 4 2 8 3" xfId="44034"/>
    <cellStyle name="Comma [0] 3 4 2 9" xfId="17329"/>
    <cellStyle name="Comma [0] 3 4 20" xfId="44321"/>
    <cellStyle name="Comma [0] 3 4 3" xfId="972"/>
    <cellStyle name="Comma [0] 3 4 3 10" xfId="40161"/>
    <cellStyle name="Comma [0] 3 4 3 11" xfId="44330"/>
    <cellStyle name="Comma [0] 3 4 3 2" xfId="1580"/>
    <cellStyle name="Comma [0] 3 4 3 2 10" xfId="44332"/>
    <cellStyle name="Comma [0] 3 4 3 2 2" xfId="3773"/>
    <cellStyle name="Comma [0] 3 4 3 2 2 2" xfId="11364"/>
    <cellStyle name="Comma [0] 3 4 3 2 2 3" xfId="19494"/>
    <cellStyle name="Comma [0] 3 4 3 2 2 4" xfId="6900"/>
    <cellStyle name="Comma [0] 3 4 3 2 2 5" xfId="33428"/>
    <cellStyle name="Comma [0] 3 4 3 2 2 6" xfId="39071"/>
    <cellStyle name="Comma [0] 3 4 3 2 2 7" xfId="46121"/>
    <cellStyle name="Comma [0] 3 4 3 2 3" xfId="2823"/>
    <cellStyle name="Comma [0] 3 4 3 2 3 2" xfId="21148"/>
    <cellStyle name="Comma [0] 3 4 3 2 3 3" xfId="13043"/>
    <cellStyle name="Comma [0] 3 4 3 2 3 4" xfId="34357"/>
    <cellStyle name="Comma [0] 3 4 3 2 3 5" xfId="47736"/>
    <cellStyle name="Comma [0] 3 4 3 2 4" xfId="4721"/>
    <cellStyle name="Comma [0] 3 4 3 2 4 2" xfId="22415"/>
    <cellStyle name="Comma [0] 3 4 3 2 4 3" xfId="14172"/>
    <cellStyle name="Comma [0] 3 4 3 2 4 4" xfId="33811"/>
    <cellStyle name="Comma [0] 3 4 3 2 5" xfId="8448"/>
    <cellStyle name="Comma [0] 3 4 3 2 5 2" xfId="36302"/>
    <cellStyle name="Comma [0] 3 4 3 2 6" xfId="17336"/>
    <cellStyle name="Comma [0] 3 4 3 2 6 2" xfId="36626"/>
    <cellStyle name="Comma [0] 3 4 3 2 7" xfId="5950"/>
    <cellStyle name="Comma [0] 3 4 3 2 8" xfId="32667"/>
    <cellStyle name="Comma [0] 3 4 3 2 9" xfId="39396"/>
    <cellStyle name="Comma [0] 3 4 3 3" xfId="1261"/>
    <cellStyle name="Comma [0] 3 4 3 3 2" xfId="2509"/>
    <cellStyle name="Comma [0] 3 4 3 3 2 2" xfId="18273"/>
    <cellStyle name="Comma [0] 3 4 3 3 2 3" xfId="11044"/>
    <cellStyle name="Comma [0] 3 4 3 3 3" xfId="19175"/>
    <cellStyle name="Comma [0] 3 4 3 3 4" xfId="5636"/>
    <cellStyle name="Comma [0] 3 4 3 3 5" xfId="33211"/>
    <cellStyle name="Comma [0] 3 4 3 3 6" xfId="39398"/>
    <cellStyle name="Comma [0] 3 4 3 3 7" xfId="45807"/>
    <cellStyle name="Comma [0] 3 4 3 4" xfId="3460"/>
    <cellStyle name="Comma [0] 3 4 3 4 2" xfId="12728"/>
    <cellStyle name="Comma [0] 3 4 3 4 3" xfId="20834"/>
    <cellStyle name="Comma [0] 3 4 3 4 4" xfId="6587"/>
    <cellStyle name="Comma [0] 3 4 3 4 5" xfId="34085"/>
    <cellStyle name="Comma [0] 3 4 3 4 6" xfId="47422"/>
    <cellStyle name="Comma [0] 3 4 3 5" xfId="2225"/>
    <cellStyle name="Comma [0] 3 4 3 5 2" xfId="13859"/>
    <cellStyle name="Comma [0] 3 4 3 5 3" xfId="22109"/>
    <cellStyle name="Comma [0] 3 4 3 5 4" xfId="7534"/>
    <cellStyle name="Comma [0] 3 4 3 5 5" xfId="33716"/>
    <cellStyle name="Comma [0] 3 4 3 6" xfId="4408"/>
    <cellStyle name="Comma [0] 3 4 3 6 2" xfId="18238"/>
    <cellStyle name="Comma [0] 3 4 3 6 3" xfId="8446"/>
    <cellStyle name="Comma [0] 3 4 3 6 4" xfId="36055"/>
    <cellStyle name="Comma [0] 3 4 3 7" xfId="17335"/>
    <cellStyle name="Comma [0] 3 4 3 7 2" xfId="36625"/>
    <cellStyle name="Comma [0] 3 4 3 8" xfId="5352"/>
    <cellStyle name="Comma [0] 3 4 3 9" xfId="32354"/>
    <cellStyle name="Comma [0] 3 4 3_M.B. 4TH FLOOR" xfId="8354"/>
    <cellStyle name="Comma [0] 3 4 4" xfId="1155"/>
    <cellStyle name="Comma [0] 3 4 4 10" xfId="44333"/>
    <cellStyle name="Comma [0] 3 4 4 2" xfId="3354"/>
    <cellStyle name="Comma [0] 3 4 4 2 2" xfId="10938"/>
    <cellStyle name="Comma [0] 3 4 4 2 3" xfId="19069"/>
    <cellStyle name="Comma [0] 3 4 4 2 4" xfId="6481"/>
    <cellStyle name="Comma [0] 3 4 4 2 5" xfId="33135"/>
    <cellStyle name="Comma [0] 3 4 4 2 6" xfId="40107"/>
    <cellStyle name="Comma [0] 3 4 4 2 7" xfId="45701"/>
    <cellStyle name="Comma [0] 3 4 4 3" xfId="2403"/>
    <cellStyle name="Comma [0] 3 4 4 3 2" xfId="20728"/>
    <cellStyle name="Comma [0] 3 4 4 3 3" xfId="12622"/>
    <cellStyle name="Comma [0] 3 4 4 3 4" xfId="33993"/>
    <cellStyle name="Comma [0] 3 4 4 3 5" xfId="47316"/>
    <cellStyle name="Comma [0] 3 4 4 4" xfId="4302"/>
    <cellStyle name="Comma [0] 3 4 4 4 2" xfId="17082"/>
    <cellStyle name="Comma [0] 3 4 4 4 3" xfId="13753"/>
    <cellStyle name="Comma [0] 3 4 4 4 4" xfId="33795"/>
    <cellStyle name="Comma [0] 3 4 4 5" xfId="8449"/>
    <cellStyle name="Comma [0] 3 4 4 5 2" xfId="35972"/>
    <cellStyle name="Comma [0] 3 4 4 6" xfId="17337"/>
    <cellStyle name="Comma [0] 3 4 4 6 2" xfId="36627"/>
    <cellStyle name="Comma [0] 3 4 4 7" xfId="5530"/>
    <cellStyle name="Comma [0] 3 4 4 8" xfId="32248"/>
    <cellStyle name="Comma [0] 3 4 4 9" xfId="40164"/>
    <cellStyle name="Comma [0] 3 4 5" xfId="1475"/>
    <cellStyle name="Comma [0] 3 4 5 10" xfId="44205"/>
    <cellStyle name="Comma [0] 3 4 5 2" xfId="3668"/>
    <cellStyle name="Comma [0] 3 4 5 2 2" xfId="11259"/>
    <cellStyle name="Comma [0] 3 4 5 2 3" xfId="19389"/>
    <cellStyle name="Comma [0] 3 4 5 2 4" xfId="6795"/>
    <cellStyle name="Comma [0] 3 4 5 2 5" xfId="33353"/>
    <cellStyle name="Comma [0] 3 4 5 2 6" xfId="40147"/>
    <cellStyle name="Comma [0] 3 4 5 2 7" xfId="46016"/>
    <cellStyle name="Comma [0] 3 4 5 3" xfId="2718"/>
    <cellStyle name="Comma [0] 3 4 5 3 2" xfId="21043"/>
    <cellStyle name="Comma [0] 3 4 5 3 3" xfId="12938"/>
    <cellStyle name="Comma [0] 3 4 5 3 4" xfId="34265"/>
    <cellStyle name="Comma [0] 3 4 5 3 5" xfId="47631"/>
    <cellStyle name="Comma [0] 3 4 5 4" xfId="4616"/>
    <cellStyle name="Comma [0] 3 4 5 4 2" xfId="19861"/>
    <cellStyle name="Comma [0] 3 4 5 4 3" xfId="14067"/>
    <cellStyle name="Comma [0] 3 4 5 4 4" xfId="34692"/>
    <cellStyle name="Comma [0] 3 4 5 5" xfId="8195"/>
    <cellStyle name="Comma [0] 3 4 5 5 2" xfId="36219"/>
    <cellStyle name="Comma [0] 3 4 5 6" xfId="17170"/>
    <cellStyle name="Comma [0] 3 4 5 6 2" xfId="36062"/>
    <cellStyle name="Comma [0] 3 4 5 7" xfId="5845"/>
    <cellStyle name="Comma [0] 3 4 5 8" xfId="32562"/>
    <cellStyle name="Comma [0] 3 4 5 9" xfId="40167"/>
    <cellStyle name="Comma [0] 3 4 6" xfId="1783"/>
    <cellStyle name="Comma [0] 3 4 6 10" xfId="44121"/>
    <cellStyle name="Comma [0] 3 4 6 2" xfId="3976"/>
    <cellStyle name="Comma [0] 3 4 6 2 2" xfId="11567"/>
    <cellStyle name="Comma [0] 3 4 6 2 3" xfId="19697"/>
    <cellStyle name="Comma [0] 3 4 6 2 4" xfId="7103"/>
    <cellStyle name="Comma [0] 3 4 6 2 5" xfId="33569"/>
    <cellStyle name="Comma [0] 3 4 6 2 6" xfId="39150"/>
    <cellStyle name="Comma [0] 3 4 6 2 7" xfId="46324"/>
    <cellStyle name="Comma [0] 3 4 6 3" xfId="3026"/>
    <cellStyle name="Comma [0] 3 4 6 3 2" xfId="21351"/>
    <cellStyle name="Comma [0] 3 4 6 3 3" xfId="13246"/>
    <cellStyle name="Comma [0] 3 4 6 3 4" xfId="34528"/>
    <cellStyle name="Comma [0] 3 4 6 3 5" xfId="47939"/>
    <cellStyle name="Comma [0] 3 4 6 4" xfId="4924"/>
    <cellStyle name="Comma [0] 3 4 6 4 2" xfId="20151"/>
    <cellStyle name="Comma [0] 3 4 6 4 3" xfId="14375"/>
    <cellStyle name="Comma [0] 3 4 6 4 4" xfId="34248"/>
    <cellStyle name="Comma [0] 3 4 6 5" xfId="7998"/>
    <cellStyle name="Comma [0] 3 4 6 5 2" xfId="36460"/>
    <cellStyle name="Comma [0] 3 4 6 6" xfId="15898"/>
    <cellStyle name="Comma [0] 3 4 6 6 2" xfId="36052"/>
    <cellStyle name="Comma [0] 3 4 6 7" xfId="6153"/>
    <cellStyle name="Comma [0] 3 4 6 8" xfId="32870"/>
    <cellStyle name="Comma [0] 3 4 6 9" xfId="39147"/>
    <cellStyle name="Comma [0] 3 4 7" xfId="1043"/>
    <cellStyle name="Comma [0] 3 4 7 2" xfId="2296"/>
    <cellStyle name="Comma [0] 3 4 7 2 2" xfId="18924"/>
    <cellStyle name="Comma [0] 3 4 7 2 3" xfId="10716"/>
    <cellStyle name="Comma [0] 3 4 7 2 4" xfId="35967"/>
    <cellStyle name="Comma [0] 3 4 7 2 5" xfId="39157"/>
    <cellStyle name="Comma [0] 3 4 7 2 6" xfId="45587"/>
    <cellStyle name="Comma [0] 3 4 7 3" xfId="12491"/>
    <cellStyle name="Comma [0] 3 4 7 3 2" xfId="20597"/>
    <cellStyle name="Comma [0] 3 4 7 3 3" xfId="47188"/>
    <cellStyle name="Comma [0] 3 4 7 4" xfId="8157"/>
    <cellStyle name="Comma [0] 3 4 7 5" xfId="17150"/>
    <cellStyle name="Comma [0] 3 4 7 6" xfId="5423"/>
    <cellStyle name="Comma [0] 3 4 7 7" xfId="34228"/>
    <cellStyle name="Comma [0] 3 4 7 8" xfId="39155"/>
    <cellStyle name="Comma [0] 3 4 7 9" xfId="44190"/>
    <cellStyle name="Comma [0] 3 4 8" xfId="754"/>
    <cellStyle name="Comma [0] 3 4 8 2" xfId="3249"/>
    <cellStyle name="Comma [0] 3 4 8 2 2" xfId="22781"/>
    <cellStyle name="Comma [0] 3 4 8 2 3" xfId="10188"/>
    <cellStyle name="Comma [0] 3 4 8 3" xfId="18469"/>
    <cellStyle name="Comma [0] 3 4 8 4" xfId="21804"/>
    <cellStyle name="Comma [0] 3 4 8 5" xfId="6376"/>
    <cellStyle name="Comma [0] 3 4 8 6" xfId="34665"/>
    <cellStyle name="Comma [0] 3 4 8 7" xfId="39151"/>
    <cellStyle name="Comma [0] 3 4 8 8" xfId="45161"/>
    <cellStyle name="Comma [0] 3 4 9" xfId="2018"/>
    <cellStyle name="Comma [0] 3 4 9 2" xfId="10393"/>
    <cellStyle name="Comma [0] 3 4 9 3" xfId="18659"/>
    <cellStyle name="Comma [0] 3 4 9 4" xfId="21739"/>
    <cellStyle name="Comma [0] 3 4 9 5" xfId="7325"/>
    <cellStyle name="Comma [0] 3 4 9 6" xfId="39154"/>
    <cellStyle name="Comma [0] 3 4 9 7" xfId="45347"/>
    <cellStyle name="Comma [0] 3 5" xfId="223"/>
    <cellStyle name="Comma [0] 3 5 10" xfId="4166"/>
    <cellStyle name="Comma [0] 3 5 10 2" xfId="11997"/>
    <cellStyle name="Comma [0] 3 5 10 3" xfId="20119"/>
    <cellStyle name="Comma [0] 3 5 10 4" xfId="18339"/>
    <cellStyle name="Comma [0] 3 5 10 5" xfId="7711"/>
    <cellStyle name="Comma [0] 3 5 10 6" xfId="39880"/>
    <cellStyle name="Comma [0] 3 5 10 7" xfId="46737"/>
    <cellStyle name="Comma [0] 3 5 11" xfId="12200"/>
    <cellStyle name="Comma [0] 3 5 11 2" xfId="20314"/>
    <cellStyle name="Comma [0] 3 5 11 3" xfId="39882"/>
    <cellStyle name="Comma [0] 3 5 11 4" xfId="46918"/>
    <cellStyle name="Comma [0] 3 5 12" xfId="13605"/>
    <cellStyle name="Comma [0] 3 5 12 2" xfId="43754"/>
    <cellStyle name="Comma [0] 3 5 13" xfId="8454"/>
    <cellStyle name="Comma [0] 3 5 14" xfId="22150"/>
    <cellStyle name="Comma [0] 3 5 15" xfId="5114"/>
    <cellStyle name="Comma [0] 3 5 16" xfId="23491"/>
    <cellStyle name="Comma [0] 3 5 17" xfId="460"/>
    <cellStyle name="Comma [0] 3 5 18" xfId="32093"/>
    <cellStyle name="Comma [0] 3 5 19" xfId="38588"/>
    <cellStyle name="Comma [0] 3 5 2" xfId="616"/>
    <cellStyle name="Comma [0] 3 5 2 10" xfId="5219"/>
    <cellStyle name="Comma [0] 3 5 2 11" xfId="23600"/>
    <cellStyle name="Comma [0] 3 5 2 12" xfId="32424"/>
    <cellStyle name="Comma [0] 3 5 2 13" xfId="40169"/>
    <cellStyle name="Comma [0] 3 5 2 14" xfId="44340"/>
    <cellStyle name="Comma [0] 3 5 2 2" xfId="1650"/>
    <cellStyle name="Comma [0] 3 5 2 2 10" xfId="39427"/>
    <cellStyle name="Comma [0] 3 5 2 2 11" xfId="44341"/>
    <cellStyle name="Comma [0] 3 5 2 2 2" xfId="3843"/>
    <cellStyle name="Comma [0] 3 5 2 2 2 2" xfId="11434"/>
    <cellStyle name="Comma [0] 3 5 2 2 2 2 2" xfId="19564"/>
    <cellStyle name="Comma [0] 3 5 2 2 2 2 3" xfId="33711"/>
    <cellStyle name="Comma [0] 3 5 2 2 2 2 4" xfId="40174"/>
    <cellStyle name="Comma [0] 3 5 2 2 2 2 5" xfId="46191"/>
    <cellStyle name="Comma [0] 3 5 2 2 2 3" xfId="13113"/>
    <cellStyle name="Comma [0] 3 5 2 2 2 3 2" xfId="21218"/>
    <cellStyle name="Comma [0] 3 5 2 2 2 3 3" xfId="36635"/>
    <cellStyle name="Comma [0] 3 5 2 2 2 3 4" xfId="47806"/>
    <cellStyle name="Comma [0] 3 5 2 2 2 4" xfId="8459"/>
    <cellStyle name="Comma [0] 3 5 2 2 2 5" xfId="17345"/>
    <cellStyle name="Comma [0] 3 5 2 2 2 6" xfId="6970"/>
    <cellStyle name="Comma [0] 3 5 2 2 2 7" xfId="33482"/>
    <cellStyle name="Comma [0] 3 5 2 2 2 8" xfId="40173"/>
    <cellStyle name="Comma [0] 3 5 2 2 2 9" xfId="44342"/>
    <cellStyle name="Comma [0] 3 5 2 2 3" xfId="2893"/>
    <cellStyle name="Comma [0] 3 5 2 2 3 2" xfId="10428"/>
    <cellStyle name="Comma [0] 3 5 2 2 3 3" xfId="18694"/>
    <cellStyle name="Comma [0] 3 5 2 2 3 4" xfId="17174"/>
    <cellStyle name="Comma [0] 3 5 2 2 3 5" xfId="7608"/>
    <cellStyle name="Comma [0] 3 5 2 2 3 6" xfId="34418"/>
    <cellStyle name="Comma [0] 3 5 2 2 3 7" xfId="38741"/>
    <cellStyle name="Comma [0] 3 5 2 2 3 8" xfId="45381"/>
    <cellStyle name="Comma [0] 3 5 2 2 4" xfId="4791"/>
    <cellStyle name="Comma [0] 3 5 2 2 4 2" xfId="20357"/>
    <cellStyle name="Comma [0] 3 5 2 2 4 3" xfId="22136"/>
    <cellStyle name="Comma [0] 3 5 2 2 4 4" xfId="12247"/>
    <cellStyle name="Comma [0] 3 5 2 2 4 5" xfId="33712"/>
    <cellStyle name="Comma [0] 3 5 2 2 4 6" xfId="46956"/>
    <cellStyle name="Comma [0] 3 5 2 2 5" xfId="14242"/>
    <cellStyle name="Comma [0] 3 5 2 2 5 2" xfId="36359"/>
    <cellStyle name="Comma [0] 3 5 2 2 6" xfId="8458"/>
    <cellStyle name="Comma [0] 3 5 2 2 6 2" xfId="36634"/>
    <cellStyle name="Comma [0] 3 5 2 2 7" xfId="17344"/>
    <cellStyle name="Comma [0] 3 5 2 2 8" xfId="6020"/>
    <cellStyle name="Comma [0] 3 5 2 2 9" xfId="32737"/>
    <cellStyle name="Comma [0] 3 5 2 3" xfId="1860"/>
    <cellStyle name="Comma [0] 3 5 2 3 10" xfId="44343"/>
    <cellStyle name="Comma [0] 3 5 2 3 2" xfId="4048"/>
    <cellStyle name="Comma [0] 3 5 2 3 2 2" xfId="11645"/>
    <cellStyle name="Comma [0] 3 5 2 3 2 3" xfId="19774"/>
    <cellStyle name="Comma [0] 3 5 2 3 2 4" xfId="7175"/>
    <cellStyle name="Comma [0] 3 5 2 3 2 5" xfId="33622"/>
    <cellStyle name="Comma [0] 3 5 2 3 2 6" xfId="40175"/>
    <cellStyle name="Comma [0] 3 5 2 3 2 7" xfId="46396"/>
    <cellStyle name="Comma [0] 3 5 2 3 3" xfId="3098"/>
    <cellStyle name="Comma [0] 3 5 2 3 3 2" xfId="21423"/>
    <cellStyle name="Comma [0] 3 5 2 3 3 3" xfId="13318"/>
    <cellStyle name="Comma [0] 3 5 2 3 3 4" xfId="34590"/>
    <cellStyle name="Comma [0] 3 5 2 3 3 5" xfId="48011"/>
    <cellStyle name="Comma [0] 3 5 2 3 4" xfId="4996"/>
    <cellStyle name="Comma [0] 3 5 2 3 4 2" xfId="23133"/>
    <cellStyle name="Comma [0] 3 5 2 3 4 3" xfId="14447"/>
    <cellStyle name="Comma [0] 3 5 2 3 4 4" xfId="33710"/>
    <cellStyle name="Comma [0] 3 5 2 3 5" xfId="8460"/>
    <cellStyle name="Comma [0] 3 5 2 3 5 2" xfId="36520"/>
    <cellStyle name="Comma [0] 3 5 2 3 6" xfId="17346"/>
    <cellStyle name="Comma [0] 3 5 2 3 6 2" xfId="36636"/>
    <cellStyle name="Comma [0] 3 5 2 3 7" xfId="6225"/>
    <cellStyle name="Comma [0] 3 5 2 3 8" xfId="32942"/>
    <cellStyle name="Comma [0] 3 5 2 3 9" xfId="39432"/>
    <cellStyle name="Comma [0] 3 5 2 4" xfId="1331"/>
    <cellStyle name="Comma [0] 3 5 2 4 2" xfId="2579"/>
    <cellStyle name="Comma [0] 3 5 2 4 2 2" xfId="19245"/>
    <cellStyle name="Comma [0] 3 5 2 4 2 3" xfId="11114"/>
    <cellStyle name="Comma [0] 3 5 2 4 2 4" xfId="34644"/>
    <cellStyle name="Comma [0] 3 5 2 4 2 5" xfId="39686"/>
    <cellStyle name="Comma [0] 3 5 2 4 2 6" xfId="45877"/>
    <cellStyle name="Comma [0] 3 5 2 4 3" xfId="12798"/>
    <cellStyle name="Comma [0] 3 5 2 4 3 2" xfId="20904"/>
    <cellStyle name="Comma [0] 3 5 2 4 3 3" xfId="35786"/>
    <cellStyle name="Comma [0] 3 5 2 4 3 4" xfId="47492"/>
    <cellStyle name="Comma [0] 3 5 2 4 4" xfId="8265"/>
    <cellStyle name="Comma [0] 3 5 2 4 5" xfId="17205"/>
    <cellStyle name="Comma [0] 3 5 2 4 6" xfId="5706"/>
    <cellStyle name="Comma [0] 3 5 2 4 7" xfId="33265"/>
    <cellStyle name="Comma [0] 3 5 2 4 8" xfId="39435"/>
    <cellStyle name="Comma [0] 3 5 2 4 9" xfId="44230"/>
    <cellStyle name="Comma [0] 3 5 2 5" xfId="828"/>
    <cellStyle name="Comma [0] 3 5 2 5 2" xfId="3530"/>
    <cellStyle name="Comma [0] 3 5 2 5 2 2" xfId="17400"/>
    <cellStyle name="Comma [0] 3 5 2 5 2 3" xfId="10191"/>
    <cellStyle name="Comma [0] 3 5 2 5 3" xfId="18472"/>
    <cellStyle name="Comma [0] 3 5 2 5 4" xfId="22156"/>
    <cellStyle name="Comma [0] 3 5 2 5 5" xfId="6657"/>
    <cellStyle name="Comma [0] 3 5 2 5 6" xfId="34149"/>
    <cellStyle name="Comma [0] 3 5 2 5 7" xfId="40177"/>
    <cellStyle name="Comma [0] 3 5 2 5 8" xfId="45164"/>
    <cellStyle name="Comma [0] 3 5 2 6" xfId="2092"/>
    <cellStyle name="Comma [0] 3 5 2 6 2" xfId="12057"/>
    <cellStyle name="Comma [0] 3 5 2 6 3" xfId="20180"/>
    <cellStyle name="Comma [0] 3 5 2 6 4" xfId="23231"/>
    <cellStyle name="Comma [0] 3 5 2 6 5" xfId="7399"/>
    <cellStyle name="Comma [0] 3 5 2 6 6" xfId="33852"/>
    <cellStyle name="Comma [0] 3 5 2 6 7" xfId="38517"/>
    <cellStyle name="Comma [0] 3 5 2 6 8" xfId="46793"/>
    <cellStyle name="Comma [0] 3 5 2 7" xfId="4478"/>
    <cellStyle name="Comma [0] 3 5 2 7 2" xfId="13929"/>
    <cellStyle name="Comma [0] 3 5 2 7 3" xfId="22853"/>
    <cellStyle name="Comma [0] 3 5 2 7 4" xfId="7816"/>
    <cellStyle name="Comma [0] 3 5 2 7 5" xfId="36111"/>
    <cellStyle name="Comma [0] 3 5 2 7 6" xfId="40178"/>
    <cellStyle name="Comma [0] 3 5 2 8" xfId="8457"/>
    <cellStyle name="Comma [0] 3 5 2 8 2" xfId="36633"/>
    <cellStyle name="Comma [0] 3 5 2 8 3" xfId="43994"/>
    <cellStyle name="Comma [0] 3 5 2 9" xfId="17343"/>
    <cellStyle name="Comma [0] 3 5 20" xfId="44337"/>
    <cellStyle name="Comma [0] 3 5 3" xfId="941"/>
    <cellStyle name="Comma [0] 3 5 3 10" xfId="40179"/>
    <cellStyle name="Comma [0] 3 5 3 11" xfId="44347"/>
    <cellStyle name="Comma [0] 3 5 3 2" xfId="1540"/>
    <cellStyle name="Comma [0] 3 5 3 2 10" xfId="44349"/>
    <cellStyle name="Comma [0] 3 5 3 2 2" xfId="3733"/>
    <cellStyle name="Comma [0] 3 5 3 2 2 2" xfId="11324"/>
    <cellStyle name="Comma [0] 3 5 3 2 2 3" xfId="19454"/>
    <cellStyle name="Comma [0] 3 5 3 2 2 4" xfId="6860"/>
    <cellStyle name="Comma [0] 3 5 3 2 2 5" xfId="33402"/>
    <cellStyle name="Comma [0] 3 5 3 2 2 6" xfId="40184"/>
    <cellStyle name="Comma [0] 3 5 3 2 2 7" xfId="46081"/>
    <cellStyle name="Comma [0] 3 5 3 2 3" xfId="2783"/>
    <cellStyle name="Comma [0] 3 5 3 2 3 2" xfId="21108"/>
    <cellStyle name="Comma [0] 3 5 3 2 3 3" xfId="13003"/>
    <cellStyle name="Comma [0] 3 5 3 2 3 4" xfId="34321"/>
    <cellStyle name="Comma [0] 3 5 3 2 3 5" xfId="47696"/>
    <cellStyle name="Comma [0] 3 5 3 2 4" xfId="4681"/>
    <cellStyle name="Comma [0] 3 5 3 2 4 2" xfId="22841"/>
    <cellStyle name="Comma [0] 3 5 3 2 4 3" xfId="14132"/>
    <cellStyle name="Comma [0] 3 5 3 2 4 4" xfId="33851"/>
    <cellStyle name="Comma [0] 3 5 3 2 5" xfId="8468"/>
    <cellStyle name="Comma [0] 3 5 3 2 5 2" xfId="36274"/>
    <cellStyle name="Comma [0] 3 5 3 2 6" xfId="17354"/>
    <cellStyle name="Comma [0] 3 5 3 2 6 2" xfId="36642"/>
    <cellStyle name="Comma [0] 3 5 3 2 7" xfId="5910"/>
    <cellStyle name="Comma [0] 3 5 3 2 8" xfId="32627"/>
    <cellStyle name="Comma [0] 3 5 3 2 9" xfId="40183"/>
    <cellStyle name="Comma [0] 3 5 3 3" xfId="1221"/>
    <cellStyle name="Comma [0] 3 5 3 3 2" xfId="2469"/>
    <cellStyle name="Comma [0] 3 5 3 3 2 2" xfId="16623"/>
    <cellStyle name="Comma [0] 3 5 3 3 2 3" xfId="11004"/>
    <cellStyle name="Comma [0] 3 5 3 3 3" xfId="19135"/>
    <cellStyle name="Comma [0] 3 5 3 3 4" xfId="5596"/>
    <cellStyle name="Comma [0] 3 5 3 3 5" xfId="33185"/>
    <cellStyle name="Comma [0] 3 5 3 3 6" xfId="40185"/>
    <cellStyle name="Comma [0] 3 5 3 3 7" xfId="45767"/>
    <cellStyle name="Comma [0] 3 5 3 4" xfId="3420"/>
    <cellStyle name="Comma [0] 3 5 3 4 2" xfId="12688"/>
    <cellStyle name="Comma [0] 3 5 3 4 3" xfId="20794"/>
    <cellStyle name="Comma [0] 3 5 3 4 4" xfId="6547"/>
    <cellStyle name="Comma [0] 3 5 3 4 5" xfId="34051"/>
    <cellStyle name="Comma [0] 3 5 3 4 6" xfId="47382"/>
    <cellStyle name="Comma [0] 3 5 3 5" xfId="2194"/>
    <cellStyle name="Comma [0] 3 5 3 5 2" xfId="13819"/>
    <cellStyle name="Comma [0] 3 5 3 5 3" xfId="23005"/>
    <cellStyle name="Comma [0] 3 5 3 5 4" xfId="7503"/>
    <cellStyle name="Comma [0] 3 5 3 5 5" xfId="33706"/>
    <cellStyle name="Comma [0] 3 5 3 6" xfId="4368"/>
    <cellStyle name="Comma [0] 3 5 3 6 2" xfId="22378"/>
    <cellStyle name="Comma [0] 3 5 3 6 3" xfId="8464"/>
    <cellStyle name="Comma [0] 3 5 3 6 4" xfId="36025"/>
    <cellStyle name="Comma [0] 3 5 3 7" xfId="17350"/>
    <cellStyle name="Comma [0] 3 5 3 7 2" xfId="36640"/>
    <cellStyle name="Comma [0] 3 5 3 8" xfId="5321"/>
    <cellStyle name="Comma [0] 3 5 3 9" xfId="32314"/>
    <cellStyle name="Comma [0] 3 5 3_M.B. 4TH FLOOR" xfId="8474"/>
    <cellStyle name="Comma [0] 3 5 4" xfId="1115"/>
    <cellStyle name="Comma [0] 3 5 4 10" xfId="44355"/>
    <cellStyle name="Comma [0] 3 5 4 2" xfId="3314"/>
    <cellStyle name="Comma [0] 3 5 4 2 2" xfId="10898"/>
    <cellStyle name="Comma [0] 3 5 4 2 3" xfId="19029"/>
    <cellStyle name="Comma [0] 3 5 4 2 4" xfId="6441"/>
    <cellStyle name="Comma [0] 3 5 4 2 5" xfId="33109"/>
    <cellStyle name="Comma [0] 3 5 4 2 6" xfId="40190"/>
    <cellStyle name="Comma [0] 3 5 4 2 7" xfId="45661"/>
    <cellStyle name="Comma [0] 3 5 4 3" xfId="2363"/>
    <cellStyle name="Comma [0] 3 5 4 3 2" xfId="20688"/>
    <cellStyle name="Comma [0] 3 5 4 3 3" xfId="12582"/>
    <cellStyle name="Comma [0] 3 5 4 3 4" xfId="33962"/>
    <cellStyle name="Comma [0] 3 5 4 3 5" xfId="47276"/>
    <cellStyle name="Comma [0] 3 5 4 4" xfId="4262"/>
    <cellStyle name="Comma [0] 3 5 4 4 2" xfId="22089"/>
    <cellStyle name="Comma [0] 3 5 4 4 3" xfId="13713"/>
    <cellStyle name="Comma [0] 3 5 4 4 4" xfId="33847"/>
    <cellStyle name="Comma [0] 3 5 4 5" xfId="8478"/>
    <cellStyle name="Comma [0] 3 5 4 5 2" xfId="35940"/>
    <cellStyle name="Comma [0] 3 5 4 6" xfId="17360"/>
    <cellStyle name="Comma [0] 3 5 4 6 2" xfId="36648"/>
    <cellStyle name="Comma [0] 3 5 4 7" xfId="5490"/>
    <cellStyle name="Comma [0] 3 5 4 8" xfId="32208"/>
    <cellStyle name="Comma [0] 3 5 4 9" xfId="40186"/>
    <cellStyle name="Comma [0] 3 5 5" xfId="1444"/>
    <cellStyle name="Comma [0] 3 5 5 10" xfId="44358"/>
    <cellStyle name="Comma [0] 3 5 5 2" xfId="3637"/>
    <cellStyle name="Comma [0] 3 5 5 2 2" xfId="11228"/>
    <cellStyle name="Comma [0] 3 5 5 2 3" xfId="19358"/>
    <cellStyle name="Comma [0] 3 5 5 2 4" xfId="6764"/>
    <cellStyle name="Comma [0] 3 5 5 2 5" xfId="33336"/>
    <cellStyle name="Comma [0] 3 5 5 2 6" xfId="40193"/>
    <cellStyle name="Comma [0] 3 5 5 2 7" xfId="45985"/>
    <cellStyle name="Comma [0] 3 5 5 3" xfId="2687"/>
    <cellStyle name="Comma [0] 3 5 5 3 2" xfId="21012"/>
    <cellStyle name="Comma [0] 3 5 5 3 3" xfId="12907"/>
    <cellStyle name="Comma [0] 3 5 5 3 4" xfId="34240"/>
    <cellStyle name="Comma [0] 3 5 5 3 5" xfId="47600"/>
    <cellStyle name="Comma [0] 3 5 5 4" xfId="4585"/>
    <cellStyle name="Comma [0] 3 5 5 4 2" xfId="23281"/>
    <cellStyle name="Comma [0] 3 5 5 4 3" xfId="14036"/>
    <cellStyle name="Comma [0] 3 5 5 4 4" xfId="33887"/>
    <cellStyle name="Comma [0] 3 5 5 5" xfId="8483"/>
    <cellStyle name="Comma [0] 3 5 5 5 2" xfId="36196"/>
    <cellStyle name="Comma [0] 3 5 5 6" xfId="17365"/>
    <cellStyle name="Comma [0] 3 5 5 6 2" xfId="36651"/>
    <cellStyle name="Comma [0] 3 5 5 7" xfId="5814"/>
    <cellStyle name="Comma [0] 3 5 5 8" xfId="32531"/>
    <cellStyle name="Comma [0] 3 5 5 9" xfId="40192"/>
    <cellStyle name="Comma [0] 3 5 6" xfId="1752"/>
    <cellStyle name="Comma [0] 3 5 6 10" xfId="44097"/>
    <cellStyle name="Comma [0] 3 5 6 2" xfId="3945"/>
    <cellStyle name="Comma [0] 3 5 6 2 2" xfId="11536"/>
    <cellStyle name="Comma [0] 3 5 6 2 3" xfId="19666"/>
    <cellStyle name="Comma [0] 3 5 6 2 4" xfId="7072"/>
    <cellStyle name="Comma [0] 3 5 6 2 5" xfId="33552"/>
    <cellStyle name="Comma [0] 3 5 6 2 6" xfId="39171"/>
    <cellStyle name="Comma [0] 3 5 6 2 7" xfId="46293"/>
    <cellStyle name="Comma [0] 3 5 6 3" xfId="2995"/>
    <cellStyle name="Comma [0] 3 5 6 3 2" xfId="21320"/>
    <cellStyle name="Comma [0] 3 5 6 3 3" xfId="13215"/>
    <cellStyle name="Comma [0] 3 5 6 3 4" xfId="34504"/>
    <cellStyle name="Comma [0] 3 5 6 3 5" xfId="47908"/>
    <cellStyle name="Comma [0] 3 5 6 4" xfId="4893"/>
    <cellStyle name="Comma [0] 3 5 6 4 2" xfId="18319"/>
    <cellStyle name="Comma [0] 3 5 6 4 3" xfId="14344"/>
    <cellStyle name="Comma [0] 3 5 6 4 4" xfId="34657"/>
    <cellStyle name="Comma [0] 3 5 6 5" xfId="7924"/>
    <cellStyle name="Comma [0] 3 5 6 5 2" xfId="36438"/>
    <cellStyle name="Comma [0] 3 5 6 6" xfId="16710"/>
    <cellStyle name="Comma [0] 3 5 6 6 2" xfId="35815"/>
    <cellStyle name="Comma [0] 3 5 6 7" xfId="6122"/>
    <cellStyle name="Comma [0] 3 5 6 8" xfId="32839"/>
    <cellStyle name="Comma [0] 3 5 6 9" xfId="37997"/>
    <cellStyle name="Comma [0] 3 5 7" xfId="1012"/>
    <cellStyle name="Comma [0] 3 5 7 2" xfId="2265"/>
    <cellStyle name="Comma [0] 3 5 7 2 2" xfId="18879"/>
    <cellStyle name="Comma [0] 3 5 7 2 3" xfId="10667"/>
    <cellStyle name="Comma [0] 3 5 7 2 4" xfId="35767"/>
    <cellStyle name="Comma [0] 3 5 7 2 5" xfId="38496"/>
    <cellStyle name="Comma [0] 3 5 7 2 6" xfId="45547"/>
    <cellStyle name="Comma [0] 3 5 7 3" xfId="12448"/>
    <cellStyle name="Comma [0] 3 5 7 3 2" xfId="20553"/>
    <cellStyle name="Comma [0] 3 5 7 3 3" xfId="47145"/>
    <cellStyle name="Comma [0] 3 5 7 4" xfId="8351"/>
    <cellStyle name="Comma [0] 3 5 7 5" xfId="17263"/>
    <cellStyle name="Comma [0] 3 5 7 6" xfId="5392"/>
    <cellStyle name="Comma [0] 3 5 7 7" xfId="33747"/>
    <cellStyle name="Comma [0] 3 5 7 8" xfId="38492"/>
    <cellStyle name="Comma [0] 3 5 7 9" xfId="44263"/>
    <cellStyle name="Comma [0] 3 5 8" xfId="723"/>
    <cellStyle name="Comma [0] 3 5 8 2" xfId="3218"/>
    <cellStyle name="Comma [0] 3 5 8 2 2" xfId="18348"/>
    <cellStyle name="Comma [0] 3 5 8 2 3" xfId="10190"/>
    <cellStyle name="Comma [0] 3 5 8 3" xfId="18471"/>
    <cellStyle name="Comma [0] 3 5 8 4" xfId="23343"/>
    <cellStyle name="Comma [0] 3 5 8 5" xfId="6345"/>
    <cellStyle name="Comma [0] 3 5 8 6" xfId="33714"/>
    <cellStyle name="Comma [0] 3 5 8 7" xfId="39158"/>
    <cellStyle name="Comma [0] 3 5 8 8" xfId="45163"/>
    <cellStyle name="Comma [0] 3 5 9" xfId="1987"/>
    <cellStyle name="Comma [0] 3 5 9 2" xfId="10392"/>
    <cellStyle name="Comma [0] 3 5 9 3" xfId="18658"/>
    <cellStyle name="Comma [0] 3 5 9 4" xfId="23250"/>
    <cellStyle name="Comma [0] 3 5 9 5" xfId="7294"/>
    <cellStyle name="Comma [0] 3 5 9 6" xfId="39162"/>
    <cellStyle name="Comma [0] 3 5 9 7" xfId="45346"/>
    <cellStyle name="Comma [0] 3 6" xfId="583"/>
    <cellStyle name="Comma [0] 3 6 10" xfId="5187"/>
    <cellStyle name="Comma [0] 3 6 11" xfId="23568"/>
    <cellStyle name="Comma [0] 3 6 12" xfId="32387"/>
    <cellStyle name="Comma [0] 3 6 13" xfId="40195"/>
    <cellStyle name="Comma [0] 3 6 14" xfId="44362"/>
    <cellStyle name="Comma [0] 3 6 2" xfId="1613"/>
    <cellStyle name="Comma [0] 3 6 2 10" xfId="40198"/>
    <cellStyle name="Comma [0] 3 6 2 11" xfId="44253"/>
    <cellStyle name="Comma [0] 3 6 2 2" xfId="3806"/>
    <cellStyle name="Comma [0] 3 6 2 2 2" xfId="11397"/>
    <cellStyle name="Comma [0] 3 6 2 2 2 2" xfId="19527"/>
    <cellStyle name="Comma [0] 3 6 2 2 2 3" xfId="33881"/>
    <cellStyle name="Comma [0] 3 6 2 2 2 4" xfId="39627"/>
    <cellStyle name="Comma [0] 3 6 2 2 2 5" xfId="46154"/>
    <cellStyle name="Comma [0] 3 6 2 2 3" xfId="13076"/>
    <cellStyle name="Comma [0] 3 6 2 2 3 2" xfId="21181"/>
    <cellStyle name="Comma [0] 3 6 2 2 3 3" xfId="36657"/>
    <cellStyle name="Comma [0] 3 6 2 2 3 4" xfId="47769"/>
    <cellStyle name="Comma [0] 3 6 2 2 4" xfId="8491"/>
    <cellStyle name="Comma [0] 3 6 2 2 5" xfId="17371"/>
    <cellStyle name="Comma [0] 3 6 2 2 6" xfId="6933"/>
    <cellStyle name="Comma [0] 3 6 2 2 7" xfId="33452"/>
    <cellStyle name="Comma [0] 3 6 2 2 8" xfId="39468"/>
    <cellStyle name="Comma [0] 3 6 2 2 9" xfId="44364"/>
    <cellStyle name="Comma [0] 3 6 2 3" xfId="2856"/>
    <cellStyle name="Comma [0] 3 6 2 3 2" xfId="10429"/>
    <cellStyle name="Comma [0] 3 6 2 3 3" xfId="18695"/>
    <cellStyle name="Comma [0] 3 6 2 3 4" xfId="23047"/>
    <cellStyle name="Comma [0] 3 6 2 3 5" xfId="7576"/>
    <cellStyle name="Comma [0] 3 6 2 3 6" xfId="34384"/>
    <cellStyle name="Comma [0] 3 6 2 3 7" xfId="39473"/>
    <cellStyle name="Comma [0] 3 6 2 3 8" xfId="45382"/>
    <cellStyle name="Comma [0] 3 6 2 4" xfId="4754"/>
    <cellStyle name="Comma [0] 3 6 2 4 2" xfId="20358"/>
    <cellStyle name="Comma [0] 3 6 2 4 3" xfId="18274"/>
    <cellStyle name="Comma [0] 3 6 2 4 4" xfId="12248"/>
    <cellStyle name="Comma [0] 3 6 2 4 5" xfId="33755"/>
    <cellStyle name="Comma [0] 3 6 2 4 6" xfId="46957"/>
    <cellStyle name="Comma [0] 3 6 2 5" xfId="14205"/>
    <cellStyle name="Comma [0] 3 6 2 5 2" xfId="36327"/>
    <cellStyle name="Comma [0] 3 6 2 6" xfId="8325"/>
    <cellStyle name="Comma [0] 3 6 2 6 2" xfId="36585"/>
    <cellStyle name="Comma [0] 3 6 2 7" xfId="17242"/>
    <cellStyle name="Comma [0] 3 6 2 8" xfId="5983"/>
    <cellStyle name="Comma [0] 3 6 2 9" xfId="32700"/>
    <cellStyle name="Comma [0] 3 6 3" xfId="1826"/>
    <cellStyle name="Comma [0] 3 6 3 10" xfId="44126"/>
    <cellStyle name="Comma [0] 3 6 3 2" xfId="4014"/>
    <cellStyle name="Comma [0] 3 6 3 2 2" xfId="11611"/>
    <cellStyle name="Comma [0] 3 6 3 2 3" xfId="19740"/>
    <cellStyle name="Comma [0] 3 6 3 2 4" xfId="7141"/>
    <cellStyle name="Comma [0] 3 6 3 2 5" xfId="33595"/>
    <cellStyle name="Comma [0] 3 6 3 2 6" xfId="40207"/>
    <cellStyle name="Comma [0] 3 6 3 2 7" xfId="46362"/>
    <cellStyle name="Comma [0] 3 6 3 3" xfId="3064"/>
    <cellStyle name="Comma [0] 3 6 3 3 2" xfId="21389"/>
    <cellStyle name="Comma [0] 3 6 3 3 3" xfId="13284"/>
    <cellStyle name="Comma [0] 3 6 3 3 4" xfId="34561"/>
    <cellStyle name="Comma [0] 3 6 3 3 5" xfId="47977"/>
    <cellStyle name="Comma [0] 3 6 3 4" xfId="4962"/>
    <cellStyle name="Comma [0] 3 6 3 4 2" xfId="20534"/>
    <cellStyle name="Comma [0] 3 6 3 4 3" xfId="14413"/>
    <cellStyle name="Comma [0] 3 6 3 4 4" xfId="34161"/>
    <cellStyle name="Comma [0] 3 6 3 5" xfId="8004"/>
    <cellStyle name="Comma [0] 3 6 3 5 2" xfId="36490"/>
    <cellStyle name="Comma [0] 3 6 3 6" xfId="15790"/>
    <cellStyle name="Comma [0] 3 6 3 6 2" xfId="35803"/>
    <cellStyle name="Comma [0] 3 6 3 7" xfId="6191"/>
    <cellStyle name="Comma [0] 3 6 3 8" xfId="32908"/>
    <cellStyle name="Comma [0] 3 6 3 9" xfId="40203"/>
    <cellStyle name="Comma [0] 3 6 4" xfId="1294"/>
    <cellStyle name="Comma [0] 3 6 4 2" xfId="2542"/>
    <cellStyle name="Comma [0] 3 6 4 2 2" xfId="19208"/>
    <cellStyle name="Comma [0] 3 6 4 2 3" xfId="11077"/>
    <cellStyle name="Comma [0] 3 6 4 2 4" xfId="33900"/>
    <cellStyle name="Comma [0] 3 6 4 2 5" xfId="38174"/>
    <cellStyle name="Comma [0] 3 6 4 2 6" xfId="45840"/>
    <cellStyle name="Comma [0] 3 6 4 3" xfId="12761"/>
    <cellStyle name="Comma [0] 3 6 4 3 2" xfId="20867"/>
    <cellStyle name="Comma [0] 3 6 4 3 3" xfId="36589"/>
    <cellStyle name="Comma [0] 3 6 4 3 4" xfId="47455"/>
    <cellStyle name="Comma [0] 3 6 4 4" xfId="8329"/>
    <cellStyle name="Comma [0] 3 6 4 5" xfId="17246"/>
    <cellStyle name="Comma [0] 3 6 4 6" xfId="5669"/>
    <cellStyle name="Comma [0] 3 6 4 7" xfId="33235"/>
    <cellStyle name="Comma [0] 3 6 4 8" xfId="38226"/>
    <cellStyle name="Comma [0] 3 6 4 9" xfId="44256"/>
    <cellStyle name="Comma [0] 3 6 5" xfId="796"/>
    <cellStyle name="Comma [0] 3 6 5 2" xfId="3493"/>
    <cellStyle name="Comma [0] 3 6 5 2 2" xfId="22353"/>
    <cellStyle name="Comma [0] 3 6 5 2 3" xfId="10192"/>
    <cellStyle name="Comma [0] 3 6 5 3" xfId="18473"/>
    <cellStyle name="Comma [0] 3 6 5 4" xfId="23002"/>
    <cellStyle name="Comma [0] 3 6 5 5" xfId="6620"/>
    <cellStyle name="Comma [0] 3 6 5 6" xfId="34115"/>
    <cellStyle name="Comma [0] 3 6 5 7" xfId="38191"/>
    <cellStyle name="Comma [0] 3 6 5 8" xfId="45165"/>
    <cellStyle name="Comma [0] 3 6 6" xfId="2060"/>
    <cellStyle name="Comma [0] 3 6 6 2" xfId="12058"/>
    <cellStyle name="Comma [0] 3 6 6 3" xfId="20181"/>
    <cellStyle name="Comma [0] 3 6 6 4" xfId="21851"/>
    <cellStyle name="Comma [0] 3 6 6 5" xfId="7367"/>
    <cellStyle name="Comma [0] 3 6 6 6" xfId="33891"/>
    <cellStyle name="Comma [0] 3 6 6 7" xfId="39179"/>
    <cellStyle name="Comma [0] 3 6 6 8" xfId="46794"/>
    <cellStyle name="Comma [0] 3 6 7" xfId="4441"/>
    <cellStyle name="Comma [0] 3 6 7 2" xfId="13892"/>
    <cellStyle name="Comma [0] 3 6 7 3" xfId="22351"/>
    <cellStyle name="Comma [0] 3 6 7 4" xfId="7784"/>
    <cellStyle name="Comma [0] 3 6 7 5" xfId="36081"/>
    <cellStyle name="Comma [0] 3 6 7 6" xfId="39185"/>
    <cellStyle name="Comma [0] 3 6 8" xfId="8489"/>
    <cellStyle name="Comma [0] 3 6 8 2" xfId="36655"/>
    <cellStyle name="Comma [0] 3 6 8 3" xfId="43960"/>
    <cellStyle name="Comma [0] 3 6 9" xfId="17369"/>
    <cellStyle name="Comma [0] 3 7" xfId="928"/>
    <cellStyle name="Comma [0] 3 7 10" xfId="40209"/>
    <cellStyle name="Comma [0] 3 7 11" xfId="44367"/>
    <cellStyle name="Comma [0] 3 7 2" xfId="1505"/>
    <cellStyle name="Comma [0] 3 7 2 10" xfId="44259"/>
    <cellStyle name="Comma [0] 3 7 2 2" xfId="3698"/>
    <cellStyle name="Comma [0] 3 7 2 2 2" xfId="11289"/>
    <cellStyle name="Comma [0] 3 7 2 2 3" xfId="19419"/>
    <cellStyle name="Comma [0] 3 7 2 2 4" xfId="6825"/>
    <cellStyle name="Comma [0] 3 7 2 2 5" xfId="33374"/>
    <cellStyle name="Comma [0] 3 7 2 2 6" xfId="40022"/>
    <cellStyle name="Comma [0] 3 7 2 2 7" xfId="46046"/>
    <cellStyle name="Comma [0] 3 7 2 3" xfId="2748"/>
    <cellStyle name="Comma [0] 3 7 2 3 2" xfId="21073"/>
    <cellStyle name="Comma [0] 3 7 2 3 3" xfId="12968"/>
    <cellStyle name="Comma [0] 3 7 2 3 4" xfId="34291"/>
    <cellStyle name="Comma [0] 3 7 2 3 5" xfId="47661"/>
    <cellStyle name="Comma [0] 3 7 2 4" xfId="4646"/>
    <cellStyle name="Comma [0] 3 7 2 4 2" xfId="18866"/>
    <cellStyle name="Comma [0] 3 7 2 4 3" xfId="14097"/>
    <cellStyle name="Comma [0] 3 7 2 4 4" xfId="33856"/>
    <cellStyle name="Comma [0] 3 7 2 5" xfId="8339"/>
    <cellStyle name="Comma [0] 3 7 2 5 2" xfId="36242"/>
    <cellStyle name="Comma [0] 3 7 2 6" xfId="17254"/>
    <cellStyle name="Comma [0] 3 7 2 6 2" xfId="35769"/>
    <cellStyle name="Comma [0] 3 7 2 7" xfId="5875"/>
    <cellStyle name="Comma [0] 3 7 2 8" xfId="32592"/>
    <cellStyle name="Comma [0] 3 7 2 9" xfId="40212"/>
    <cellStyle name="Comma [0] 3 7 3" xfId="1186"/>
    <cellStyle name="Comma [0] 3 7 3 2" xfId="2434"/>
    <cellStyle name="Comma [0] 3 7 3 2 2" xfId="23023"/>
    <cellStyle name="Comma [0] 3 7 3 2 3" xfId="10969"/>
    <cellStyle name="Comma [0] 3 7 3 3" xfId="19100"/>
    <cellStyle name="Comma [0] 3 7 3 4" xfId="5561"/>
    <cellStyle name="Comma [0] 3 7 3 5" xfId="33157"/>
    <cellStyle name="Comma [0] 3 7 3 6" xfId="37820"/>
    <cellStyle name="Comma [0] 3 7 3 7" xfId="45732"/>
    <cellStyle name="Comma [0] 3 7 4" xfId="3385"/>
    <cellStyle name="Comma [0] 3 7 4 2" xfId="12653"/>
    <cellStyle name="Comma [0] 3 7 4 3" xfId="20759"/>
    <cellStyle name="Comma [0] 3 7 4 4" xfId="6512"/>
    <cellStyle name="Comma [0] 3 7 4 5" xfId="34019"/>
    <cellStyle name="Comma [0] 3 7 4 6" xfId="47347"/>
    <cellStyle name="Comma [0] 3 7 5" xfId="2181"/>
    <cellStyle name="Comma [0] 3 7 5 2" xfId="13784"/>
    <cellStyle name="Comma [0] 3 7 5 3" xfId="21694"/>
    <cellStyle name="Comma [0] 3 7 5 4" xfId="7490"/>
    <cellStyle name="Comma [0] 3 7 5 5" xfId="33842"/>
    <cellStyle name="Comma [0] 3 7 6" xfId="4333"/>
    <cellStyle name="Comma [0] 3 7 6 2" xfId="18369"/>
    <cellStyle name="Comma [0] 3 7 6 3" xfId="8494"/>
    <cellStyle name="Comma [0] 3 7 6 4" xfId="35995"/>
    <cellStyle name="Comma [0] 3 7 7" xfId="17374"/>
    <cellStyle name="Comma [0] 3 7 7 2" xfId="36660"/>
    <cellStyle name="Comma [0] 3 7 8" xfId="5308"/>
    <cellStyle name="Comma [0] 3 7 9" xfId="32279"/>
    <cellStyle name="Comma [0] 3 7_M.B. 4TH FLOOR" xfId="8499"/>
    <cellStyle name="Comma [0] 3 8" xfId="1079"/>
    <cellStyle name="Comma [0] 3 8 10" xfId="44371"/>
    <cellStyle name="Comma [0] 3 8 2" xfId="3278"/>
    <cellStyle name="Comma [0] 3 8 2 2" xfId="10862"/>
    <cellStyle name="Comma [0] 3 8 2 3" xfId="18993"/>
    <cellStyle name="Comma [0] 3 8 2 4" xfId="6405"/>
    <cellStyle name="Comma [0] 3 8 2 5" xfId="33081"/>
    <cellStyle name="Comma [0] 3 8 2 6" xfId="40219"/>
    <cellStyle name="Comma [0] 3 8 2 7" xfId="45625"/>
    <cellStyle name="Comma [0] 3 8 3" xfId="2327"/>
    <cellStyle name="Comma [0] 3 8 3 2" xfId="20652"/>
    <cellStyle name="Comma [0] 3 8 3 3" xfId="12546"/>
    <cellStyle name="Comma [0] 3 8 3 4" xfId="33927"/>
    <cellStyle name="Comma [0] 3 8 3 5" xfId="47240"/>
    <cellStyle name="Comma [0] 3 8 4" xfId="4226"/>
    <cellStyle name="Comma [0] 3 8 4 2" xfId="22767"/>
    <cellStyle name="Comma [0] 3 8 4 3" xfId="13677"/>
    <cellStyle name="Comma [0] 3 8 4 4" xfId="33839"/>
    <cellStyle name="Comma [0] 3 8 5" xfId="8502"/>
    <cellStyle name="Comma [0] 3 8 5 2" xfId="35910"/>
    <cellStyle name="Comma [0] 3 8 6" xfId="17378"/>
    <cellStyle name="Comma [0] 3 8 6 2" xfId="36664"/>
    <cellStyle name="Comma [0] 3 8 7" xfId="5454"/>
    <cellStyle name="Comma [0] 3 8 8" xfId="32172"/>
    <cellStyle name="Comma [0] 3 8 9" xfId="40215"/>
    <cellStyle name="Comma [0] 3 9" xfId="1431"/>
    <cellStyle name="Comma [0] 3 9 10" xfId="44374"/>
    <cellStyle name="Comma [0] 3 9 2" xfId="3624"/>
    <cellStyle name="Comma [0] 3 9 2 2" xfId="11215"/>
    <cellStyle name="Comma [0] 3 9 2 3" xfId="19345"/>
    <cellStyle name="Comma [0] 3 9 2 4" xfId="6751"/>
    <cellStyle name="Comma [0] 3 9 2 5" xfId="33330"/>
    <cellStyle name="Comma [0] 3 9 2 6" xfId="39710"/>
    <cellStyle name="Comma [0] 3 9 2 7" xfId="45972"/>
    <cellStyle name="Comma [0] 3 9 3" xfId="2674"/>
    <cellStyle name="Comma [0] 3 9 3 2" xfId="20999"/>
    <cellStyle name="Comma [0] 3 9 3 3" xfId="12894"/>
    <cellStyle name="Comma [0] 3 9 3 4" xfId="34232"/>
    <cellStyle name="Comma [0] 3 9 3 5" xfId="47587"/>
    <cellStyle name="Comma [0] 3 9 4" xfId="4572"/>
    <cellStyle name="Comma [0] 3 9 4 2" xfId="18301"/>
    <cellStyle name="Comma [0] 3 9 4 3" xfId="14023"/>
    <cellStyle name="Comma [0] 3 9 4 4" xfId="33892"/>
    <cellStyle name="Comma [0] 3 9 5" xfId="8505"/>
    <cellStyle name="Comma [0] 3 9 5 2" xfId="36186"/>
    <cellStyle name="Comma [0] 3 9 6" xfId="17381"/>
    <cellStyle name="Comma [0] 3 9 6 2" xfId="36667"/>
    <cellStyle name="Comma [0] 3 9 7" xfId="5801"/>
    <cellStyle name="Comma [0] 3 9 8" xfId="32518"/>
    <cellStyle name="Comma [0] 3 9 9" xfId="37539"/>
    <cellStyle name="Comma [0] 4" xfId="243"/>
    <cellStyle name="Comma [0] 4 10" xfId="11957"/>
    <cellStyle name="Comma [0] 4 10 2" xfId="20079"/>
    <cellStyle name="Comma [0] 4 10 3" xfId="40226"/>
    <cellStyle name="Comma [0] 4 10 4" xfId="46697"/>
    <cellStyle name="Comma [0] 4 11" xfId="8507"/>
    <cellStyle name="Comma [0] 4 11 2" xfId="43774"/>
    <cellStyle name="Comma [0] 4 12" xfId="477"/>
    <cellStyle name="Comma [0] 4 13" xfId="32110"/>
    <cellStyle name="Comma [0] 4 14" xfId="40223"/>
    <cellStyle name="Comma [0] 4 15" xfId="44375"/>
    <cellStyle name="Comma [0] 4 2" xfId="264"/>
    <cellStyle name="Comma [0] 4 2 10" xfId="8144"/>
    <cellStyle name="Comma [0] 4 2 10 2" xfId="39144"/>
    <cellStyle name="Comma [0] 4 2 11" xfId="495"/>
    <cellStyle name="Comma [0] 4 2 11 2" xfId="43795"/>
    <cellStyle name="Comma [0] 4 2 12" xfId="32127"/>
    <cellStyle name="Comma [0] 4 2 13" xfId="40227"/>
    <cellStyle name="Comma [0] 4 2 14" xfId="44185"/>
    <cellStyle name="Comma [0] 4 2 2" xfId="650"/>
    <cellStyle name="Comma [0] 4 2 2 10" xfId="5253"/>
    <cellStyle name="Comma [0] 4 2 2 11" xfId="23634"/>
    <cellStyle name="Comma [0] 4 2 2 12" xfId="32459"/>
    <cellStyle name="Comma [0] 4 2 2 13" xfId="39874"/>
    <cellStyle name="Comma [0] 4 2 2 14" xfId="44186"/>
    <cellStyle name="Comma [0] 4 2 2 2" xfId="1685"/>
    <cellStyle name="Comma [0] 4 2 2 2 10" xfId="40228"/>
    <cellStyle name="Comma [0] 4 2 2 2 11" xfId="44368"/>
    <cellStyle name="Comma [0] 4 2 2 2 2" xfId="3878"/>
    <cellStyle name="Comma [0] 4 2 2 2 2 2" xfId="11469"/>
    <cellStyle name="Comma [0] 4 2 2 2 2 2 2" xfId="19599"/>
    <cellStyle name="Comma [0] 4 2 2 2 2 2 3" xfId="33835"/>
    <cellStyle name="Comma [0] 4 2 2 2 2 2 4" xfId="40231"/>
    <cellStyle name="Comma [0] 4 2 2 2 2 2 5" xfId="46226"/>
    <cellStyle name="Comma [0] 4 2 2 2 2 3" xfId="13148"/>
    <cellStyle name="Comma [0] 4 2 2 2 2 3 2" xfId="21253"/>
    <cellStyle name="Comma [0] 4 2 2 2 2 3 3" xfId="36668"/>
    <cellStyle name="Comma [0] 4 2 2 2 2 3 4" xfId="47841"/>
    <cellStyle name="Comma [0] 4 2 2 2 2 4" xfId="8510"/>
    <cellStyle name="Comma [0] 4 2 2 2 2 5" xfId="17384"/>
    <cellStyle name="Comma [0] 4 2 2 2 2 6" xfId="7005"/>
    <cellStyle name="Comma [0] 4 2 2 2 2 7" xfId="33507"/>
    <cellStyle name="Comma [0] 4 2 2 2 2 8" xfId="40229"/>
    <cellStyle name="Comma [0] 4 2 2 2 2 9" xfId="44376"/>
    <cellStyle name="Comma [0] 4 2 2 2 3" xfId="2928"/>
    <cellStyle name="Comma [0] 4 2 2 2 3 2" xfId="10430"/>
    <cellStyle name="Comma [0] 4 2 2 2 3 3" xfId="18696"/>
    <cellStyle name="Comma [0] 4 2 2 2 3 4" xfId="22293"/>
    <cellStyle name="Comma [0] 4 2 2 2 3 5" xfId="7642"/>
    <cellStyle name="Comma [0] 4 2 2 2 3 6" xfId="34447"/>
    <cellStyle name="Comma [0] 4 2 2 2 3 7" xfId="40232"/>
    <cellStyle name="Comma [0] 4 2 2 2 3 8" xfId="45383"/>
    <cellStyle name="Comma [0] 4 2 2 2 4" xfId="4826"/>
    <cellStyle name="Comma [0] 4 2 2 2 4 2" xfId="20359"/>
    <cellStyle name="Comma [0] 4 2 2 2 4 3" xfId="23053"/>
    <cellStyle name="Comma [0] 4 2 2 2 4 4" xfId="12249"/>
    <cellStyle name="Comma [0] 4 2 2 2 4 5" xfId="33841"/>
    <cellStyle name="Comma [0] 4 2 2 2 4 6" xfId="46958"/>
    <cellStyle name="Comma [0] 4 2 2 2 5" xfId="14277"/>
    <cellStyle name="Comma [0] 4 2 2 2 5 2" xfId="36386"/>
    <cellStyle name="Comma [0] 4 2 2 2 6" xfId="8496"/>
    <cellStyle name="Comma [0] 4 2 2 2 6 2" xfId="36661"/>
    <cellStyle name="Comma [0] 4 2 2 2 7" xfId="17375"/>
    <cellStyle name="Comma [0] 4 2 2 2 8" xfId="6055"/>
    <cellStyle name="Comma [0] 4 2 2 2 9" xfId="32772"/>
    <cellStyle name="Comma [0] 4 2 2 3" xfId="1894"/>
    <cellStyle name="Comma [0] 4 2 2 3 10" xfId="44377"/>
    <cellStyle name="Comma [0] 4 2 2 3 2" xfId="4082"/>
    <cellStyle name="Comma [0] 4 2 2 3 2 2" xfId="11679"/>
    <cellStyle name="Comma [0] 4 2 2 3 2 3" xfId="19808"/>
    <cellStyle name="Comma [0] 4 2 2 3 2 4" xfId="7209"/>
    <cellStyle name="Comma [0] 4 2 2 3 2 5" xfId="33646"/>
    <cellStyle name="Comma [0] 4 2 2 3 2 6" xfId="40234"/>
    <cellStyle name="Comma [0] 4 2 2 3 2 7" xfId="46430"/>
    <cellStyle name="Comma [0] 4 2 2 3 3" xfId="3132"/>
    <cellStyle name="Comma [0] 4 2 2 3 3 2" xfId="21457"/>
    <cellStyle name="Comma [0] 4 2 2 3 3 3" xfId="13352"/>
    <cellStyle name="Comma [0] 4 2 2 3 3 4" xfId="34617"/>
    <cellStyle name="Comma [0] 4 2 2 3 3 5" xfId="48045"/>
    <cellStyle name="Comma [0] 4 2 2 3 4" xfId="5030"/>
    <cellStyle name="Comma [0] 4 2 2 3 4 2" xfId="17822"/>
    <cellStyle name="Comma [0] 4 2 2 3 4 3" xfId="14481"/>
    <cellStyle name="Comma [0] 4 2 2 3 4 4" xfId="33834"/>
    <cellStyle name="Comma [0] 4 2 2 3 5" xfId="8512"/>
    <cellStyle name="Comma [0] 4 2 2 3 5 2" xfId="36551"/>
    <cellStyle name="Comma [0] 4 2 2 3 6" xfId="17386"/>
    <cellStyle name="Comma [0] 4 2 2 3 6 2" xfId="36669"/>
    <cellStyle name="Comma [0] 4 2 2 3 7" xfId="6259"/>
    <cellStyle name="Comma [0] 4 2 2 3 8" xfId="32976"/>
    <cellStyle name="Comma [0] 4 2 2 3 9" xfId="39230"/>
    <cellStyle name="Comma [0] 4 2 2 4" xfId="1366"/>
    <cellStyle name="Comma [0] 4 2 2 4 2" xfId="2614"/>
    <cellStyle name="Comma [0] 4 2 2 4 2 2" xfId="19280"/>
    <cellStyle name="Comma [0] 4 2 2 4 2 3" xfId="11149"/>
    <cellStyle name="Comma [0] 4 2 2 4 2 4" xfId="33828"/>
    <cellStyle name="Comma [0] 4 2 2 4 2 5" xfId="39197"/>
    <cellStyle name="Comma [0] 4 2 2 4 2 6" xfId="45912"/>
    <cellStyle name="Comma [0] 4 2 2 4 3" xfId="12833"/>
    <cellStyle name="Comma [0] 4 2 2 4 3 2" xfId="20939"/>
    <cellStyle name="Comma [0] 4 2 2 4 3 3" xfId="36023"/>
    <cellStyle name="Comma [0] 4 2 2 4 3 4" xfId="47527"/>
    <cellStyle name="Comma [0] 4 2 2 4 4" xfId="8014"/>
    <cellStyle name="Comma [0] 4 2 2 4 5" xfId="17079"/>
    <cellStyle name="Comma [0] 4 2 2 4 6" xfId="5741"/>
    <cellStyle name="Comma [0] 4 2 2 4 7" xfId="33290"/>
    <cellStyle name="Comma [0] 4 2 2 4 8" xfId="39195"/>
    <cellStyle name="Comma [0] 4 2 2 4 9" xfId="44128"/>
    <cellStyle name="Comma [0] 4 2 2 5" xfId="862"/>
    <cellStyle name="Comma [0] 4 2 2 5 2" xfId="3565"/>
    <cellStyle name="Comma [0] 4 2 2 5 2 2" xfId="17816"/>
    <cellStyle name="Comma [0] 4 2 2 5 2 3" xfId="10195"/>
    <cellStyle name="Comma [0] 4 2 2 5 3" xfId="18476"/>
    <cellStyle name="Comma [0] 4 2 2 5 4" xfId="22219"/>
    <cellStyle name="Comma [0] 4 2 2 5 5" xfId="6692"/>
    <cellStyle name="Comma [0] 4 2 2 5 6" xfId="34180"/>
    <cellStyle name="Comma [0] 4 2 2 5 7" xfId="39211"/>
    <cellStyle name="Comma [0] 4 2 2 5 8" xfId="45168"/>
    <cellStyle name="Comma [0] 4 2 2 6" xfId="2126"/>
    <cellStyle name="Comma [0] 4 2 2 6 2" xfId="12060"/>
    <cellStyle name="Comma [0] 4 2 2 6 3" xfId="20183"/>
    <cellStyle name="Comma [0] 4 2 2 6 4" xfId="23305"/>
    <cellStyle name="Comma [0] 4 2 2 6 5" xfId="7433"/>
    <cellStyle name="Comma [0] 4 2 2 6 6" xfId="33764"/>
    <cellStyle name="Comma [0] 4 2 2 6 7" xfId="40237"/>
    <cellStyle name="Comma [0] 4 2 2 6 8" xfId="46796"/>
    <cellStyle name="Comma [0] 4 2 2 7" xfId="4513"/>
    <cellStyle name="Comma [0] 4 2 2 7 2" xfId="13964"/>
    <cellStyle name="Comma [0] 4 2 2 7 3" xfId="22233"/>
    <cellStyle name="Comma [0] 4 2 2 7 4" xfId="7850"/>
    <cellStyle name="Comma [0] 4 2 2 7 5" xfId="36139"/>
    <cellStyle name="Comma [0] 4 2 2 7 6" xfId="39521"/>
    <cellStyle name="Comma [0] 4 2 2 8" xfId="8147"/>
    <cellStyle name="Comma [0] 4 2 2 8 2" xfId="36562"/>
    <cellStyle name="Comma [0] 4 2 2 8 3" xfId="44028"/>
    <cellStyle name="Comma [0] 4 2 2 9" xfId="17145"/>
    <cellStyle name="Comma [0] 4 2 3" xfId="1255"/>
    <cellStyle name="Comma [0] 4 2 3 10" xfId="40238"/>
    <cellStyle name="Comma [0] 4 2 3 11" xfId="44378"/>
    <cellStyle name="Comma [0] 4 2 3 2" xfId="1574"/>
    <cellStyle name="Comma [0] 4 2 3 2 10" xfId="44380"/>
    <cellStyle name="Comma [0] 4 2 3 2 2" xfId="3767"/>
    <cellStyle name="Comma [0] 4 2 3 2 2 2" xfId="11358"/>
    <cellStyle name="Comma [0] 4 2 3 2 2 3" xfId="19488"/>
    <cellStyle name="Comma [0] 4 2 3 2 2 4" xfId="6894"/>
    <cellStyle name="Comma [0] 4 2 3 2 2 5" xfId="33426"/>
    <cellStyle name="Comma [0] 4 2 3 2 2 6" xfId="39058"/>
    <cellStyle name="Comma [0] 4 2 3 2 2 7" xfId="46115"/>
    <cellStyle name="Comma [0] 4 2 3 2 3" xfId="2817"/>
    <cellStyle name="Comma [0] 4 2 3 2 3 2" xfId="21142"/>
    <cellStyle name="Comma [0] 4 2 3 2 3 3" xfId="13037"/>
    <cellStyle name="Comma [0] 4 2 3 2 3 4" xfId="34352"/>
    <cellStyle name="Comma [0] 4 2 3 2 3 5" xfId="47730"/>
    <cellStyle name="Comma [0] 4 2 3 2 4" xfId="4715"/>
    <cellStyle name="Comma [0] 4 2 3 2 4 2" xfId="22481"/>
    <cellStyle name="Comma [0] 4 2 3 2 4 3" xfId="14166"/>
    <cellStyle name="Comma [0] 4 2 3 2 4 4" xfId="34695"/>
    <cellStyle name="Comma [0] 4 2 3 2 5" xfId="8517"/>
    <cellStyle name="Comma [0] 4 2 3 2 5 2" xfId="36300"/>
    <cellStyle name="Comma [0] 4 2 3 2 6" xfId="17391"/>
    <cellStyle name="Comma [0] 4 2 3 2 6 2" xfId="36672"/>
    <cellStyle name="Comma [0] 4 2 3 2 7" xfId="5944"/>
    <cellStyle name="Comma [0] 4 2 3 2 8" xfId="32661"/>
    <cellStyle name="Comma [0] 4 2 3 2 9" xfId="40239"/>
    <cellStyle name="Comma [0] 4 2 3 3" xfId="3454"/>
    <cellStyle name="Comma [0] 4 2 3 3 2" xfId="11038"/>
    <cellStyle name="Comma [0] 4 2 3 3 3" xfId="19169"/>
    <cellStyle name="Comma [0] 4 2 3 3 4" xfId="6581"/>
    <cellStyle name="Comma [0] 4 2 3 3 5" xfId="33209"/>
    <cellStyle name="Comma [0] 4 2 3 3 6" xfId="38147"/>
    <cellStyle name="Comma [0] 4 2 3 3 7" xfId="45801"/>
    <cellStyle name="Comma [0] 4 2 3 4" xfId="2503"/>
    <cellStyle name="Comma [0] 4 2 3 4 2" xfId="20828"/>
    <cellStyle name="Comma [0] 4 2 3 4 3" xfId="12722"/>
    <cellStyle name="Comma [0] 4 2 3 4 4" xfId="34081"/>
    <cellStyle name="Comma [0] 4 2 3 4 5" xfId="47416"/>
    <cellStyle name="Comma [0] 4 2 3 5" xfId="4402"/>
    <cellStyle name="Comma [0] 4 2 3 5 2" xfId="22393"/>
    <cellStyle name="Comma [0] 4 2 3 5 3" xfId="13853"/>
    <cellStyle name="Comma [0] 4 2 3 5 4" xfId="33833"/>
    <cellStyle name="Comma [0] 4 2 3 6" xfId="8514"/>
    <cellStyle name="Comma [0] 4 2 3 6 2" xfId="36051"/>
    <cellStyle name="Comma [0] 4 2 3 7" xfId="17388"/>
    <cellStyle name="Comma [0] 4 2 3 7 2" xfId="36670"/>
    <cellStyle name="Comma [0] 4 2 3 8" xfId="5630"/>
    <cellStyle name="Comma [0] 4 2 3 9" xfId="32348"/>
    <cellStyle name="Comma [0] 4 2 3_M.B. 4TH FLOOR" xfId="7966"/>
    <cellStyle name="Comma [0] 4 2 4" xfId="1149"/>
    <cellStyle name="Comma [0] 4 2 4 10" xfId="44382"/>
    <cellStyle name="Comma [0] 4 2 4 2" xfId="3348"/>
    <cellStyle name="Comma [0] 4 2 4 2 2" xfId="10932"/>
    <cellStyle name="Comma [0] 4 2 4 2 3" xfId="19063"/>
    <cellStyle name="Comma [0] 4 2 4 2 4" xfId="6475"/>
    <cellStyle name="Comma [0] 4 2 4 2 5" xfId="33133"/>
    <cellStyle name="Comma [0] 4 2 4 2 6" xfId="40224"/>
    <cellStyle name="Comma [0] 4 2 4 2 7" xfId="45695"/>
    <cellStyle name="Comma [0] 4 2 4 3" xfId="2397"/>
    <cellStyle name="Comma [0] 4 2 4 3 2" xfId="20722"/>
    <cellStyle name="Comma [0] 4 2 4 3 3" xfId="12616"/>
    <cellStyle name="Comma [0] 4 2 4 3 4" xfId="33991"/>
    <cellStyle name="Comma [0] 4 2 4 3 5" xfId="47310"/>
    <cellStyle name="Comma [0] 4 2 4 4" xfId="4296"/>
    <cellStyle name="Comma [0] 4 2 4 4 2" xfId="22682"/>
    <cellStyle name="Comma [0] 4 2 4 4 3" xfId="13747"/>
    <cellStyle name="Comma [0] 4 2 4 4 4" xfId="34698"/>
    <cellStyle name="Comma [0] 4 2 4 5" xfId="8520"/>
    <cellStyle name="Comma [0] 4 2 4 5 2" xfId="35969"/>
    <cellStyle name="Comma [0] 4 2 4 6" xfId="17393"/>
    <cellStyle name="Comma [0] 4 2 4 6 2" xfId="36674"/>
    <cellStyle name="Comma [0] 4 2 4 7" xfId="5524"/>
    <cellStyle name="Comma [0] 4 2 4 8" xfId="32242"/>
    <cellStyle name="Comma [0] 4 2 4 9" xfId="40244"/>
    <cellStyle name="Comma [0] 4 2 5" xfId="8522"/>
    <cellStyle name="Comma [0] 4 2 5 2" xfId="10708"/>
    <cellStyle name="Comma [0] 4 2 5 2 2" xfId="18916"/>
    <cellStyle name="Comma [0] 4 2 5 2 3" xfId="36675"/>
    <cellStyle name="Comma [0] 4 2 5 2 4" xfId="40246"/>
    <cellStyle name="Comma [0] 4 2 5 2 5" xfId="45581"/>
    <cellStyle name="Comma [0] 4 2 5 3" xfId="12483"/>
    <cellStyle name="Comma [0] 4 2 5 3 2" xfId="20589"/>
    <cellStyle name="Comma [0] 4 2 5 3 3" xfId="47180"/>
    <cellStyle name="Comma [0] 4 2 5 4" xfId="17394"/>
    <cellStyle name="Comma [0] 4 2 5 5" xfId="34700"/>
    <cellStyle name="Comma [0] 4 2 5 6" xfId="40245"/>
    <cellStyle name="Comma [0] 4 2 5 7" xfId="44383"/>
    <cellStyle name="Comma [0] 4 2 6" xfId="10153"/>
    <cellStyle name="Comma [0] 4 2 6 2" xfId="18434"/>
    <cellStyle name="Comma [0] 4 2 6 3" xfId="33765"/>
    <cellStyle name="Comma [0] 4 2 6 4" xfId="40230"/>
    <cellStyle name="Comma [0] 4 2 6 5" xfId="45126"/>
    <cellStyle name="Comma [0] 4 2 7" xfId="10400"/>
    <cellStyle name="Comma [0] 4 2 7 2" xfId="18666"/>
    <cellStyle name="Comma [0] 4 2 7 3" xfId="40233"/>
    <cellStyle name="Comma [0] 4 2 7 4" xfId="45354"/>
    <cellStyle name="Comma [0] 4 2 8" xfId="11858"/>
    <cellStyle name="Comma [0] 4 2 8 2" xfId="19981"/>
    <cellStyle name="Comma [0] 4 2 8 3" xfId="40191"/>
    <cellStyle name="Comma [0] 4 2 8 4" xfId="46599"/>
    <cellStyle name="Comma [0] 4 2 9" xfId="11774"/>
    <cellStyle name="Comma [0] 4 2 9 2" xfId="19897"/>
    <cellStyle name="Comma [0] 4 2 9 3" xfId="40248"/>
    <cellStyle name="Comma [0] 4 2 9 4" xfId="46515"/>
    <cellStyle name="Comma [0] 4 3" xfId="633"/>
    <cellStyle name="Comma [0] 4 3 10" xfId="5236"/>
    <cellStyle name="Comma [0] 4 3 11" xfId="23617"/>
    <cellStyle name="Comma [0] 4 3 12" xfId="32442"/>
    <cellStyle name="Comma [0] 4 3 13" xfId="40249"/>
    <cellStyle name="Comma [0] 4 3 14" xfId="44247"/>
    <cellStyle name="Comma [0] 4 3 2" xfId="1668"/>
    <cellStyle name="Comma [0] 4 3 2 10" xfId="40250"/>
    <cellStyle name="Comma [0] 4 3 2 11" xfId="44384"/>
    <cellStyle name="Comma [0] 4 3 2 2" xfId="3861"/>
    <cellStyle name="Comma [0] 4 3 2 2 2" xfId="11452"/>
    <cellStyle name="Comma [0] 4 3 2 2 2 2" xfId="19582"/>
    <cellStyle name="Comma [0] 4 3 2 2 2 3" xfId="34646"/>
    <cellStyle name="Comma [0] 4 3 2 2 2 4" xfId="40254"/>
    <cellStyle name="Comma [0] 4 3 2 2 2 5" xfId="46209"/>
    <cellStyle name="Comma [0] 4 3 2 2 3" xfId="13131"/>
    <cellStyle name="Comma [0] 4 3 2 2 3 2" xfId="21236"/>
    <cellStyle name="Comma [0] 4 3 2 2 3 3" xfId="35790"/>
    <cellStyle name="Comma [0] 4 3 2 2 3 4" xfId="47824"/>
    <cellStyle name="Comma [0] 4 3 2 2 4" xfId="8243"/>
    <cellStyle name="Comma [0] 4 3 2 2 5" xfId="17196"/>
    <cellStyle name="Comma [0] 4 3 2 2 6" xfId="6988"/>
    <cellStyle name="Comma [0] 4 3 2 2 7" xfId="33493"/>
    <cellStyle name="Comma [0] 4 3 2 2 8" xfId="40252"/>
    <cellStyle name="Comma [0] 4 3 2 2 9" xfId="44222"/>
    <cellStyle name="Comma [0] 4 3 2 3" xfId="2911"/>
    <cellStyle name="Comma [0] 4 3 2 3 2" xfId="10432"/>
    <cellStyle name="Comma [0] 4 3 2 3 3" xfId="18698"/>
    <cellStyle name="Comma [0] 4 3 2 3 4" xfId="23229"/>
    <cellStyle name="Comma [0] 4 3 2 3 5" xfId="7625"/>
    <cellStyle name="Comma [0] 4 3 2 3 6" xfId="34432"/>
    <cellStyle name="Comma [0] 4 3 2 3 7" xfId="40256"/>
    <cellStyle name="Comma [0] 4 3 2 3 8" xfId="45385"/>
    <cellStyle name="Comma [0] 4 3 2 4" xfId="4809"/>
    <cellStyle name="Comma [0] 4 3 2 4 2" xfId="20361"/>
    <cellStyle name="Comma [0] 4 3 2 4 3" xfId="21981"/>
    <cellStyle name="Comma [0] 4 3 2 4 4" xfId="12251"/>
    <cellStyle name="Comma [0] 4 3 2 4 5" xfId="34702"/>
    <cellStyle name="Comma [0] 4 3 2 4 6" xfId="46960"/>
    <cellStyle name="Comma [0] 4 3 2 5" xfId="14260"/>
    <cellStyle name="Comma [0] 4 3 2 5 2" xfId="36371"/>
    <cellStyle name="Comma [0] 4 3 2 6" xfId="8524"/>
    <cellStyle name="Comma [0] 4 3 2 6 2" xfId="36676"/>
    <cellStyle name="Comma [0] 4 3 2 7" xfId="17396"/>
    <cellStyle name="Comma [0] 4 3 2 8" xfId="6038"/>
    <cellStyle name="Comma [0] 4 3 2 9" xfId="32755"/>
    <cellStyle name="Comma [0] 4 3 3" xfId="1877"/>
    <cellStyle name="Comma [0] 4 3 3 10" xfId="44386"/>
    <cellStyle name="Comma [0] 4 3 3 2" xfId="4065"/>
    <cellStyle name="Comma [0] 4 3 3 2 2" xfId="11662"/>
    <cellStyle name="Comma [0] 4 3 3 2 3" xfId="19791"/>
    <cellStyle name="Comma [0] 4 3 3 2 4" xfId="7192"/>
    <cellStyle name="Comma [0] 4 3 3 2 5" xfId="33632"/>
    <cellStyle name="Comma [0] 4 3 3 2 6" xfId="37547"/>
    <cellStyle name="Comma [0] 4 3 3 2 7" xfId="46413"/>
    <cellStyle name="Comma [0] 4 3 3 3" xfId="3115"/>
    <cellStyle name="Comma [0] 4 3 3 3 2" xfId="21440"/>
    <cellStyle name="Comma [0] 4 3 3 3 3" xfId="13335"/>
    <cellStyle name="Comma [0] 4 3 3 3 4" xfId="34602"/>
    <cellStyle name="Comma [0] 4 3 3 3 5" xfId="48028"/>
    <cellStyle name="Comma [0] 4 3 3 4" xfId="5013"/>
    <cellStyle name="Comma [0] 4 3 3 4 2" xfId="18243"/>
    <cellStyle name="Comma [0] 4 3 3 4 3" xfId="14464"/>
    <cellStyle name="Comma [0] 4 3 3 4 4" xfId="34704"/>
    <cellStyle name="Comma [0] 4 3 3 5" xfId="8527"/>
    <cellStyle name="Comma [0] 4 3 3 5 2" xfId="36535"/>
    <cellStyle name="Comma [0] 4 3 3 6" xfId="17398"/>
    <cellStyle name="Comma [0] 4 3 3 6 2" xfId="36678"/>
    <cellStyle name="Comma [0] 4 3 3 7" xfId="6242"/>
    <cellStyle name="Comma [0] 4 3 3 8" xfId="32959"/>
    <cellStyle name="Comma [0] 4 3 3 9" xfId="40257"/>
    <cellStyle name="Comma [0] 4 3 4" xfId="1349"/>
    <cellStyle name="Comma [0] 4 3 4 2" xfId="2597"/>
    <cellStyle name="Comma [0] 4 3 4 2 2" xfId="19263"/>
    <cellStyle name="Comma [0] 4 3 4 2 3" xfId="11132"/>
    <cellStyle name="Comma [0] 4 3 4 2 4" xfId="34705"/>
    <cellStyle name="Comma [0] 4 3 4 2 5" xfId="40259"/>
    <cellStyle name="Comma [0] 4 3 4 2 6" xfId="45895"/>
    <cellStyle name="Comma [0] 4 3 4 3" xfId="12816"/>
    <cellStyle name="Comma [0] 4 3 4 3 2" xfId="20922"/>
    <cellStyle name="Comma [0] 4 3 4 3 3" xfId="36679"/>
    <cellStyle name="Comma [0] 4 3 4 3 4" xfId="47510"/>
    <cellStyle name="Comma [0] 4 3 4 4" xfId="8528"/>
    <cellStyle name="Comma [0] 4 3 4 5" xfId="17399"/>
    <cellStyle name="Comma [0] 4 3 4 6" xfId="5724"/>
    <cellStyle name="Comma [0] 4 3 4 7" xfId="33276"/>
    <cellStyle name="Comma [0] 4 3 4 8" xfId="37882"/>
    <cellStyle name="Comma [0] 4 3 4 9" xfId="44387"/>
    <cellStyle name="Comma [0] 4 3 5" xfId="845"/>
    <cellStyle name="Comma [0] 4 3 5 2" xfId="3548"/>
    <cellStyle name="Comma [0] 4 3 5 2 2" xfId="21922"/>
    <cellStyle name="Comma [0] 4 3 5 2 3" xfId="10198"/>
    <cellStyle name="Comma [0] 4 3 5 3" xfId="18479"/>
    <cellStyle name="Comma [0] 4 3 5 4" xfId="17861"/>
    <cellStyle name="Comma [0] 4 3 5 5" xfId="6675"/>
    <cellStyle name="Comma [0] 4 3 5 6" xfId="34164"/>
    <cellStyle name="Comma [0] 4 3 5 7" xfId="40260"/>
    <cellStyle name="Comma [0] 4 3 5 8" xfId="45171"/>
    <cellStyle name="Comma [0] 4 3 6" xfId="2109"/>
    <cellStyle name="Comma [0] 4 3 6 2" xfId="12062"/>
    <cellStyle name="Comma [0] 4 3 6 3" xfId="20185"/>
    <cellStyle name="Comma [0] 4 3 6 4" xfId="23016"/>
    <cellStyle name="Comma [0] 4 3 6 5" xfId="7416"/>
    <cellStyle name="Comma [0] 4 3 6 6" xfId="34500"/>
    <cellStyle name="Comma [0] 4 3 6 7" xfId="40235"/>
    <cellStyle name="Comma [0] 4 3 6 8" xfId="46798"/>
    <cellStyle name="Comma [0] 4 3 7" xfId="4496"/>
    <cellStyle name="Comma [0] 4 3 7 2" xfId="13947"/>
    <cellStyle name="Comma [0] 4 3 7 3" xfId="21899"/>
    <cellStyle name="Comma [0] 4 3 7 4" xfId="7833"/>
    <cellStyle name="Comma [0] 4 3 7 5" xfId="36125"/>
    <cellStyle name="Comma [0] 4 3 7 6" xfId="40262"/>
    <cellStyle name="Comma [0] 4 3 8" xfId="8309"/>
    <cellStyle name="Comma [0] 4 3 8 2" xfId="35775"/>
    <cellStyle name="Comma [0] 4 3 8 3" xfId="44011"/>
    <cellStyle name="Comma [0] 4 3 9" xfId="17231"/>
    <cellStyle name="Comma [0] 4 4" xfId="1238"/>
    <cellStyle name="Comma [0] 4 4 10" xfId="40263"/>
    <cellStyle name="Comma [0] 4 4 11" xfId="44102"/>
    <cellStyle name="Comma [0] 4 4 2" xfId="1557"/>
    <cellStyle name="Comma [0] 4 4 2 10" xfId="44388"/>
    <cellStyle name="Comma [0] 4 4 2 2" xfId="3750"/>
    <cellStyle name="Comma [0] 4 4 2 2 2" xfId="11341"/>
    <cellStyle name="Comma [0] 4 4 2 2 3" xfId="19471"/>
    <cellStyle name="Comma [0] 4 4 2 2 4" xfId="6877"/>
    <cellStyle name="Comma [0] 4 4 2 2 5" xfId="33412"/>
    <cellStyle name="Comma [0] 4 4 2 2 6" xfId="38065"/>
    <cellStyle name="Comma [0] 4 4 2 2 7" xfId="46098"/>
    <cellStyle name="Comma [0] 4 4 2 3" xfId="2800"/>
    <cellStyle name="Comma [0] 4 4 2 3 2" xfId="21125"/>
    <cellStyle name="Comma [0] 4 4 2 3 3" xfId="13020"/>
    <cellStyle name="Comma [0] 4 4 2 3 4" xfId="34335"/>
    <cellStyle name="Comma [0] 4 4 2 3 5" xfId="47713"/>
    <cellStyle name="Comma [0] 4 4 2 4" xfId="4698"/>
    <cellStyle name="Comma [0] 4 4 2 4 2" xfId="21997"/>
    <cellStyle name="Comma [0] 4 4 2 4 3" xfId="14149"/>
    <cellStyle name="Comma [0] 4 4 2 4 4" xfId="34707"/>
    <cellStyle name="Comma [0] 4 4 2 5" xfId="8531"/>
    <cellStyle name="Comma [0] 4 4 2 5 2" xfId="36285"/>
    <cellStyle name="Comma [0] 4 4 2 6" xfId="17401"/>
    <cellStyle name="Comma [0] 4 4 2 6 2" xfId="36680"/>
    <cellStyle name="Comma [0] 4 4 2 7" xfId="5927"/>
    <cellStyle name="Comma [0] 4 4 2 8" xfId="32644"/>
    <cellStyle name="Comma [0] 4 4 2 9" xfId="40267"/>
    <cellStyle name="Comma [0] 4 4 3" xfId="3437"/>
    <cellStyle name="Comma [0] 4 4 3 2" xfId="11021"/>
    <cellStyle name="Comma [0] 4 4 3 3" xfId="19152"/>
    <cellStyle name="Comma [0] 4 4 3 4" xfId="6564"/>
    <cellStyle name="Comma [0] 4 4 3 5" xfId="33195"/>
    <cellStyle name="Comma [0] 4 4 3 6" xfId="40269"/>
    <cellStyle name="Comma [0] 4 4 3 7" xfId="45784"/>
    <cellStyle name="Comma [0] 4 4 4" xfId="2486"/>
    <cellStyle name="Comma [0] 4 4 4 2" xfId="20811"/>
    <cellStyle name="Comma [0] 4 4 4 3" xfId="12705"/>
    <cellStyle name="Comma [0] 4 4 4 4" xfId="34065"/>
    <cellStyle name="Comma [0] 4 4 4 5" xfId="47399"/>
    <cellStyle name="Comma [0] 4 4 5" xfId="4385"/>
    <cellStyle name="Comma [0] 4 4 5 2" xfId="17382"/>
    <cellStyle name="Comma [0] 4 4 5 3" xfId="13836"/>
    <cellStyle name="Comma [0] 4 4 5 4" xfId="33960"/>
    <cellStyle name="Comma [0] 4 4 6" xfId="7935"/>
    <cellStyle name="Comma [0] 4 4 6 2" xfId="36037"/>
    <cellStyle name="Comma [0] 4 4 7" xfId="16664"/>
    <cellStyle name="Comma [0] 4 4 7 2" xfId="36218"/>
    <cellStyle name="Comma [0] 4 4 8" xfId="5613"/>
    <cellStyle name="Comma [0] 4 4 9" xfId="32331"/>
    <cellStyle name="Comma [0] 4 4_M.B. 4TH FLOOR" xfId="8419"/>
    <cellStyle name="Comma [0] 4 5" xfId="1132"/>
    <cellStyle name="Comma [0] 4 5 10" xfId="44389"/>
    <cellStyle name="Comma [0] 4 5 2" xfId="3331"/>
    <cellStyle name="Comma [0] 4 5 2 2" xfId="10915"/>
    <cellStyle name="Comma [0] 4 5 2 3" xfId="19046"/>
    <cellStyle name="Comma [0] 4 5 2 4" xfId="6458"/>
    <cellStyle name="Comma [0] 4 5 2 5" xfId="33119"/>
    <cellStyle name="Comma [0] 4 5 2 6" xfId="40271"/>
    <cellStyle name="Comma [0] 4 5 2 7" xfId="45678"/>
    <cellStyle name="Comma [0] 4 5 3" xfId="2380"/>
    <cellStyle name="Comma [0] 4 5 3 2" xfId="20705"/>
    <cellStyle name="Comma [0] 4 5 3 3" xfId="12599"/>
    <cellStyle name="Comma [0] 4 5 3 4" xfId="33976"/>
    <cellStyle name="Comma [0] 4 5 3 5" xfId="47293"/>
    <cellStyle name="Comma [0] 4 5 4" xfId="4279"/>
    <cellStyle name="Comma [0] 4 5 4 2" xfId="18318"/>
    <cellStyle name="Comma [0] 4 5 4 3" xfId="13730"/>
    <cellStyle name="Comma [0] 4 5 4 4" xfId="34708"/>
    <cellStyle name="Comma [0] 4 5 5" xfId="8532"/>
    <cellStyle name="Comma [0] 4 5 5 2" xfId="35953"/>
    <cellStyle name="Comma [0] 4 5 6" xfId="17402"/>
    <cellStyle name="Comma [0] 4 5 6 2" xfId="36681"/>
    <cellStyle name="Comma [0] 4 5 7" xfId="5507"/>
    <cellStyle name="Comma [0] 4 5 8" xfId="32225"/>
    <cellStyle name="Comma [0] 4 5 9" xfId="40270"/>
    <cellStyle name="Comma [0] 4 6" xfId="8249"/>
    <cellStyle name="Comma [0] 4 6 2" xfId="10687"/>
    <cellStyle name="Comma [0] 4 6 2 2" xfId="18898"/>
    <cellStyle name="Comma [0] 4 6 2 3" xfId="35892"/>
    <cellStyle name="Comma [0] 4 6 2 4" xfId="40150"/>
    <cellStyle name="Comma [0] 4 6 2 5" xfId="45564"/>
    <cellStyle name="Comma [0] 4 6 3" xfId="12465"/>
    <cellStyle name="Comma [0] 4 6 3 2" xfId="20570"/>
    <cellStyle name="Comma [0] 4 6 3 3" xfId="47162"/>
    <cellStyle name="Comma [0] 4 6 4" xfId="17198"/>
    <cellStyle name="Comma [0] 4 6 5" xfId="33990"/>
    <cellStyle name="Comma [0] 4 6 6" xfId="38213"/>
    <cellStyle name="Comma [0] 4 6 7" xfId="44224"/>
    <cellStyle name="Comma [0] 4 7" xfId="10194"/>
    <cellStyle name="Comma [0] 4 7 2" xfId="18475"/>
    <cellStyle name="Comma [0] 4 7 3" xfId="33893"/>
    <cellStyle name="Comma [0] 4 7 4" xfId="40272"/>
    <cellStyle name="Comma [0] 4 7 5" xfId="45167"/>
    <cellStyle name="Comma [0] 4 8" xfId="10376"/>
    <cellStyle name="Comma [0] 4 8 2" xfId="18642"/>
    <cellStyle name="Comma [0] 4 8 3" xfId="40273"/>
    <cellStyle name="Comma [0] 4 8 4" xfId="45330"/>
    <cellStyle name="Comma [0] 4 9" xfId="11895"/>
    <cellStyle name="Comma [0] 4 9 2" xfId="20017"/>
    <cellStyle name="Comma [0] 4 9 3" xfId="40275"/>
    <cellStyle name="Comma [0] 4 9 4" xfId="46635"/>
    <cellStyle name="Comma [0] 5" xfId="121"/>
    <cellStyle name="Comma [0] 5 10" xfId="8534"/>
    <cellStyle name="Comma [0] 5 10 2" xfId="40276"/>
    <cellStyle name="Comma [0] 5 11" xfId="413"/>
    <cellStyle name="Comma [0] 5 11 2" xfId="43648"/>
    <cellStyle name="Comma [0] 5 12" xfId="32046"/>
    <cellStyle name="Comma [0] 5 13" xfId="38036"/>
    <cellStyle name="Comma [0] 5 14" xfId="44390"/>
    <cellStyle name="Comma [0] 5 2" xfId="581"/>
    <cellStyle name="Comma [0] 5 2 10" xfId="5185"/>
    <cellStyle name="Comma [0] 5 2 11" xfId="23566"/>
    <cellStyle name="Comma [0] 5 2 12" xfId="32385"/>
    <cellStyle name="Comma [0] 5 2 13" xfId="37449"/>
    <cellStyle name="Comma [0] 5 2 14" xfId="44191"/>
    <cellStyle name="Comma [0] 5 2 2" xfId="1611"/>
    <cellStyle name="Comma [0] 5 2 2 10" xfId="37834"/>
    <cellStyle name="Comma [0] 5 2 2 11" xfId="44193"/>
    <cellStyle name="Comma [0] 5 2 2 2" xfId="3804"/>
    <cellStyle name="Comma [0] 5 2 2 2 2" xfId="11395"/>
    <cellStyle name="Comma [0] 5 2 2 2 2 2" xfId="19525"/>
    <cellStyle name="Comma [0] 5 2 2 2 2 3" xfId="34711"/>
    <cellStyle name="Comma [0] 5 2 2 2 2 4" xfId="37921"/>
    <cellStyle name="Comma [0] 5 2 2 2 2 5" xfId="46152"/>
    <cellStyle name="Comma [0] 5 2 2 2 3" xfId="13074"/>
    <cellStyle name="Comma [0] 5 2 2 2 3 2" xfId="21179"/>
    <cellStyle name="Comma [0] 5 2 2 2 3 3" xfId="36682"/>
    <cellStyle name="Comma [0] 5 2 2 2 3 4" xfId="47767"/>
    <cellStyle name="Comma [0] 5 2 2 2 4" xfId="8535"/>
    <cellStyle name="Comma [0] 5 2 2 2 5" xfId="17403"/>
    <cellStyle name="Comma [0] 5 2 2 2 6" xfId="6931"/>
    <cellStyle name="Comma [0] 5 2 2 2 7" xfId="33450"/>
    <cellStyle name="Comma [0] 5 2 2 2 8" xfId="40277"/>
    <cellStyle name="Comma [0] 5 2 2 2 9" xfId="44391"/>
    <cellStyle name="Comma [0] 5 2 2 3" xfId="2854"/>
    <cellStyle name="Comma [0] 5 2 2 3 2" xfId="10416"/>
    <cellStyle name="Comma [0] 5 2 2 3 3" xfId="18682"/>
    <cellStyle name="Comma [0] 5 2 2 3 4" xfId="17167"/>
    <cellStyle name="Comma [0] 5 2 2 3 5" xfId="7574"/>
    <cellStyle name="Comma [0] 5 2 2 3 6" xfId="34382"/>
    <cellStyle name="Comma [0] 5 2 2 3 7" xfId="38651"/>
    <cellStyle name="Comma [0] 5 2 2 3 8" xfId="45369"/>
    <cellStyle name="Comma [0] 5 2 2 4" xfId="4752"/>
    <cellStyle name="Comma [0] 5 2 2 4 2" xfId="20339"/>
    <cellStyle name="Comma [0] 5 2 2 4 3" xfId="18272"/>
    <cellStyle name="Comma [0] 5 2 2 4 4" xfId="12229"/>
    <cellStyle name="Comma [0] 5 2 2 4 5" xfId="34143"/>
    <cellStyle name="Comma [0] 5 2 2 4 6" xfId="46938"/>
    <cellStyle name="Comma [0] 5 2 2 5" xfId="14203"/>
    <cellStyle name="Comma [0] 5 2 2 5 2" xfId="36325"/>
    <cellStyle name="Comma [0] 5 2 2 6" xfId="8163"/>
    <cellStyle name="Comma [0] 5 2 2 6 2" xfId="35830"/>
    <cellStyle name="Comma [0] 5 2 2 7" xfId="17153"/>
    <cellStyle name="Comma [0] 5 2 2 8" xfId="5981"/>
    <cellStyle name="Comma [0] 5 2 2 9" xfId="32698"/>
    <cellStyle name="Comma [0] 5 2 3" xfId="1824"/>
    <cellStyle name="Comma [0] 5 2 3 10" xfId="44103"/>
    <cellStyle name="Comma [0] 5 2 3 2" xfId="4012"/>
    <cellStyle name="Comma [0] 5 2 3 2 2" xfId="11609"/>
    <cellStyle name="Comma [0] 5 2 3 2 3" xfId="19738"/>
    <cellStyle name="Comma [0] 5 2 3 2 4" xfId="7139"/>
    <cellStyle name="Comma [0] 5 2 3 2 5" xfId="33593"/>
    <cellStyle name="Comma [0] 5 2 3 2 6" xfId="39217"/>
    <cellStyle name="Comma [0] 5 2 3 2 7" xfId="46360"/>
    <cellStyle name="Comma [0] 5 2 3 3" xfId="3062"/>
    <cellStyle name="Comma [0] 5 2 3 3 2" xfId="21387"/>
    <cellStyle name="Comma [0] 5 2 3 3 3" xfId="13282"/>
    <cellStyle name="Comma [0] 5 2 3 3 4" xfId="34559"/>
    <cellStyle name="Comma [0] 5 2 3 3 5" xfId="47975"/>
    <cellStyle name="Comma [0] 5 2 3 4" xfId="4960"/>
    <cellStyle name="Comma [0] 5 2 3 4 2" xfId="23020"/>
    <cellStyle name="Comma [0] 5 2 3 4 3" xfId="14411"/>
    <cellStyle name="Comma [0] 5 2 3 4 4" xfId="34588"/>
    <cellStyle name="Comma [0] 5 2 3 5" xfId="7938"/>
    <cellStyle name="Comma [0] 5 2 3 5 2" xfId="36488"/>
    <cellStyle name="Comma [0] 5 2 3 6" xfId="16660"/>
    <cellStyle name="Comma [0] 5 2 3 6 2" xfId="36053"/>
    <cellStyle name="Comma [0] 5 2 3 7" xfId="6189"/>
    <cellStyle name="Comma [0] 5 2 3 8" xfId="32906"/>
    <cellStyle name="Comma [0] 5 2 3 9" xfId="38713"/>
    <cellStyle name="Comma [0] 5 2 4" xfId="1292"/>
    <cellStyle name="Comma [0] 5 2 4 2" xfId="2540"/>
    <cellStyle name="Comma [0] 5 2 4 2 2" xfId="19206"/>
    <cellStyle name="Comma [0] 5 2 4 2 3" xfId="11075"/>
    <cellStyle name="Comma [0] 5 2 4 2 4" xfId="34535"/>
    <cellStyle name="Comma [0] 5 2 4 2 5" xfId="40280"/>
    <cellStyle name="Comma [0] 5 2 4 2 6" xfId="45838"/>
    <cellStyle name="Comma [0] 5 2 4 3" xfId="12759"/>
    <cellStyle name="Comma [0] 5 2 4 3 2" xfId="20865"/>
    <cellStyle name="Comma [0] 5 2 4 3 3" xfId="35782"/>
    <cellStyle name="Comma [0] 5 2 4 3 4" xfId="47453"/>
    <cellStyle name="Comma [0] 5 2 4 4" xfId="8288"/>
    <cellStyle name="Comma [0] 5 2 4 5" xfId="17219"/>
    <cellStyle name="Comma [0] 5 2 4 6" xfId="5667"/>
    <cellStyle name="Comma [0] 5 2 4 7" xfId="33233"/>
    <cellStyle name="Comma [0] 5 2 4 8" xfId="40279"/>
    <cellStyle name="Comma [0] 5 2 4 9" xfId="44236"/>
    <cellStyle name="Comma [0] 5 2 5" xfId="794"/>
    <cellStyle name="Comma [0] 5 2 5 2" xfId="3491"/>
    <cellStyle name="Comma [0] 5 2 5 2 2" xfId="22223"/>
    <cellStyle name="Comma [0] 5 2 5 2 3" xfId="10160"/>
    <cellStyle name="Comma [0] 5 2 5 3" xfId="18441"/>
    <cellStyle name="Comma [0] 5 2 5 4" xfId="22280"/>
    <cellStyle name="Comma [0] 5 2 5 5" xfId="6618"/>
    <cellStyle name="Comma [0] 5 2 5 6" xfId="34113"/>
    <cellStyle name="Comma [0] 5 2 5 7" xfId="39489"/>
    <cellStyle name="Comma [0] 5 2 5 8" xfId="45133"/>
    <cellStyle name="Comma [0] 5 2 6" xfId="2058"/>
    <cellStyle name="Comma [0] 5 2 6 2" xfId="12031"/>
    <cellStyle name="Comma [0] 5 2 6 3" xfId="20154"/>
    <cellStyle name="Comma [0] 5 2 6 4" xfId="21729"/>
    <cellStyle name="Comma [0] 5 2 6 5" xfId="7365"/>
    <cellStyle name="Comma [0] 5 2 6 6" xfId="34047"/>
    <cellStyle name="Comma [0] 5 2 6 7" xfId="39059"/>
    <cellStyle name="Comma [0] 5 2 6 8" xfId="46768"/>
    <cellStyle name="Comma [0] 5 2 7" xfId="4439"/>
    <cellStyle name="Comma [0] 5 2 7 2" xfId="13890"/>
    <cellStyle name="Comma [0] 5 2 7 3" xfId="22222"/>
    <cellStyle name="Comma [0] 5 2 7 4" xfId="7782"/>
    <cellStyle name="Comma [0] 5 2 7 5" xfId="36079"/>
    <cellStyle name="Comma [0] 5 2 7 6" xfId="37463"/>
    <cellStyle name="Comma [0] 5 2 8" xfId="8160"/>
    <cellStyle name="Comma [0] 5 2 8 2" xfId="36549"/>
    <cellStyle name="Comma [0] 5 2 8 3" xfId="43958"/>
    <cellStyle name="Comma [0] 5 2 9" xfId="17151"/>
    <cellStyle name="Comma [0] 5 3" xfId="1184"/>
    <cellStyle name="Comma [0] 5 3 10" xfId="40281"/>
    <cellStyle name="Comma [0] 5 3 11" xfId="44392"/>
    <cellStyle name="Comma [0] 5 3 2" xfId="1503"/>
    <cellStyle name="Comma [0] 5 3 2 10" xfId="44393"/>
    <cellStyle name="Comma [0] 5 3 2 2" xfId="3696"/>
    <cellStyle name="Comma [0] 5 3 2 2 2" xfId="11287"/>
    <cellStyle name="Comma [0] 5 3 2 2 3" xfId="19417"/>
    <cellStyle name="Comma [0] 5 3 2 2 4" xfId="6823"/>
    <cellStyle name="Comma [0] 5 3 2 2 5" xfId="33372"/>
    <cellStyle name="Comma [0] 5 3 2 2 6" xfId="40283"/>
    <cellStyle name="Comma [0] 5 3 2 2 7" xfId="46044"/>
    <cellStyle name="Comma [0] 5 3 2 3" xfId="2746"/>
    <cellStyle name="Comma [0] 5 3 2 3 2" xfId="21071"/>
    <cellStyle name="Comma [0] 5 3 2 3 3" xfId="12966"/>
    <cellStyle name="Comma [0] 5 3 2 3 4" xfId="34289"/>
    <cellStyle name="Comma [0] 5 3 2 3 5" xfId="47659"/>
    <cellStyle name="Comma [0] 5 3 2 4" xfId="4644"/>
    <cellStyle name="Comma [0] 5 3 2 4 2" xfId="23330"/>
    <cellStyle name="Comma [0] 5 3 2 4 3" xfId="14095"/>
    <cellStyle name="Comma [0] 5 3 2 4 4" xfId="34713"/>
    <cellStyle name="Comma [0] 5 3 2 5" xfId="8537"/>
    <cellStyle name="Comma [0] 5 3 2 5 2" xfId="36240"/>
    <cellStyle name="Comma [0] 5 3 2 6" xfId="17405"/>
    <cellStyle name="Comma [0] 5 3 2 6 2" xfId="36684"/>
    <cellStyle name="Comma [0] 5 3 2 7" xfId="5873"/>
    <cellStyle name="Comma [0] 5 3 2 8" xfId="32590"/>
    <cellStyle name="Comma [0] 5 3 2 9" xfId="40282"/>
    <cellStyle name="Comma [0] 5 3 3" xfId="3383"/>
    <cellStyle name="Comma [0] 5 3 3 2" xfId="10967"/>
    <cellStyle name="Comma [0] 5 3 3 3" xfId="19098"/>
    <cellStyle name="Comma [0] 5 3 3 4" xfId="6510"/>
    <cellStyle name="Comma [0] 5 3 3 5" xfId="33155"/>
    <cellStyle name="Comma [0] 5 3 3 6" xfId="38523"/>
    <cellStyle name="Comma [0] 5 3 3 7" xfId="45730"/>
    <cellStyle name="Comma [0] 5 3 4" xfId="2432"/>
    <cellStyle name="Comma [0] 5 3 4 2" xfId="20757"/>
    <cellStyle name="Comma [0] 5 3 4 3" xfId="12651"/>
    <cellStyle name="Comma [0] 5 3 4 4" xfId="34017"/>
    <cellStyle name="Comma [0] 5 3 4 5" xfId="47345"/>
    <cellStyle name="Comma [0] 5 3 5" xfId="4331"/>
    <cellStyle name="Comma [0] 5 3 5 2" xfId="17389"/>
    <cellStyle name="Comma [0] 5 3 5 3" xfId="13782"/>
    <cellStyle name="Comma [0] 5 3 5 4" xfId="34712"/>
    <cellStyle name="Comma [0] 5 3 6" xfId="8536"/>
    <cellStyle name="Comma [0] 5 3 6 2" xfId="35993"/>
    <cellStyle name="Comma [0] 5 3 7" xfId="17404"/>
    <cellStyle name="Comma [0] 5 3 7 2" xfId="36683"/>
    <cellStyle name="Comma [0] 5 3 8" xfId="5559"/>
    <cellStyle name="Comma [0] 5 3 9" xfId="32277"/>
    <cellStyle name="Comma [0] 5 3_M.B. 4TH FLOOR" xfId="8542"/>
    <cellStyle name="Comma [0] 5 4" xfId="1077"/>
    <cellStyle name="Comma [0] 5 4 10" xfId="44181"/>
    <cellStyle name="Comma [0] 5 4 2" xfId="3276"/>
    <cellStyle name="Comma [0] 5 4 2 2" xfId="10860"/>
    <cellStyle name="Comma [0] 5 4 2 3" xfId="18991"/>
    <cellStyle name="Comma [0] 5 4 2 4" xfId="6403"/>
    <cellStyle name="Comma [0] 5 4 2 5" xfId="33079"/>
    <cellStyle name="Comma [0] 5 4 2 6" xfId="40286"/>
    <cellStyle name="Comma [0] 5 4 2 7" xfId="45623"/>
    <cellStyle name="Comma [0] 5 4 3" xfId="2325"/>
    <cellStyle name="Comma [0] 5 4 3 2" xfId="20650"/>
    <cellStyle name="Comma [0] 5 4 3 3" xfId="12544"/>
    <cellStyle name="Comma [0] 5 4 3 4" xfId="33925"/>
    <cellStyle name="Comma [0] 5 4 3 5" xfId="47238"/>
    <cellStyle name="Comma [0] 5 4 4" xfId="4224"/>
    <cellStyle name="Comma [0] 5 4 4 2" xfId="18205"/>
    <cellStyle name="Comma [0] 5 4 4 3" xfId="13675"/>
    <cellStyle name="Comma [0] 5 4 4 4" xfId="33919"/>
    <cellStyle name="Comma [0] 5 4 5" xfId="8137"/>
    <cellStyle name="Comma [0] 5 4 5 2" xfId="35908"/>
    <cellStyle name="Comma [0] 5 4 6" xfId="17139"/>
    <cellStyle name="Comma [0] 5 4 6 2" xfId="35949"/>
    <cellStyle name="Comma [0] 5 4 7" xfId="5452"/>
    <cellStyle name="Comma [0] 5 4 8" xfId="32170"/>
    <cellStyle name="Comma [0] 5 4 9" xfId="40285"/>
    <cellStyle name="Comma [0] 5 5" xfId="7915"/>
    <cellStyle name="Comma [0] 5 5 2" xfId="10562"/>
    <cellStyle name="Comma [0] 5 5 2 2" xfId="18820"/>
    <cellStyle name="Comma [0] 5 5 2 3" xfId="35899"/>
    <cellStyle name="Comma [0] 5 5 2 4" xfId="38927"/>
    <cellStyle name="Comma [0] 5 5 2 5" xfId="45502"/>
    <cellStyle name="Comma [0] 5 5 3" xfId="12388"/>
    <cellStyle name="Comma [0] 5 5 3 2" xfId="20494"/>
    <cellStyle name="Comma [0] 5 5 3 3" xfId="47092"/>
    <cellStyle name="Comma [0] 5 5 4" xfId="16746"/>
    <cellStyle name="Comma [0] 5 5 5" xfId="33777"/>
    <cellStyle name="Comma [0] 5 5 6" xfId="38925"/>
    <cellStyle name="Comma [0] 5 5 7" xfId="44093"/>
    <cellStyle name="Comma [0] 5 6" xfId="10200"/>
    <cellStyle name="Comma [0] 5 6 2" xfId="18481"/>
    <cellStyle name="Comma [0] 5 6 3" xfId="34710"/>
    <cellStyle name="Comma [0] 5 6 4" xfId="40287"/>
    <cellStyle name="Comma [0] 5 6 5" xfId="45173"/>
    <cellStyle name="Comma [0] 5 7" xfId="10216"/>
    <cellStyle name="Comma [0] 5 7 2" xfId="18496"/>
    <cellStyle name="Comma [0] 5 7 3" xfId="40284"/>
    <cellStyle name="Comma [0] 5 7 4" xfId="45187"/>
    <cellStyle name="Comma [0] 5 8" xfId="10401"/>
    <cellStyle name="Comma [0] 5 8 2" xfId="18667"/>
    <cellStyle name="Comma [0] 5 8 3" xfId="40288"/>
    <cellStyle name="Comma [0] 5 8 4" xfId="45355"/>
    <cellStyle name="Comma [0] 5 9" xfId="11981"/>
    <cellStyle name="Comma [0] 5 9 2" xfId="20103"/>
    <cellStyle name="Comma [0] 5 9 3" xfId="40292"/>
    <cellStyle name="Comma [0] 5 9 4" xfId="46721"/>
    <cellStyle name="Comma [00]" xfId="124"/>
    <cellStyle name="Comma [00] 2" xfId="8543"/>
    <cellStyle name="Comma [00] 2 2" xfId="10565"/>
    <cellStyle name="Comma [00] 2 2 2" xfId="15982"/>
    <cellStyle name="Comma [00] 2 2 3" xfId="40297"/>
    <cellStyle name="Comma [00] 2 3" xfId="15981"/>
    <cellStyle name="Comma [00] 2 3 2" xfId="40298"/>
    <cellStyle name="Comma [00] 2 4" xfId="40296"/>
    <cellStyle name="Comma [00] 2 5" xfId="44397"/>
    <cellStyle name="Comma [00] 3" xfId="10201"/>
    <cellStyle name="Comma [00] 3 2" xfId="40299"/>
    <cellStyle name="Comma [00] 4" xfId="8079"/>
    <cellStyle name="Comma [00] 4 2" xfId="40300"/>
    <cellStyle name="Comma [00] 5" xfId="15980"/>
    <cellStyle name="Comma [00] 5 2" xfId="43651"/>
    <cellStyle name="Comma [00] 6" xfId="40293"/>
    <cellStyle name="Comma [00] 7" xfId="44154"/>
    <cellStyle name="Comma 10" xfId="125"/>
    <cellStyle name="Comma 10 10" xfId="44082"/>
    <cellStyle name="Comma 10 11" xfId="40301"/>
    <cellStyle name="Comma 10 12" xfId="44109"/>
    <cellStyle name="Comma 10 2" xfId="86"/>
    <cellStyle name="Comma 10 2 10" xfId="1947"/>
    <cellStyle name="Comma 10 2 10 2" xfId="3182"/>
    <cellStyle name="Comma 10 2 10 2 2" xfId="19860"/>
    <cellStyle name="Comma 10 2 10 2 3" xfId="11733"/>
    <cellStyle name="Comma 10 2 10 2 4" xfId="33721"/>
    <cellStyle name="Comma 10 2 10 2 5" xfId="39708"/>
    <cellStyle name="Comma 10 2 10 2 6" xfId="46480"/>
    <cellStyle name="Comma 10 2 10 3" xfId="13402"/>
    <cellStyle name="Comma 10 2 10 3 2" xfId="21507"/>
    <cellStyle name="Comma 10 2 10 3 3" xfId="36605"/>
    <cellStyle name="Comma 10 2 10 3 4" xfId="48095"/>
    <cellStyle name="Comma 10 2 10 4" xfId="8417"/>
    <cellStyle name="Comma 10 2 10 5" xfId="17311"/>
    <cellStyle name="Comma 10 2 10 6" xfId="6309"/>
    <cellStyle name="Comma 10 2 10 7" xfId="33026"/>
    <cellStyle name="Comma 10 2 10 8" xfId="40306"/>
    <cellStyle name="Comma 10 2 10 9" xfId="44309"/>
    <cellStyle name="Comma 10 2 11" xfId="1027"/>
    <cellStyle name="Comma 10 2 11 2" xfId="2280"/>
    <cellStyle name="Comma 10 2 11 2 2" xfId="18899"/>
    <cellStyle name="Comma 10 2 11 2 3" xfId="10688"/>
    <cellStyle name="Comma 10 2 11 2 4" xfId="33696"/>
    <cellStyle name="Comma 10 2 11 2 5" xfId="38429"/>
    <cellStyle name="Comma 10 2 11 2 6" xfId="45565"/>
    <cellStyle name="Comma 10 2 11 3" xfId="12466"/>
    <cellStyle name="Comma 10 2 11 3 2" xfId="20571"/>
    <cellStyle name="Comma 10 2 11 3 3" xfId="34682"/>
    <cellStyle name="Comma 10 2 11 3 4" xfId="47163"/>
    <cellStyle name="Comma 10 2 11 4" xfId="8424"/>
    <cellStyle name="Comma 10 2 11 4 2" xfId="36609"/>
    <cellStyle name="Comma 10 2 11 5" xfId="17317"/>
    <cellStyle name="Comma 10 2 11 6" xfId="5407"/>
    <cellStyle name="Comma 10 2 11 7" xfId="32111"/>
    <cellStyle name="Comma 10 2 11 8" xfId="38427"/>
    <cellStyle name="Comma 10 2 11 9" xfId="44313"/>
    <cellStyle name="Comma 10 2 12" xfId="97"/>
    <cellStyle name="Comma 10 2 12 10" xfId="45175"/>
    <cellStyle name="Comma 10 2 12 2" xfId="3233"/>
    <cellStyle name="Comma 10 2 12 2 2" xfId="22075"/>
    <cellStyle name="Comma 10 2 12 2 3" xfId="10203"/>
    <cellStyle name="Comma 10 2 12 3" xfId="18483"/>
    <cellStyle name="Comma 10 2 12 4" xfId="23033"/>
    <cellStyle name="Comma 10 2 12 5" xfId="6360"/>
    <cellStyle name="Comma 10 2 12 6" xfId="23474"/>
    <cellStyle name="Comma 10 2 12 7" xfId="33057"/>
    <cellStyle name="Comma 10 2 12 8" xfId="40307"/>
    <cellStyle name="Comma 10 2 12 9" xfId="738"/>
    <cellStyle name="Comma 10 2 13" xfId="2002"/>
    <cellStyle name="Comma 10 2 13 2" xfId="12066"/>
    <cellStyle name="Comma 10 2 13 3" xfId="20188"/>
    <cellStyle name="Comma 10 2 13 4" xfId="22319"/>
    <cellStyle name="Comma 10 2 13 5" xfId="7309"/>
    <cellStyle name="Comma 10 2 13 6" xfId="33796"/>
    <cellStyle name="Comma 10 2 13 7" xfId="40308"/>
    <cellStyle name="Comma 10 2 13 8" xfId="46801"/>
    <cellStyle name="Comma 10 2 14" xfId="4181"/>
    <cellStyle name="Comma 10 2 14 2" xfId="13620"/>
    <cellStyle name="Comma 10 2 14 3" xfId="22016"/>
    <cellStyle name="Comma 10 2 14 4" xfId="7726"/>
    <cellStyle name="Comma 10 2 14 5" xfId="34718"/>
    <cellStyle name="Comma 10 2 14 6" xfId="40309"/>
    <cellStyle name="Comma 10 2 15" xfId="8545"/>
    <cellStyle name="Comma 10 2 15 2" xfId="35818"/>
    <cellStyle name="Comma 10 2 15 3" xfId="43775"/>
    <cellStyle name="Comma 10 2 16" xfId="17410"/>
    <cellStyle name="Comma 10 2 16 2" xfId="36688"/>
    <cellStyle name="Comma 10 2 17" xfId="5129"/>
    <cellStyle name="Comma 10 2 18" xfId="23472"/>
    <cellStyle name="Comma 10 2 19" xfId="23506"/>
    <cellStyle name="Comma 10 2 2" xfId="634"/>
    <cellStyle name="Comma 10 2 2 10" xfId="23618"/>
    <cellStyle name="Comma 10 2 2 11" xfId="40310"/>
    <cellStyle name="Comma 10 2 2 12" xfId="44400"/>
    <cellStyle name="Comma 10 2 2 2" xfId="1669"/>
    <cellStyle name="Comma 10 2 2 2 10" xfId="38041"/>
    <cellStyle name="Comma 10 2 2 2 11" xfId="44401"/>
    <cellStyle name="Comma 10 2 2 2 2" xfId="3862"/>
    <cellStyle name="Comma 10 2 2 2 2 2" xfId="11453"/>
    <cellStyle name="Comma 10 2 2 2 2 2 2" xfId="19583"/>
    <cellStyle name="Comma 10 2 2 2 2 2 3" xfId="34721"/>
    <cellStyle name="Comma 10 2 2 2 2 2 4" xfId="40314"/>
    <cellStyle name="Comma 10 2 2 2 2 2 5" xfId="46210"/>
    <cellStyle name="Comma 10 2 2 2 2 3" xfId="13132"/>
    <cellStyle name="Comma 10 2 2 2 2 3 2" xfId="21237"/>
    <cellStyle name="Comma 10 2 2 2 2 3 3" xfId="36690"/>
    <cellStyle name="Comma 10 2 2 2 2 3 4" xfId="47825"/>
    <cellStyle name="Comma 10 2 2 2 2 4" xfId="8548"/>
    <cellStyle name="Comma 10 2 2 2 2 5" xfId="17413"/>
    <cellStyle name="Comma 10 2 2 2 2 6" xfId="6989"/>
    <cellStyle name="Comma 10 2 2 2 2 7" xfId="33494"/>
    <cellStyle name="Comma 10 2 2 2 2 8" xfId="40311"/>
    <cellStyle name="Comma 10 2 2 2 2 9" xfId="44402"/>
    <cellStyle name="Comma 10 2 2 2 3" xfId="2912"/>
    <cellStyle name="Comma 10 2 2 2 3 2" xfId="10435"/>
    <cellStyle name="Comma 10 2 2 2 3 3" xfId="18701"/>
    <cellStyle name="Comma 10 2 2 2 3 4" xfId="22388"/>
    <cellStyle name="Comma 10 2 2 2 3 5" xfId="7626"/>
    <cellStyle name="Comma 10 2 2 2 3 6" xfId="34433"/>
    <cellStyle name="Comma 10 2 2 2 3 7" xfId="40315"/>
    <cellStyle name="Comma 10 2 2 2 3 8" xfId="45388"/>
    <cellStyle name="Comma 10 2 2 2 4" xfId="4810"/>
    <cellStyle name="Comma 10 2 2 2 4 2" xfId="20364"/>
    <cellStyle name="Comma 10 2 2 2 4 3" xfId="23199"/>
    <cellStyle name="Comma 10 2 2 2 4 4" xfId="12254"/>
    <cellStyle name="Comma 10 2 2 2 4 5" xfId="34720"/>
    <cellStyle name="Comma 10 2 2 2 4 6" xfId="46963"/>
    <cellStyle name="Comma 10 2 2 2 5" xfId="14261"/>
    <cellStyle name="Comma 10 2 2 2 5 2" xfId="36372"/>
    <cellStyle name="Comma 10 2 2 2 6" xfId="8547"/>
    <cellStyle name="Comma 10 2 2 2 6 2" xfId="36689"/>
    <cellStyle name="Comma 10 2 2 2 7" xfId="17412"/>
    <cellStyle name="Comma 10 2 2 2 8" xfId="6039"/>
    <cellStyle name="Comma 10 2 2 2 9" xfId="32756"/>
    <cellStyle name="Comma 10 2 2 3" xfId="1878"/>
    <cellStyle name="Comma 10 2 2 3 10" xfId="44160"/>
    <cellStyle name="Comma 10 2 2 3 2" xfId="4066"/>
    <cellStyle name="Comma 10 2 2 3 2 2" xfId="11663"/>
    <cellStyle name="Comma 10 2 2 3 2 3" xfId="19792"/>
    <cellStyle name="Comma 10 2 2 3 2 4" xfId="7193"/>
    <cellStyle name="Comma 10 2 2 3 2 5" xfId="33633"/>
    <cellStyle name="Comma 10 2 2 3 2 6" xfId="40319"/>
    <cellStyle name="Comma 10 2 2 3 2 7" xfId="46414"/>
    <cellStyle name="Comma 10 2 2 3 3" xfId="3116"/>
    <cellStyle name="Comma 10 2 2 3 3 2" xfId="21441"/>
    <cellStyle name="Comma 10 2 2 3 3 3" xfId="13336"/>
    <cellStyle name="Comma 10 2 2 3 3 4" xfId="34603"/>
    <cellStyle name="Comma 10 2 2 3 3 5" xfId="48029"/>
    <cellStyle name="Comma 10 2 2 3 4" xfId="5014"/>
    <cellStyle name="Comma 10 2 2 3 4 2" xfId="23299"/>
    <cellStyle name="Comma 10 2 2 3 4 3" xfId="14465"/>
    <cellStyle name="Comma 10 2 2 3 4 4" xfId="33769"/>
    <cellStyle name="Comma 10 2 2 3 5" xfId="8092"/>
    <cellStyle name="Comma 10 2 2 3 5 2" xfId="36536"/>
    <cellStyle name="Comma 10 2 2 3 6" xfId="17116"/>
    <cellStyle name="Comma 10 2 2 3 6 2" xfId="36148"/>
    <cellStyle name="Comma 10 2 2 3 7" xfId="6243"/>
    <cellStyle name="Comma 10 2 2 3 8" xfId="32960"/>
    <cellStyle name="Comma 10 2 2 3 9" xfId="40318"/>
    <cellStyle name="Comma 10 2 2 4" xfId="1350"/>
    <cellStyle name="Comma 10 2 2 4 2" xfId="2598"/>
    <cellStyle name="Comma 10 2 2 4 2 2" xfId="19264"/>
    <cellStyle name="Comma 10 2 2 4 2 3" xfId="11133"/>
    <cellStyle name="Comma 10 2 2 4 2 4" xfId="34722"/>
    <cellStyle name="Comma 10 2 2 4 2 5" xfId="40321"/>
    <cellStyle name="Comma 10 2 2 4 2 6" xfId="45896"/>
    <cellStyle name="Comma 10 2 2 4 3" xfId="12817"/>
    <cellStyle name="Comma 10 2 2 4 3 2" xfId="20923"/>
    <cellStyle name="Comma 10 2 2 4 3 3" xfId="36691"/>
    <cellStyle name="Comma 10 2 2 4 3 4" xfId="47511"/>
    <cellStyle name="Comma 10 2 2 4 4" xfId="8549"/>
    <cellStyle name="Comma 10 2 2 4 5" xfId="17414"/>
    <cellStyle name="Comma 10 2 2 4 6" xfId="5725"/>
    <cellStyle name="Comma 10 2 2 4 7" xfId="32443"/>
    <cellStyle name="Comma 10 2 2 4 8" xfId="40320"/>
    <cellStyle name="Comma 10 2 2 4 9" xfId="44403"/>
    <cellStyle name="Comma 10 2 2 5" xfId="846"/>
    <cellStyle name="Comma 10 2 2 5 2" xfId="3549"/>
    <cellStyle name="Comma 10 2 2 5 2 2" xfId="23325"/>
    <cellStyle name="Comma 10 2 2 5 2 3" xfId="10205"/>
    <cellStyle name="Comma 10 2 2 5 3" xfId="18485"/>
    <cellStyle name="Comma 10 2 2 5 4" xfId="17214"/>
    <cellStyle name="Comma 10 2 2 5 5" xfId="6676"/>
    <cellStyle name="Comma 10 2 2 5 6" xfId="33277"/>
    <cellStyle name="Comma 10 2 2 5 7" xfId="37917"/>
    <cellStyle name="Comma 10 2 2 5 8" xfId="45177"/>
    <cellStyle name="Comma 10 2 2 6" xfId="2110"/>
    <cellStyle name="Comma 10 2 2 6 2" xfId="13948"/>
    <cellStyle name="Comma 10 2 2 6 3" xfId="22164"/>
    <cellStyle name="Comma 10 2 2 6 4" xfId="7417"/>
    <cellStyle name="Comma 10 2 2 6 5" xfId="34165"/>
    <cellStyle name="Comma 10 2 2 6 6" xfId="40323"/>
    <cellStyle name="Comma 10 2 2 7" xfId="4497"/>
    <cellStyle name="Comma 10 2 2 7 2" xfId="22925"/>
    <cellStyle name="Comma 10 2 2 7 3" xfId="7834"/>
    <cellStyle name="Comma 10 2 2 7 4" xfId="34719"/>
    <cellStyle name="Comma 10 2 2 7 5" xfId="44012"/>
    <cellStyle name="Comma 10 2 2 8" xfId="8546"/>
    <cellStyle name="Comma 10 2 2 8 2" xfId="36126"/>
    <cellStyle name="Comma 10 2 2 9" xfId="5237"/>
    <cellStyle name="Comma 10 2 2_M.B. 4TH FLOOR" xfId="8550"/>
    <cellStyle name="Comma 10 2 20" xfId="478"/>
    <cellStyle name="Comma 10 2 21" xfId="32013"/>
    <cellStyle name="Comma 10 2 22" xfId="40305"/>
    <cellStyle name="Comma 10 2 23" xfId="244"/>
    <cellStyle name="Comma 10 2 24" xfId="44399"/>
    <cellStyle name="Comma 10 2 3" xfId="956"/>
    <cellStyle name="Comma 10 2 3 10" xfId="5336"/>
    <cellStyle name="Comma 10 2 3 11" xfId="32332"/>
    <cellStyle name="Comma 10 2 3 12" xfId="40324"/>
    <cellStyle name="Comma 10 2 3 13" xfId="44220"/>
    <cellStyle name="Comma 10 2 3 2" xfId="1558"/>
    <cellStyle name="Comma 10 2 3 2 10" xfId="44404"/>
    <cellStyle name="Comma 10 2 3 2 2" xfId="3751"/>
    <cellStyle name="Comma 10 2 3 2 2 2" xfId="11342"/>
    <cellStyle name="Comma 10 2 3 2 2 3" xfId="19472"/>
    <cellStyle name="Comma 10 2 3 2 2 4" xfId="6878"/>
    <cellStyle name="Comma 10 2 3 2 2 5" xfId="33413"/>
    <cellStyle name="Comma 10 2 3 2 2 6" xfId="37597"/>
    <cellStyle name="Comma 10 2 3 2 2 7" xfId="46099"/>
    <cellStyle name="Comma 10 2 3 2 3" xfId="2801"/>
    <cellStyle name="Comma 10 2 3 2 3 2" xfId="21126"/>
    <cellStyle name="Comma 10 2 3 2 3 3" xfId="13021"/>
    <cellStyle name="Comma 10 2 3 2 3 4" xfId="34336"/>
    <cellStyle name="Comma 10 2 3 2 3 5" xfId="47714"/>
    <cellStyle name="Comma 10 2 3 2 4" xfId="4699"/>
    <cellStyle name="Comma 10 2 3 2 4 2" xfId="18060"/>
    <cellStyle name="Comma 10 2 3 2 4 3" xfId="14150"/>
    <cellStyle name="Comma 10 2 3 2 4 4" xfId="34723"/>
    <cellStyle name="Comma 10 2 3 2 5" xfId="8551"/>
    <cellStyle name="Comma 10 2 3 2 5 2" xfId="36286"/>
    <cellStyle name="Comma 10 2 3 2 6" xfId="17415"/>
    <cellStyle name="Comma 10 2 3 2 6 2" xfId="36692"/>
    <cellStyle name="Comma 10 2 3 2 7" xfId="5928"/>
    <cellStyle name="Comma 10 2 3 2 8" xfId="32645"/>
    <cellStyle name="Comma 10 2 3 2 9" xfId="37589"/>
    <cellStyle name="Comma 10 2 3 3" xfId="1239"/>
    <cellStyle name="Comma 10 2 3 3 2" xfId="2487"/>
    <cellStyle name="Comma 10 2 3 3 2 2" xfId="19153"/>
    <cellStyle name="Comma 10 2 3 3 2 3" xfId="11022"/>
    <cellStyle name="Comma 10 2 3 3 2 4" xfId="33686"/>
    <cellStyle name="Comma 10 2 3 3 2 5" xfId="40327"/>
    <cellStyle name="Comma 10 2 3 3 2 6" xfId="45785"/>
    <cellStyle name="Comma 10 2 3 3 3" xfId="12706"/>
    <cellStyle name="Comma 10 2 3 3 3 2" xfId="20812"/>
    <cellStyle name="Comma 10 2 3 3 3 3" xfId="34319"/>
    <cellStyle name="Comma 10 2 3 3 3 4" xfId="47400"/>
    <cellStyle name="Comma 10 2 3 3 4" xfId="8096"/>
    <cellStyle name="Comma 10 2 3 3 4 2" xfId="35968"/>
    <cellStyle name="Comma 10 2 3 3 5" xfId="17118"/>
    <cellStyle name="Comma 10 2 3 3 6" xfId="5614"/>
    <cellStyle name="Comma 10 2 3 3 7" xfId="33196"/>
    <cellStyle name="Comma 10 2 3 3 8" xfId="40326"/>
    <cellStyle name="Comma 10 2 3 3 9" xfId="44162"/>
    <cellStyle name="Comma 10 2 3 4" xfId="3438"/>
    <cellStyle name="Comma 10 2 3 4 2" xfId="10434"/>
    <cellStyle name="Comma 10 2 3 4 3" xfId="18700"/>
    <cellStyle name="Comma 10 2 3 4 4" xfId="22027"/>
    <cellStyle name="Comma 10 2 3 4 5" xfId="6565"/>
    <cellStyle name="Comma 10 2 3 4 6" xfId="34066"/>
    <cellStyle name="Comma 10 2 3 4 7" xfId="38019"/>
    <cellStyle name="Comma 10 2 3 4 8" xfId="45387"/>
    <cellStyle name="Comma 10 2 3 5" xfId="2209"/>
    <cellStyle name="Comma 10 2 3 5 2" xfId="12253"/>
    <cellStyle name="Comma 10 2 3 5 3" xfId="20363"/>
    <cellStyle name="Comma 10 2 3 5 4" xfId="22241"/>
    <cellStyle name="Comma 10 2 3 5 5" xfId="7518"/>
    <cellStyle name="Comma 10 2 3 5 6" xfId="34059"/>
    <cellStyle name="Comma 10 2 3 5 7" xfId="40328"/>
    <cellStyle name="Comma 10 2 3 5 8" xfId="46962"/>
    <cellStyle name="Comma 10 2 3 6" xfId="4386"/>
    <cellStyle name="Comma 10 2 3 6 2" xfId="16687"/>
    <cellStyle name="Comma 10 2 3 6 3" xfId="13837"/>
    <cellStyle name="Comma 10 2 3 6 4" xfId="36038"/>
    <cellStyle name="Comma 10 2 3 7" xfId="8231"/>
    <cellStyle name="Comma 10 2 3 7 2" xfId="35866"/>
    <cellStyle name="Comma 10 2 3 8" xfId="15985"/>
    <cellStyle name="Comma 10 2 3 9" xfId="17191"/>
    <cellStyle name="Comma 10 2 4" xfId="1412"/>
    <cellStyle name="Comma 10 2 4 10" xfId="38654"/>
    <cellStyle name="Comma 10 2 4 11" xfId="44123"/>
    <cellStyle name="Comma 10 2 4 2" xfId="1731"/>
    <cellStyle name="Comma 10 2 4 2 10" xfId="44406"/>
    <cellStyle name="Comma 10 2 4 2 2" xfId="3924"/>
    <cellStyle name="Comma 10 2 4 2 2 2" xfId="11515"/>
    <cellStyle name="Comma 10 2 4 2 2 3" xfId="19645"/>
    <cellStyle name="Comma 10 2 4 2 2 4" xfId="7051"/>
    <cellStyle name="Comma 10 2 4 2 2 5" xfId="33541"/>
    <cellStyle name="Comma 10 2 4 2 2 6" xfId="40330"/>
    <cellStyle name="Comma 10 2 4 2 2 7" xfId="46272"/>
    <cellStyle name="Comma 10 2 4 2 3" xfId="2974"/>
    <cellStyle name="Comma 10 2 4 2 3 2" xfId="21299"/>
    <cellStyle name="Comma 10 2 4 2 3 3" xfId="13194"/>
    <cellStyle name="Comma 10 2 4 2 3 4" xfId="34486"/>
    <cellStyle name="Comma 10 2 4 2 3 5" xfId="47887"/>
    <cellStyle name="Comma 10 2 4 2 4" xfId="4872"/>
    <cellStyle name="Comma 10 2 4 2 4 2" xfId="22836"/>
    <cellStyle name="Comma 10 2 4 2 4 3" xfId="14323"/>
    <cellStyle name="Comma 10 2 4 2 4 4" xfId="34725"/>
    <cellStyle name="Comma 10 2 4 2 5" xfId="8554"/>
    <cellStyle name="Comma 10 2 4 2 5 2" xfId="36424"/>
    <cellStyle name="Comma 10 2 4 2 6" xfId="17417"/>
    <cellStyle name="Comma 10 2 4 2 6 2" xfId="36694"/>
    <cellStyle name="Comma 10 2 4 2 7" xfId="6101"/>
    <cellStyle name="Comma 10 2 4 2 8" xfId="32818"/>
    <cellStyle name="Comma 10 2 4 2 9" xfId="38659"/>
    <cellStyle name="Comma 10 2 4 3" xfId="3611"/>
    <cellStyle name="Comma 10 2 4 3 2" xfId="11195"/>
    <cellStyle name="Comma 10 2 4 3 3" xfId="19326"/>
    <cellStyle name="Comma 10 2 4 3 4" xfId="6738"/>
    <cellStyle name="Comma 10 2 4 3 5" xfId="33324"/>
    <cellStyle name="Comma 10 2 4 3 6" xfId="38785"/>
    <cellStyle name="Comma 10 2 4 3 7" xfId="45958"/>
    <cellStyle name="Comma 10 2 4 4" xfId="2660"/>
    <cellStyle name="Comma 10 2 4 4 2" xfId="20985"/>
    <cellStyle name="Comma 10 2 4 4 3" xfId="12879"/>
    <cellStyle name="Comma 10 2 4 4 4" xfId="34218"/>
    <cellStyle name="Comma 10 2 4 4 5" xfId="47573"/>
    <cellStyle name="Comma 10 2 4 5" xfId="4559"/>
    <cellStyle name="Comma 10 2 4 5 2" xfId="17486"/>
    <cellStyle name="Comma 10 2 4 5 3" xfId="14010"/>
    <cellStyle name="Comma 10 2 4 5 4" xfId="34332"/>
    <cellStyle name="Comma 10 2 4 6" xfId="8000"/>
    <cellStyle name="Comma 10 2 4 6 2" xfId="36174"/>
    <cellStyle name="Comma 10 2 4 7" xfId="15860"/>
    <cellStyle name="Comma 10 2 4 7 2" xfId="36388"/>
    <cellStyle name="Comma 10 2 4 8" xfId="5787"/>
    <cellStyle name="Comma 10 2 4 9" xfId="32504"/>
    <cellStyle name="Comma 10 2 4_M.B. 4TH FLOOR" xfId="8555"/>
    <cellStyle name="Comma 10 2 5" xfId="1415"/>
    <cellStyle name="Comma 10 2 5 10" xfId="40020"/>
    <cellStyle name="Comma 10 2 5 11" xfId="44407"/>
    <cellStyle name="Comma 10 2 5 2" xfId="1734"/>
    <cellStyle name="Comma 10 2 5 2 10" xfId="44381"/>
    <cellStyle name="Comma 10 2 5 2 2" xfId="3927"/>
    <cellStyle name="Comma 10 2 5 2 2 2" xfId="11518"/>
    <cellStyle name="Comma 10 2 5 2 2 3" xfId="19648"/>
    <cellStyle name="Comma 10 2 5 2 2 4" xfId="7054"/>
    <cellStyle name="Comma 10 2 5 2 2 5" xfId="33544"/>
    <cellStyle name="Comma 10 2 5 2 2 6" xfId="38803"/>
    <cellStyle name="Comma 10 2 5 2 2 7" xfId="46275"/>
    <cellStyle name="Comma 10 2 5 2 3" xfId="2977"/>
    <cellStyle name="Comma 10 2 5 2 3 2" xfId="21302"/>
    <cellStyle name="Comma 10 2 5 2 3 3" xfId="13197"/>
    <cellStyle name="Comma 10 2 5 2 3 4" xfId="34489"/>
    <cellStyle name="Comma 10 2 5 2 3 5" xfId="47890"/>
    <cellStyle name="Comma 10 2 5 2 4" xfId="4875"/>
    <cellStyle name="Comma 10 2 5 2 4 2" xfId="22383"/>
    <cellStyle name="Comma 10 2 5 2 4 3" xfId="14326"/>
    <cellStyle name="Comma 10 2 5 2 4 4" xfId="34696"/>
    <cellStyle name="Comma 10 2 5 2 5" xfId="8518"/>
    <cellStyle name="Comma 10 2 5 2 5 2" xfId="36427"/>
    <cellStyle name="Comma 10 2 5 2 6" xfId="17392"/>
    <cellStyle name="Comma 10 2 5 2 6 2" xfId="36673"/>
    <cellStyle name="Comma 10 2 5 2 7" xfId="6104"/>
    <cellStyle name="Comma 10 2 5 2 8" xfId="32821"/>
    <cellStyle name="Comma 10 2 5 2 9" xfId="40331"/>
    <cellStyle name="Comma 10 2 5 3" xfId="3614"/>
    <cellStyle name="Comma 10 2 5 3 2" xfId="11198"/>
    <cellStyle name="Comma 10 2 5 3 3" xfId="19329"/>
    <cellStyle name="Comma 10 2 5 3 4" xfId="6741"/>
    <cellStyle name="Comma 10 2 5 3 5" xfId="33327"/>
    <cellStyle name="Comma 10 2 5 3 6" xfId="40332"/>
    <cellStyle name="Comma 10 2 5 3 7" xfId="45961"/>
    <cellStyle name="Comma 10 2 5 4" xfId="2663"/>
    <cellStyle name="Comma 10 2 5 4 2" xfId="20988"/>
    <cellStyle name="Comma 10 2 5 4 3" xfId="12882"/>
    <cellStyle name="Comma 10 2 5 4 4" xfId="34221"/>
    <cellStyle name="Comma 10 2 5 4 5" xfId="47576"/>
    <cellStyle name="Comma 10 2 5 5" xfId="4562"/>
    <cellStyle name="Comma 10 2 5 5 2" xfId="17628"/>
    <cellStyle name="Comma 10 2 5 5 3" xfId="14013"/>
    <cellStyle name="Comma 10 2 5 5 4" xfId="34726"/>
    <cellStyle name="Comma 10 2 5 6" xfId="8556"/>
    <cellStyle name="Comma 10 2 5 6 2" xfId="36177"/>
    <cellStyle name="Comma 10 2 5 7" xfId="17418"/>
    <cellStyle name="Comma 10 2 5 7 2" xfId="36695"/>
    <cellStyle name="Comma 10 2 5 8" xfId="5790"/>
    <cellStyle name="Comma 10 2 5 9" xfId="32507"/>
    <cellStyle name="Comma 10 2 5_M.B. 4TH FLOOR" xfId="8091"/>
    <cellStyle name="Comma 10 2 6" xfId="1133"/>
    <cellStyle name="Comma 10 2 6 10" xfId="44211"/>
    <cellStyle name="Comma 10 2 6 2" xfId="3332"/>
    <cellStyle name="Comma 10 2 6 2 2" xfId="10916"/>
    <cellStyle name="Comma 10 2 6 2 3" xfId="19047"/>
    <cellStyle name="Comma 10 2 6 2 4" xfId="6459"/>
    <cellStyle name="Comma 10 2 6 2 5" xfId="33120"/>
    <cellStyle name="Comma 10 2 6 2 6" xfId="40334"/>
    <cellStyle name="Comma 10 2 6 2 7" xfId="45679"/>
    <cellStyle name="Comma 10 2 6 3" xfId="2381"/>
    <cellStyle name="Comma 10 2 6 3 2" xfId="20706"/>
    <cellStyle name="Comma 10 2 6 3 3" xfId="12600"/>
    <cellStyle name="Comma 10 2 6 3 4" xfId="33977"/>
    <cellStyle name="Comma 10 2 6 3 5" xfId="47294"/>
    <cellStyle name="Comma 10 2 6 4" xfId="4280"/>
    <cellStyle name="Comma 10 2 6 4 2" xfId="22765"/>
    <cellStyle name="Comma 10 2 6 4 3" xfId="13731"/>
    <cellStyle name="Comma 10 2 6 4 4" xfId="33904"/>
    <cellStyle name="Comma 10 2 6 5" xfId="8211"/>
    <cellStyle name="Comma 10 2 6 5 2" xfId="35954"/>
    <cellStyle name="Comma 10 2 6 6" xfId="17181"/>
    <cellStyle name="Comma 10 2 6 6 2" xfId="36435"/>
    <cellStyle name="Comma 10 2 6 7" xfId="5508"/>
    <cellStyle name="Comma 10 2 6 8" xfId="32226"/>
    <cellStyle name="Comma 10 2 6 9" xfId="40333"/>
    <cellStyle name="Comma 10 2 7" xfId="1422"/>
    <cellStyle name="Comma 10 2 7 2" xfId="11205"/>
    <cellStyle name="Comma 10 2 7 2 2" xfId="33772"/>
    <cellStyle name="Comma 10 2 7 3" xfId="7980"/>
    <cellStyle name="Comma 10 2 7 4" xfId="40335"/>
    <cellStyle name="Comma 10 2 7 5" xfId="44117"/>
    <cellStyle name="Comma 10 2 8" xfId="1459"/>
    <cellStyle name="Comma 10 2 8 10" xfId="44408"/>
    <cellStyle name="Comma 10 2 8 2" xfId="3652"/>
    <cellStyle name="Comma 10 2 8 2 2" xfId="11243"/>
    <cellStyle name="Comma 10 2 8 2 3" xfId="19373"/>
    <cellStyle name="Comma 10 2 8 2 4" xfId="6779"/>
    <cellStyle name="Comma 10 2 8 2 5" xfId="33344"/>
    <cellStyle name="Comma 10 2 8 2 6" xfId="39643"/>
    <cellStyle name="Comma 10 2 8 2 7" xfId="46000"/>
    <cellStyle name="Comma 10 2 8 3" xfId="2702"/>
    <cellStyle name="Comma 10 2 8 3 2" xfId="21027"/>
    <cellStyle name="Comma 10 2 8 3 3" xfId="12922"/>
    <cellStyle name="Comma 10 2 8 3 4" xfId="34252"/>
    <cellStyle name="Comma 10 2 8 3 5" xfId="47615"/>
    <cellStyle name="Comma 10 2 8 4" xfId="4600"/>
    <cellStyle name="Comma 10 2 8 4 2" xfId="23328"/>
    <cellStyle name="Comma 10 2 8 4 3" xfId="14051"/>
    <cellStyle name="Comma 10 2 8 4 4" xfId="34727"/>
    <cellStyle name="Comma 10 2 8 5" xfId="8557"/>
    <cellStyle name="Comma 10 2 8 5 2" xfId="36206"/>
    <cellStyle name="Comma 10 2 8 6" xfId="17419"/>
    <cellStyle name="Comma 10 2 8 6 2" xfId="36696"/>
    <cellStyle name="Comma 10 2 8 7" xfId="5829"/>
    <cellStyle name="Comma 10 2 8 8" xfId="32546"/>
    <cellStyle name="Comma 10 2 8 9" xfId="40337"/>
    <cellStyle name="Comma 10 2 9" xfId="1767"/>
    <cellStyle name="Comma 10 2 9 10" xfId="44409"/>
    <cellStyle name="Comma 10 2 9 2" xfId="3960"/>
    <cellStyle name="Comma 10 2 9 2 2" xfId="11551"/>
    <cellStyle name="Comma 10 2 9 2 3" xfId="19681"/>
    <cellStyle name="Comma 10 2 9 2 4" xfId="7087"/>
    <cellStyle name="Comma 10 2 9 2 5" xfId="33560"/>
    <cellStyle name="Comma 10 2 9 2 6" xfId="40339"/>
    <cellStyle name="Comma 10 2 9 2 7" xfId="46308"/>
    <cellStyle name="Comma 10 2 9 3" xfId="3010"/>
    <cellStyle name="Comma 10 2 9 3 2" xfId="21335"/>
    <cellStyle name="Comma 10 2 9 3 3" xfId="13230"/>
    <cellStyle name="Comma 10 2 9 3 4" xfId="34515"/>
    <cellStyle name="Comma 10 2 9 3 5" xfId="47923"/>
    <cellStyle name="Comma 10 2 9 4" xfId="4908"/>
    <cellStyle name="Comma 10 2 9 4 2" xfId="18320"/>
    <cellStyle name="Comma 10 2 9 4 3" xfId="14359"/>
    <cellStyle name="Comma 10 2 9 4 4" xfId="34728"/>
    <cellStyle name="Comma 10 2 9 5" xfId="8558"/>
    <cellStyle name="Comma 10 2 9 5 2" xfId="36449"/>
    <cellStyle name="Comma 10 2 9 6" xfId="17420"/>
    <cellStyle name="Comma 10 2 9 6 2" xfId="36697"/>
    <cellStyle name="Comma 10 2 9 7" xfId="6137"/>
    <cellStyle name="Comma 10 2 9 8" xfId="32854"/>
    <cellStyle name="Comma 10 2 9 9" xfId="40338"/>
    <cellStyle name="Comma 10 3" xfId="1949"/>
    <cellStyle name="Comma 10 3 2" xfId="8563"/>
    <cellStyle name="Comma 10 3 2 2" xfId="11735"/>
    <cellStyle name="Comma 10 3 2 2 2 2" xfId="1815"/>
    <cellStyle name="Comma 10 3 2 2 2 2 10" xfId="37782"/>
    <cellStyle name="Comma 10 3 2 2 2 2 11" xfId="44208"/>
    <cellStyle name="Comma 10 3 2 2 2 2 2" xfId="1931"/>
    <cellStyle name="Comma 10 3 2 2 2 2 2 10" xfId="44241"/>
    <cellStyle name="Comma 10 3 2 2 2 2 2 2" xfId="4119"/>
    <cellStyle name="Comma 10 3 2 2 2 2 2 2 2" xfId="11716"/>
    <cellStyle name="Comma 10 3 2 2 2 2 2 2 3" xfId="19845"/>
    <cellStyle name="Comma 10 3 2 2 2 2 2 2 4" xfId="7246"/>
    <cellStyle name="Comma 10 3 2 2 2 2 2 2 5" xfId="33670"/>
    <cellStyle name="Comma 10 3 2 2 2 2 2 2 6" xfId="37788"/>
    <cellStyle name="Comma 10 3 2 2 2 2 2 2 7" xfId="46467"/>
    <cellStyle name="Comma 10 3 2 2 2 2 2 3" xfId="3169"/>
    <cellStyle name="Comma 10 3 2 2 2 2 2 3 2" xfId="21494"/>
    <cellStyle name="Comma 10 3 2 2 2 2 2 3 3" xfId="13389"/>
    <cellStyle name="Comma 10 3 2 2 2 2 2 3 4" xfId="34645"/>
    <cellStyle name="Comma 10 3 2 2 2 2 2 3 5" xfId="40342"/>
    <cellStyle name="Comma 10 3 2 2 2 2 2 3 6" xfId="48082"/>
    <cellStyle name="Comma 10 3 2 2 2 2 2 4" xfId="5067"/>
    <cellStyle name="Comma 10 3 2 2 2 2 2 4 2" xfId="22107"/>
    <cellStyle name="Comma 10 3 2 2 2 2 2 4 3" xfId="14518"/>
    <cellStyle name="Comma 10 3 2 2 2 2 2 4 4" xfId="34523"/>
    <cellStyle name="Comma 10 3 2 2 2 2 2 4 5" xfId="40343"/>
    <cellStyle name="Comma 10 3 2 2 2 2 2 5" xfId="8297"/>
    <cellStyle name="Comma 10 3 2 2 2 2 2 5 2" xfId="36578"/>
    <cellStyle name="Comma 10 3 2 2 2 2 2 5 3" xfId="44065"/>
    <cellStyle name="Comma 10 3 2 2 2 2 2 6" xfId="17224"/>
    <cellStyle name="Comma 10 3 2 2 2 2 2 6 2" xfId="35779"/>
    <cellStyle name="Comma 10 3 2 2 2 2 2 7" xfId="6296"/>
    <cellStyle name="Comma 10 3 2 2 2 2 2 8" xfId="33013"/>
    <cellStyle name="Comma 10 3 2 2 2 2 2 9" xfId="37784"/>
    <cellStyle name="Comma 10 3 2 2 2 2 3" xfId="4005"/>
    <cellStyle name="Comma 10 3 2 2 2 2 3 2" xfId="11600"/>
    <cellStyle name="Comma 10 3 2 2 2 2 3 3" xfId="19730"/>
    <cellStyle name="Comma 10 3 2 2 2 2 3 4" xfId="7132"/>
    <cellStyle name="Comma 10 3 2 2 2 2 3 5" xfId="33588"/>
    <cellStyle name="Comma 10 3 2 2 2 2 3 6" xfId="40344"/>
    <cellStyle name="Comma 10 3 2 2 2 2 3 7" xfId="46353"/>
    <cellStyle name="Comma 10 3 2 2 2 2 4" xfId="3055"/>
    <cellStyle name="Comma 10 3 2 2 2 2 4 2" xfId="21380"/>
    <cellStyle name="Comma 10 3 2 2 2 2 4 3" xfId="13275"/>
    <cellStyle name="Comma 10 3 2 2 2 2 4 4" xfId="34552"/>
    <cellStyle name="Comma 10 3 2 2 2 2 4 5" xfId="40345"/>
    <cellStyle name="Comma 10 3 2 2 2 2 4 6" xfId="47968"/>
    <cellStyle name="Comma 10 3 2 2 2 2 5" xfId="4953"/>
    <cellStyle name="Comma 10 3 2 2 2 2 5 2" xfId="18340"/>
    <cellStyle name="Comma 10 3 2 2 2 2 5 3" xfId="14404"/>
    <cellStyle name="Comma 10 3 2 2 2 2 5 4" xfId="33905"/>
    <cellStyle name="Comma 10 3 2 2 2 2 5 5" xfId="37689"/>
    <cellStyle name="Comma 10 3 2 2 2 2 6" xfId="8203"/>
    <cellStyle name="Comma 10 3 2 2 2 2 6 2" xfId="36481"/>
    <cellStyle name="Comma 10 3 2 2 2 2 6 3" xfId="43950"/>
    <cellStyle name="Comma 10 3 2 2 2 2 7" xfId="17175"/>
    <cellStyle name="Comma 10 3 2 2 2 2 7 2" xfId="36297"/>
    <cellStyle name="Comma 10 3 2 2 2 2 8" xfId="6182"/>
    <cellStyle name="Comma 10 3 2 2 2 2 9" xfId="32899"/>
    <cellStyle name="Comma 10 3 2 2 2 2_M.B. 4TH FLOOR" xfId="8564"/>
    <cellStyle name="Comma 10 3 2 3" xfId="40341"/>
    <cellStyle name="Comma 10 3 2 4" xfId="44411"/>
    <cellStyle name="Comma 10 3 3" xfId="8562"/>
    <cellStyle name="Comma 10 3 3 2" xfId="40346"/>
    <cellStyle name="Comma 10 3 4" xfId="15986"/>
    <cellStyle name="Comma 10 3 4 2" xfId="36698"/>
    <cellStyle name="Comma 10 3 5" xfId="17422"/>
    <cellStyle name="Comma 10 3 6" xfId="17748"/>
    <cellStyle name="Comma 10 3 7" xfId="40340"/>
    <cellStyle name="Comma 10 3 8" xfId="44410"/>
    <cellStyle name="Comma 10 3_M.B. 4TH FLOOR" xfId="8422"/>
    <cellStyle name="Comma 10 4" xfId="8024"/>
    <cellStyle name="Comma 10 4 2" xfId="10208"/>
    <cellStyle name="Comma 10 4 2 2" xfId="40351"/>
    <cellStyle name="Comma 10 4 3" xfId="15987"/>
    <cellStyle name="Comma 10 4 4" xfId="33679"/>
    <cellStyle name="Comma 10 4 5" xfId="40348"/>
    <cellStyle name="Comma 10 4 6" xfId="44131"/>
    <cellStyle name="Comma 10 5" xfId="8566"/>
    <cellStyle name="Comma 10 5 2" xfId="10566"/>
    <cellStyle name="Comma 10 5 2 2" xfId="18823"/>
    <cellStyle name="Comma 10 5 2 3" xfId="36700"/>
    <cellStyle name="Comma 10 5 2 4" xfId="40357"/>
    <cellStyle name="Comma 10 5 2 5" xfId="45505"/>
    <cellStyle name="Comma 10 5 3" xfId="12391"/>
    <cellStyle name="Comma 10 5 3 2" xfId="20497"/>
    <cellStyle name="Comma 10 5 3 3" xfId="47095"/>
    <cellStyle name="Comma 10 5 4" xfId="17425"/>
    <cellStyle name="Comma 10 5 5" xfId="34732"/>
    <cellStyle name="Comma 10 5 6" xfId="40353"/>
    <cellStyle name="Comma 10 5 7" xfId="44413"/>
    <cellStyle name="Comma 10 6" xfId="10202"/>
    <cellStyle name="Comma 10 6 2" xfId="18482"/>
    <cellStyle name="Comma 10 6 3" xfId="34429"/>
    <cellStyle name="Comma 10 6 4" xfId="38159"/>
    <cellStyle name="Comma 10 6 5" xfId="45174"/>
    <cellStyle name="Comma 10 7" xfId="7956"/>
    <cellStyle name="Comma 10 7 2" xfId="40359"/>
    <cellStyle name="Comma 10 8" xfId="15983"/>
    <cellStyle name="Comma 10 8 2" xfId="43652"/>
    <cellStyle name="Comma 10 9" xfId="32049"/>
    <cellStyle name="Comma 100" xfId="15988"/>
    <cellStyle name="Comma 100 2" xfId="40362"/>
    <cellStyle name="Comma 101" xfId="15989"/>
    <cellStyle name="Comma 101 2" xfId="40364"/>
    <cellStyle name="Comma 102" xfId="15990"/>
    <cellStyle name="Comma 102 2" xfId="40366"/>
    <cellStyle name="Comma 103" xfId="15991"/>
    <cellStyle name="Comma 103 2" xfId="40368"/>
    <cellStyle name="Comma 104" xfId="15992"/>
    <cellStyle name="Comma 104 2" xfId="40241"/>
    <cellStyle name="Comma 105" xfId="15993"/>
    <cellStyle name="Comma 105 2" xfId="40370"/>
    <cellStyle name="Comma 106" xfId="15994"/>
    <cellStyle name="Comma 106 2" xfId="40372"/>
    <cellStyle name="Comma 107" xfId="15995"/>
    <cellStyle name="Comma 107 2" xfId="40374"/>
    <cellStyle name="Comma 108" xfId="15996"/>
    <cellStyle name="Comma 108 2" xfId="39671"/>
    <cellStyle name="Comma 109" xfId="15997"/>
    <cellStyle name="Comma 109 2" xfId="40376"/>
    <cellStyle name="Comma 11" xfId="126"/>
    <cellStyle name="Comma 11 10" xfId="417"/>
    <cellStyle name="Comma 11 11" xfId="40379"/>
    <cellStyle name="Comma 11 12" xfId="44415"/>
    <cellStyle name="Comma 11 2" xfId="551"/>
    <cellStyle name="Comma 11 2 10" xfId="17428"/>
    <cellStyle name="Comma 11 2 11" xfId="32388"/>
    <cellStyle name="Comma 11 2 12" xfId="40381"/>
    <cellStyle name="Comma 11 2 13" xfId="44416"/>
    <cellStyle name="Comma 11 2 2" xfId="684"/>
    <cellStyle name="Comma 11 2 2 10" xfId="32701"/>
    <cellStyle name="Comma 11 2 2 11" xfId="40385"/>
    <cellStyle name="Comma 11 2 2 12" xfId="44134"/>
    <cellStyle name="Comma 11 2 2 2" xfId="1926"/>
    <cellStyle name="Comma 11 2 2 2 10" xfId="33008"/>
    <cellStyle name="Comma 11 2 2 2 11" xfId="37555"/>
    <cellStyle name="Comma 11 2 2 2 12" xfId="44136"/>
    <cellStyle name="Comma 11 2 2 2 2" xfId="4114"/>
    <cellStyle name="Comma 11 2 2 2 2 10" xfId="44419"/>
    <cellStyle name="Comma 11 2 2 2 2 2" xfId="10438"/>
    <cellStyle name="Comma 11 2 2 2 2 2 2" xfId="18704"/>
    <cellStyle name="Comma 11 2 2 2 2 2 3" xfId="34738"/>
    <cellStyle name="Comma 11 2 2 2 2 2 4" xfId="39176"/>
    <cellStyle name="Comma 11 2 2 2 2 2 5" xfId="45391"/>
    <cellStyle name="Comma 11 2 2 2 2 3" xfId="12257"/>
    <cellStyle name="Comma 11 2 2 2 2 3 2" xfId="20367"/>
    <cellStyle name="Comma 11 2 2 2 2 3 3" xfId="36705"/>
    <cellStyle name="Comma 11 2 2 2 2 3 4" xfId="46966"/>
    <cellStyle name="Comma 11 2 2 2 2 4" xfId="8573"/>
    <cellStyle name="Comma 11 2 2 2 2 5" xfId="17431"/>
    <cellStyle name="Comma 11 2 2 2 2 6" xfId="18192"/>
    <cellStyle name="Comma 11 2 2 2 2 7" xfId="7241"/>
    <cellStyle name="Comma 11 2 2 2 2 8" xfId="33667"/>
    <cellStyle name="Comma 11 2 2 2 2 9" xfId="37386"/>
    <cellStyle name="Comma 11 2 2 2 3" xfId="3164"/>
    <cellStyle name="Comma 11 2 2 2 3 2" xfId="11711"/>
    <cellStyle name="Comma 11 2 2 2 3 2 2" xfId="19840"/>
    <cellStyle name="Comma 11 2 2 2 3 2 3" xfId="34739"/>
    <cellStyle name="Comma 11 2 2 2 3 2 4" xfId="38598"/>
    <cellStyle name="Comma 11 2 2 2 3 2 5" xfId="46462"/>
    <cellStyle name="Comma 11 2 2 2 3 3" xfId="13384"/>
    <cellStyle name="Comma 11 2 2 2 3 3 2" xfId="21489"/>
    <cellStyle name="Comma 11 2 2 2 3 3 3" xfId="36706"/>
    <cellStyle name="Comma 11 2 2 2 3 3 4" xfId="48077"/>
    <cellStyle name="Comma 11 2 2 2 3 4" xfId="8574"/>
    <cellStyle name="Comma 11 2 2 2 3 5" xfId="17432"/>
    <cellStyle name="Comma 11 2 2 2 3 6" xfId="7675"/>
    <cellStyle name="Comma 11 2 2 2 3 7" xfId="34641"/>
    <cellStyle name="Comma 11 2 2 2 3 8" xfId="38595"/>
    <cellStyle name="Comma 11 2 2 2 3 9" xfId="44420"/>
    <cellStyle name="Comma 11 2 2 2 4" xfId="5062"/>
    <cellStyle name="Comma 11 2 2 2 4 2" xfId="18497"/>
    <cellStyle name="Comma 11 2 2 2 4 3" xfId="18308"/>
    <cellStyle name="Comma 11 2 2 2 4 4" xfId="10217"/>
    <cellStyle name="Comma 11 2 2 2 4 5" xfId="34287"/>
    <cellStyle name="Comma 11 2 2 2 4 6" xfId="40387"/>
    <cellStyle name="Comma 11 2 2 2 4 7" xfId="45188"/>
    <cellStyle name="Comma 11 2 2 2 5" xfId="12073"/>
    <cellStyle name="Comma 11 2 2 2 5 2" xfId="20195"/>
    <cellStyle name="Comma 11 2 2 2 5 3" xfId="36575"/>
    <cellStyle name="Comma 11 2 2 2 5 4" xfId="46807"/>
    <cellStyle name="Comma 11 2 2 2 6" xfId="14513"/>
    <cellStyle name="Comma 11 2 2 2 6 2" xfId="35970"/>
    <cellStyle name="Comma 11 2 2 2 7" xfId="8037"/>
    <cellStyle name="Comma 11 2 2 2 8" xfId="17090"/>
    <cellStyle name="Comma 11 2 2 2 9" xfId="6291"/>
    <cellStyle name="Comma 11 2 2 3" xfId="1614"/>
    <cellStyle name="Comma 11 2 2 3 2" xfId="2857"/>
    <cellStyle name="Comma 11 2 2 3 2 2" xfId="19528"/>
    <cellStyle name="Comma 11 2 2 3 2 3" xfId="11398"/>
    <cellStyle name="Comma 11 2 2 3 2 4" xfId="34062"/>
    <cellStyle name="Comma 11 2 2 3 2 5" xfId="38385"/>
    <cellStyle name="Comma 11 2 2 3 2 6" xfId="46155"/>
    <cellStyle name="Comma 11 2 2 3 3" xfId="13077"/>
    <cellStyle name="Comma 11 2 2 3 3 2" xfId="21182"/>
    <cellStyle name="Comma 11 2 2 3 3 3" xfId="36185"/>
    <cellStyle name="Comma 11 2 2 3 3 4" xfId="47770"/>
    <cellStyle name="Comma 11 2 2 3 4" xfId="7954"/>
    <cellStyle name="Comma 11 2 2 3 5" xfId="16552"/>
    <cellStyle name="Comma 11 2 2 3 6" xfId="5984"/>
    <cellStyle name="Comma 11 2 2 3 7" xfId="33453"/>
    <cellStyle name="Comma 11 2 2 3 8" xfId="38383"/>
    <cellStyle name="Comma 11 2 2 3 9" xfId="44107"/>
    <cellStyle name="Comma 11 2 2 4" xfId="895"/>
    <cellStyle name="Comma 11 2 2 4 2" xfId="3807"/>
    <cellStyle name="Comma 11 2 2 4 2 2" xfId="22249"/>
    <cellStyle name="Comma 11 2 2 4 2 3" xfId="10154"/>
    <cellStyle name="Comma 11 2 2 4 3" xfId="18435"/>
    <cellStyle name="Comma 11 2 2 4 4" xfId="22340"/>
    <cellStyle name="Comma 11 2 2 4 5" xfId="6934"/>
    <cellStyle name="Comma 11 2 2 4 6" xfId="34385"/>
    <cellStyle name="Comma 11 2 2 4 7" xfId="37706"/>
    <cellStyle name="Comma 11 2 2 4 8" xfId="45127"/>
    <cellStyle name="Comma 11 2 2 5" xfId="2159"/>
    <cellStyle name="Comma 11 2 2 5 2" xfId="14206"/>
    <cellStyle name="Comma 11 2 2 5 3" xfId="22884"/>
    <cellStyle name="Comma 11 2 2 5 4" xfId="7466"/>
    <cellStyle name="Comma 11 2 2 5 5" xfId="33771"/>
    <cellStyle name="Comma 11 2 2 5 6" xfId="40388"/>
    <cellStyle name="Comma 11 2 2 6" xfId="4755"/>
    <cellStyle name="Comma 11 2 2 6 2" xfId="21880"/>
    <cellStyle name="Comma 11 2 2 6 3" xfId="7883"/>
    <cellStyle name="Comma 11 2 2 6 4" xfId="36328"/>
    <cellStyle name="Comma 11 2 2 6 5" xfId="44060"/>
    <cellStyle name="Comma 11 2 2 7" xfId="8031"/>
    <cellStyle name="Comma 11 2 2 8" xfId="5286"/>
    <cellStyle name="Comma 11 2 2 9" xfId="23667"/>
    <cellStyle name="Comma 11 2 2_M.B. 4TH FLOOR" xfId="8039"/>
    <cellStyle name="Comma 11 2 3" xfId="1807"/>
    <cellStyle name="Comma 11 2 3 10" xfId="40389"/>
    <cellStyle name="Comma 11 2 3 11" xfId="44421"/>
    <cellStyle name="Comma 11 2 3 2" xfId="4000"/>
    <cellStyle name="Comma 11 2 3 2 2" xfId="11592"/>
    <cellStyle name="Comma 11 2 3 2 2 2" xfId="19721"/>
    <cellStyle name="Comma 11 2 3 2 2 3" xfId="33749"/>
    <cellStyle name="Comma 11 2 3 2 2 4" xfId="40030"/>
    <cellStyle name="Comma 11 2 3 2 2 5" xfId="46348"/>
    <cellStyle name="Comma 11 2 3 2 3" xfId="13270"/>
    <cellStyle name="Comma 11 2 3 2 3 2" xfId="21375"/>
    <cellStyle name="Comma 11 2 3 2 3 3" xfId="35865"/>
    <cellStyle name="Comma 11 2 3 2 3 4" xfId="47963"/>
    <cellStyle name="Comma 11 2 3 2 4" xfId="8346"/>
    <cellStyle name="Comma 11 2 3 2 5" xfId="17260"/>
    <cellStyle name="Comma 11 2 3 2 6" xfId="7127"/>
    <cellStyle name="Comma 11 2 3 2 7" xfId="33585"/>
    <cellStyle name="Comma 11 2 3 2 8" xfId="39322"/>
    <cellStyle name="Comma 11 2 3 2 9" xfId="44261"/>
    <cellStyle name="Comma 11 2 3 3" xfId="3050"/>
    <cellStyle name="Comma 11 2 3 3 2" xfId="18703"/>
    <cellStyle name="Comma 11 2 3 3 3" xfId="22446"/>
    <cellStyle name="Comma 11 2 3 3 4" xfId="10437"/>
    <cellStyle name="Comma 11 2 3 3 5" xfId="34547"/>
    <cellStyle name="Comma 11 2 3 3 6" xfId="37592"/>
    <cellStyle name="Comma 11 2 3 3 7" xfId="45390"/>
    <cellStyle name="Comma 11 2 3 4" xfId="4948"/>
    <cellStyle name="Comma 11 2 3 4 2" xfId="20366"/>
    <cellStyle name="Comma 11 2 3 4 3" xfId="18293"/>
    <cellStyle name="Comma 11 2 3 4 4" xfId="12256"/>
    <cellStyle name="Comma 11 2 3 4 5" xfId="34740"/>
    <cellStyle name="Comma 11 2 3 4 6" xfId="46965"/>
    <cellStyle name="Comma 11 2 3 5" xfId="14399"/>
    <cellStyle name="Comma 11 2 3 5 2" xfId="36478"/>
    <cellStyle name="Comma 11 2 3 6" xfId="8575"/>
    <cellStyle name="Comma 11 2 3 6 2" xfId="36707"/>
    <cellStyle name="Comma 11 2 3 7" xfId="17433"/>
    <cellStyle name="Comma 11 2 3 8" xfId="6177"/>
    <cellStyle name="Comma 11 2 3 9" xfId="32894"/>
    <cellStyle name="Comma 11 2 4" xfId="1295"/>
    <cellStyle name="Comma 11 2 4 2" xfId="2543"/>
    <cellStyle name="Comma 11 2 4 2 2" xfId="19209"/>
    <cellStyle name="Comma 11 2 4 2 3" xfId="11078"/>
    <cellStyle name="Comma 11 2 4 2 4" xfId="33797"/>
    <cellStyle name="Comma 11 2 4 2 5" xfId="39332"/>
    <cellStyle name="Comma 11 2 4 2 6" xfId="45841"/>
    <cellStyle name="Comma 11 2 4 3" xfId="12762"/>
    <cellStyle name="Comma 11 2 4 3 2" xfId="20868"/>
    <cellStyle name="Comma 11 2 4 3 3" xfId="36604"/>
    <cellStyle name="Comma 11 2 4 3 4" xfId="47456"/>
    <cellStyle name="Comma 11 2 4 4" xfId="8416"/>
    <cellStyle name="Comma 11 2 4 5" xfId="17310"/>
    <cellStyle name="Comma 11 2 4 6" xfId="5670"/>
    <cellStyle name="Comma 11 2 4 7" xfId="33236"/>
    <cellStyle name="Comma 11 2 4 8" xfId="40115"/>
    <cellStyle name="Comma 11 2 4 9" xfId="44308"/>
    <cellStyle name="Comma 11 2 5" xfId="3494"/>
    <cellStyle name="Comma 11 2 5 2" xfId="10214"/>
    <cellStyle name="Comma 11 2 5 3" xfId="18494"/>
    <cellStyle name="Comma 11 2 5 4" xfId="18370"/>
    <cellStyle name="Comma 11 2 5 5" xfId="6621"/>
    <cellStyle name="Comma 11 2 5 6" xfId="34116"/>
    <cellStyle name="Comma 11 2 5 7" xfId="40128"/>
    <cellStyle name="Comma 11 2 5 8" xfId="45185"/>
    <cellStyle name="Comma 11 2 6" xfId="4442"/>
    <cellStyle name="Comma 11 2 6 2" xfId="20192"/>
    <cellStyle name="Comma 11 2 6 3" xfId="17694"/>
    <cellStyle name="Comma 11 2 6 4" xfId="12070"/>
    <cellStyle name="Comma 11 2 6 5" xfId="34735"/>
    <cellStyle name="Comma 11 2 6 6" xfId="40136"/>
    <cellStyle name="Comma 11 2 6 7" xfId="46804"/>
    <cellStyle name="Comma 11 2 7" xfId="13893"/>
    <cellStyle name="Comma 11 2 7 2" xfId="36082"/>
    <cellStyle name="Comma 11 2 7 3" xfId="40141"/>
    <cellStyle name="Comma 11 2 8" xfId="8569"/>
    <cellStyle name="Comma 11 2 8 2" xfId="36702"/>
    <cellStyle name="Comma 11 2 8 3" xfId="43941"/>
    <cellStyle name="Comma 11 2 9" xfId="15999"/>
    <cellStyle name="Comma 11 3" xfId="584"/>
    <cellStyle name="Comma 11 3 10" xfId="23569"/>
    <cellStyle name="Comma 11 3 11" xfId="32280"/>
    <cellStyle name="Comma 11 3 12" xfId="40390"/>
    <cellStyle name="Comma 11 3 13" xfId="44237"/>
    <cellStyle name="Comma 11 3 2" xfId="1506"/>
    <cellStyle name="Comma 11 3 2 10" xfId="40393"/>
    <cellStyle name="Comma 11 3 2 11" xfId="44422"/>
    <cellStyle name="Comma 11 3 2 2" xfId="3699"/>
    <cellStyle name="Comma 11 3 2 2 2" xfId="11290"/>
    <cellStyle name="Comma 11 3 2 2 2 2" xfId="19420"/>
    <cellStyle name="Comma 11 3 2 2 2 3" xfId="34742"/>
    <cellStyle name="Comma 11 3 2 2 2 4" xfId="40394"/>
    <cellStyle name="Comma 11 3 2 2 2 5" xfId="46047"/>
    <cellStyle name="Comma 11 3 2 2 3" xfId="12969"/>
    <cellStyle name="Comma 11 3 2 2 3 2" xfId="21074"/>
    <cellStyle name="Comma 11 3 2 2 3 3" xfId="36709"/>
    <cellStyle name="Comma 11 3 2 2 3 4" xfId="47662"/>
    <cellStyle name="Comma 11 3 2 2 4" xfId="8578"/>
    <cellStyle name="Comma 11 3 2 2 5" xfId="17435"/>
    <cellStyle name="Comma 11 3 2 2 6" xfId="6826"/>
    <cellStyle name="Comma 11 3 2 2 7" xfId="33375"/>
    <cellStyle name="Comma 11 3 2 2 8" xfId="39571"/>
    <cellStyle name="Comma 11 3 2 2 9" xfId="44423"/>
    <cellStyle name="Comma 11 3 2 3" xfId="2749"/>
    <cellStyle name="Comma 11 3 2 3 2" xfId="10439"/>
    <cellStyle name="Comma 11 3 2 3 3" xfId="18705"/>
    <cellStyle name="Comma 11 3 2 3 4" xfId="22431"/>
    <cellStyle name="Comma 11 3 2 3 5" xfId="7577"/>
    <cellStyle name="Comma 11 3 2 3 6" xfId="34292"/>
    <cellStyle name="Comma 11 3 2 3 7" xfId="38128"/>
    <cellStyle name="Comma 11 3 2 3 8" xfId="45392"/>
    <cellStyle name="Comma 11 3 2 4" xfId="4647"/>
    <cellStyle name="Comma 11 3 2 4 2" xfId="20368"/>
    <cellStyle name="Comma 11 3 2 4 3" xfId="20317"/>
    <cellStyle name="Comma 11 3 2 4 4" xfId="12258"/>
    <cellStyle name="Comma 11 3 2 4 5" xfId="34741"/>
    <cellStyle name="Comma 11 3 2 4 6" xfId="46967"/>
    <cellStyle name="Comma 11 3 2 5" xfId="14098"/>
    <cellStyle name="Comma 11 3 2 5 2" xfId="36243"/>
    <cellStyle name="Comma 11 3 2 6" xfId="8576"/>
    <cellStyle name="Comma 11 3 2 6 2" xfId="36708"/>
    <cellStyle name="Comma 11 3 2 7" xfId="17434"/>
    <cellStyle name="Comma 11 3 2 8" xfId="5876"/>
    <cellStyle name="Comma 11 3 2 9" xfId="32593"/>
    <cellStyle name="Comma 11 3 3" xfId="1187"/>
    <cellStyle name="Comma 11 3 3 2" xfId="2435"/>
    <cellStyle name="Comma 11 3 3 2 2" xfId="19101"/>
    <cellStyle name="Comma 11 3 3 2 3" xfId="10970"/>
    <cellStyle name="Comma 11 3 3 2 4" xfId="34743"/>
    <cellStyle name="Comma 11 3 3 2 5" xfId="39364"/>
    <cellStyle name="Comma 11 3 3 2 6" xfId="45733"/>
    <cellStyle name="Comma 11 3 3 3" xfId="12654"/>
    <cellStyle name="Comma 11 3 3 3 2" xfId="20760"/>
    <cellStyle name="Comma 11 3 3 3 3" xfId="36710"/>
    <cellStyle name="Comma 11 3 3 3 4" xfId="47348"/>
    <cellStyle name="Comma 11 3 3 4" xfId="8579"/>
    <cellStyle name="Comma 11 3 3 5" xfId="17436"/>
    <cellStyle name="Comma 11 3 3 6" xfId="5562"/>
    <cellStyle name="Comma 11 3 3 7" xfId="33158"/>
    <cellStyle name="Comma 11 3 3 8" xfId="40395"/>
    <cellStyle name="Comma 11 3 3 9" xfId="44424"/>
    <cellStyle name="Comma 11 3 4" xfId="797"/>
    <cellStyle name="Comma 11 3 4 2" xfId="3386"/>
    <cellStyle name="Comma 11 3 4 2 2" xfId="18983"/>
    <cellStyle name="Comma 11 3 4 2 3" xfId="10218"/>
    <cellStyle name="Comma 11 3 4 3" xfId="18498"/>
    <cellStyle name="Comma 11 3 4 4" xfId="22148"/>
    <cellStyle name="Comma 11 3 4 5" xfId="6513"/>
    <cellStyle name="Comma 11 3 4 6" xfId="34020"/>
    <cellStyle name="Comma 11 3 4 7" xfId="40153"/>
    <cellStyle name="Comma 11 3 4 8" xfId="45189"/>
    <cellStyle name="Comma 11 3 5" xfId="2061"/>
    <cellStyle name="Comma 11 3 5 2" xfId="12074"/>
    <cellStyle name="Comma 11 3 5 3" xfId="20196"/>
    <cellStyle name="Comma 11 3 5 4" xfId="22967"/>
    <cellStyle name="Comma 11 3 5 5" xfId="7368"/>
    <cellStyle name="Comma 11 3 5 6" xfId="34000"/>
    <cellStyle name="Comma 11 3 5 7" xfId="46808"/>
    <cellStyle name="Comma 11 3 6" xfId="4334"/>
    <cellStyle name="Comma 11 3 6 2" xfId="13785"/>
    <cellStyle name="Comma 11 3 6 3" xfId="22790"/>
    <cellStyle name="Comma 11 3 6 4" xfId="7785"/>
    <cellStyle name="Comma 11 3 6 5" xfId="35996"/>
    <cellStyle name="Comma 11 3 7" xfId="8290"/>
    <cellStyle name="Comma 11 3 7 2" xfId="35781"/>
    <cellStyle name="Comma 11 3 8" xfId="17220"/>
    <cellStyle name="Comma 11 3 9" xfId="5188"/>
    <cellStyle name="Comma 11 4" xfId="1080"/>
    <cellStyle name="Comma 11 4 10" xfId="32173"/>
    <cellStyle name="Comma 11 4 11" xfId="40396"/>
    <cellStyle name="Comma 11 4 12" xfId="44147"/>
    <cellStyle name="Comma 11 4 2" xfId="1933"/>
    <cellStyle name="Comma 11 4 2 10" xfId="44425"/>
    <cellStyle name="Comma 11 4 2 2" xfId="4121"/>
    <cellStyle name="Comma 11 4 2 2 2" xfId="11718"/>
    <cellStyle name="Comma 11 4 2 2 3" xfId="19847"/>
    <cellStyle name="Comma 11 4 2 2 4" xfId="7248"/>
    <cellStyle name="Comma 11 4 2 2 5" xfId="33671"/>
    <cellStyle name="Comma 11 4 2 2 6" xfId="38329"/>
    <cellStyle name="Comma 11 4 2 2 7" xfId="46469"/>
    <cellStyle name="Comma 11 4 2 3" xfId="3171"/>
    <cellStyle name="Comma 11 4 2 3 2" xfId="21496"/>
    <cellStyle name="Comma 11 4 2 3 3" xfId="13391"/>
    <cellStyle name="Comma 11 4 2 3 4" xfId="34647"/>
    <cellStyle name="Comma 11 4 2 3 5" xfId="40400"/>
    <cellStyle name="Comma 11 4 2 3 6" xfId="48084"/>
    <cellStyle name="Comma 11 4 2 4" xfId="5069"/>
    <cellStyle name="Comma 11 4 2 4 2" xfId="23268"/>
    <cellStyle name="Comma 11 4 2 4 3" xfId="14520"/>
    <cellStyle name="Comma 11 4 2 4 4" xfId="34744"/>
    <cellStyle name="Comma 11 4 2 4 5" xfId="40401"/>
    <cellStyle name="Comma 11 4 2 5" xfId="8580"/>
    <cellStyle name="Comma 11 4 2 5 2" xfId="36580"/>
    <cellStyle name="Comma 11 4 2 5 3" xfId="44067"/>
    <cellStyle name="Comma 11 4 2 6" xfId="17437"/>
    <cellStyle name="Comma 11 4 2 6 2" xfId="36711"/>
    <cellStyle name="Comma 11 4 2 7" xfId="6298"/>
    <cellStyle name="Comma 11 4 2 8" xfId="33015"/>
    <cellStyle name="Comma 11 4 2 9" xfId="38322"/>
    <cellStyle name="Comma 11 4 3" xfId="1818"/>
    <cellStyle name="Comma 11 4 3 10" xfId="44426"/>
    <cellStyle name="Comma 11 4 3 2" xfId="4007"/>
    <cellStyle name="Comma 11 4 3 2 2" xfId="11603"/>
    <cellStyle name="Comma 11 4 3 2 3" xfId="19733"/>
    <cellStyle name="Comma 11 4 3 2 4" xfId="7134"/>
    <cellStyle name="Comma 11 4 3 2 5" xfId="33589"/>
    <cellStyle name="Comma 11 4 3 2 6" xfId="39419"/>
    <cellStyle name="Comma 11 4 3 2 7" xfId="46355"/>
    <cellStyle name="Comma 11 4 3 3" xfId="3057"/>
    <cellStyle name="Comma 11 4 3 3 2" xfId="21382"/>
    <cellStyle name="Comma 11 4 3 3 3" xfId="13277"/>
    <cellStyle name="Comma 11 4 3 3 4" xfId="34554"/>
    <cellStyle name="Comma 11 4 3 3 5" xfId="47970"/>
    <cellStyle name="Comma 11 4 3 4" xfId="4955"/>
    <cellStyle name="Comma 11 4 3 4 2" xfId="22422"/>
    <cellStyle name="Comma 11 4 3 4 3" xfId="14406"/>
    <cellStyle name="Comma 11 4 3 4 4" xfId="34745"/>
    <cellStyle name="Comma 11 4 3 5" xfId="8581"/>
    <cellStyle name="Comma 11 4 3 5 2" xfId="36483"/>
    <cellStyle name="Comma 11 4 3 6" xfId="17438"/>
    <cellStyle name="Comma 11 4 3 6 2" xfId="36712"/>
    <cellStyle name="Comma 11 4 3 7" xfId="6184"/>
    <cellStyle name="Comma 11 4 3 8" xfId="32901"/>
    <cellStyle name="Comma 11 4 3 9" xfId="40402"/>
    <cellStyle name="Comma 11 4 4" xfId="3279"/>
    <cellStyle name="Comma 11 4 4 2" xfId="10863"/>
    <cellStyle name="Comma 11 4 4 3" xfId="18994"/>
    <cellStyle name="Comma 11 4 4 4" xfId="6406"/>
    <cellStyle name="Comma 11 4 4 5" xfId="33082"/>
    <cellStyle name="Comma 11 4 4 6" xfId="40170"/>
    <cellStyle name="Comma 11 4 4 7" xfId="45626"/>
    <cellStyle name="Comma 11 4 5" xfId="2328"/>
    <cellStyle name="Comma 11 4 5 2" xfId="20653"/>
    <cellStyle name="Comma 11 4 5 3" xfId="12547"/>
    <cellStyle name="Comma 11 4 5 4" xfId="33928"/>
    <cellStyle name="Comma 11 4 5 5" xfId="40180"/>
    <cellStyle name="Comma 11 4 5 6" xfId="47241"/>
    <cellStyle name="Comma 11 4 6" xfId="4227"/>
    <cellStyle name="Comma 11 4 6 2" xfId="18206"/>
    <cellStyle name="Comma 11 4 6 3" xfId="13678"/>
    <cellStyle name="Comma 11 4 6 4" xfId="34331"/>
    <cellStyle name="Comma 11 4 6 5" xfId="40187"/>
    <cellStyle name="Comma 11 4 7" xfId="8060"/>
    <cellStyle name="Comma 11 4 7 2" xfId="35911"/>
    <cellStyle name="Comma 11 4 7 3" xfId="43953"/>
    <cellStyle name="Comma 11 4 8" xfId="17102"/>
    <cellStyle name="Comma 11 4 8 2" xfId="35841"/>
    <cellStyle name="Comma 11 4 9" xfId="5455"/>
    <cellStyle name="Comma 11 4_M.B. 4TH FLOOR" xfId="8078"/>
    <cellStyle name="Comma 11 5" xfId="8470"/>
    <cellStyle name="Comma 11 5 2" xfId="10567"/>
    <cellStyle name="Comma 11 5 2 2" xfId="18824"/>
    <cellStyle name="Comma 11 5 2 3" xfId="32027"/>
    <cellStyle name="Comma 11 5 2 4" xfId="37714"/>
    <cellStyle name="Comma 11 5 2 5" xfId="45506"/>
    <cellStyle name="Comma 11 5 3" xfId="12392"/>
    <cellStyle name="Comma 11 5 3 2" xfId="20498"/>
    <cellStyle name="Comma 11 5 3 3" xfId="33850"/>
    <cellStyle name="Comma 11 5 3 4" xfId="47096"/>
    <cellStyle name="Comma 11 5 4" xfId="17356"/>
    <cellStyle name="Comma 11 5 4 2" xfId="36644"/>
    <cellStyle name="Comma 11 5 5" xfId="32050"/>
    <cellStyle name="Comma 11 5 6" xfId="40404"/>
    <cellStyle name="Comma 11 5 7" xfId="44351"/>
    <cellStyle name="Comma 11 6" xfId="10212"/>
    <cellStyle name="Comma 11 6 2" xfId="18492"/>
    <cellStyle name="Comma 11 6 3" xfId="34734"/>
    <cellStyle name="Comma 11 6 4" xfId="40407"/>
    <cellStyle name="Comma 11 6 5" xfId="45183"/>
    <cellStyle name="Comma 11 7" xfId="102"/>
    <cellStyle name="Comma 11 7 2" xfId="40408"/>
    <cellStyle name="Comma 11 7 3" xfId="13581"/>
    <cellStyle name="Comma 11 8" xfId="8568"/>
    <cellStyle name="Comma 11 8 2" xfId="43653"/>
    <cellStyle name="Comma 11 9" xfId="15998"/>
    <cellStyle name="Comma 110" xfId="16000"/>
    <cellStyle name="Comma 110 2" xfId="40371"/>
    <cellStyle name="Comma 111" xfId="16001"/>
    <cellStyle name="Comma 111 2" xfId="40373"/>
    <cellStyle name="Comma 112" xfId="1106"/>
    <cellStyle name="Comma 112 10" xfId="16002"/>
    <cellStyle name="Comma 112 11" xfId="17207"/>
    <cellStyle name="Comma 112 12" xfId="5481"/>
    <cellStyle name="Comma 112 13" xfId="32199"/>
    <cellStyle name="Comma 112 14" xfId="40375"/>
    <cellStyle name="Comma 112 15" xfId="44231"/>
    <cellStyle name="Comma 112 2" xfId="1427"/>
    <cellStyle name="Comma 112 2 10" xfId="5797"/>
    <cellStyle name="Comma 112 2 11" xfId="32514"/>
    <cellStyle name="Comma 112 2 12" xfId="40409"/>
    <cellStyle name="Comma 112 2 13" xfId="44427"/>
    <cellStyle name="Comma 112 2 2" xfId="1935"/>
    <cellStyle name="Comma 112 2 2 10" xfId="6300"/>
    <cellStyle name="Comma 112 2 2 11" xfId="33017"/>
    <cellStyle name="Comma 112 2 2 12" xfId="40410"/>
    <cellStyle name="Comma 112 2 2 13" xfId="44428"/>
    <cellStyle name="Comma 112 2 2 2" xfId="1959"/>
    <cellStyle name="Comma 112 2 2 2 2" xfId="4138"/>
    <cellStyle name="Comma 112 2 2 2 2 2" xfId="11745"/>
    <cellStyle name="Comma 112 2 2 2 2 3" xfId="19871"/>
    <cellStyle name="Comma 112 2 2 2 2 4" xfId="7265"/>
    <cellStyle name="Comma 112 2 2 2 2 5" xfId="34748"/>
    <cellStyle name="Comma 112 2 2 2 2 6" xfId="40412"/>
    <cellStyle name="Comma 112 2 2 2 2 7" xfId="46488"/>
    <cellStyle name="Comma 112 2 2 2 3" xfId="3190"/>
    <cellStyle name="Comma 112 2 2 2 3 2" xfId="21516"/>
    <cellStyle name="Comma 112 2 2 2 3 3" xfId="13411"/>
    <cellStyle name="Comma 112 2 2 2 3 4" xfId="48103"/>
    <cellStyle name="Comma 112 2 2 2 4" xfId="5086"/>
    <cellStyle name="Comma 112 2 2 2 4 2" xfId="17722"/>
    <cellStyle name="Comma 112 2 2 2 4 3" xfId="14537"/>
    <cellStyle name="Comma 112 2 2 2 5" xfId="8586"/>
    <cellStyle name="Comma 112 2 2 2 6" xfId="6317"/>
    <cellStyle name="Comma 112 2 2 2 7" xfId="33034"/>
    <cellStyle name="Comma 112 2 2 2 8" xfId="40411"/>
    <cellStyle name="Comma 112 2 2 2 9" xfId="44429"/>
    <cellStyle name="Comma 112 2 2 3" xfId="1963"/>
    <cellStyle name="Comma 112 2 2 3 10" xfId="44430"/>
    <cellStyle name="Comma 112 2 2 3 2" xfId="1970"/>
    <cellStyle name="Comma 112 2 2 3 2 2" xfId="4149"/>
    <cellStyle name="Comma 112 2 2 3 2 2 2" xfId="11757"/>
    <cellStyle name="Comma 112 2 2 3 2 2 3" xfId="19881"/>
    <cellStyle name="Comma 112 2 2 3 2 2 4" xfId="7276"/>
    <cellStyle name="Comma 112 2 2 3 2 2 5" xfId="34157"/>
    <cellStyle name="Comma 112 2 2 3 2 2 6" xfId="37582"/>
    <cellStyle name="Comma 112 2 2 3 2 2 7" xfId="46499"/>
    <cellStyle name="Comma 112 2 2 3 2 3" xfId="3201"/>
    <cellStyle name="Comma 112 2 2 3 2 3 2" xfId="21528"/>
    <cellStyle name="Comma 112 2 2 3 2 3 3" xfId="13423"/>
    <cellStyle name="Comma 112 2 2 3 2 3 4" xfId="48114"/>
    <cellStyle name="Comma 112 2 2 3 2 4" xfId="5097"/>
    <cellStyle name="Comma 112 2 2 3 2 4 2" xfId="23227"/>
    <cellStyle name="Comma 112 2 2 3 2 4 3" xfId="14548"/>
    <cellStyle name="Comma 112 2 2 3 2 5" xfId="8286"/>
    <cellStyle name="Comma 112 2 2 3 2 6" xfId="6328"/>
    <cellStyle name="Comma 112 2 2 3 2 7" xfId="33045"/>
    <cellStyle name="Comma 112 2 2 3 2 8" xfId="37421"/>
    <cellStyle name="Comma 112 2 2 3 2 9" xfId="44235"/>
    <cellStyle name="Comma 112 2 2 3 3" xfId="4142"/>
    <cellStyle name="Comma 112 2 2 3 3 2" xfId="11749"/>
    <cellStyle name="Comma 112 2 2 3 3 3" xfId="19874"/>
    <cellStyle name="Comma 112 2 2 3 3 4" xfId="7269"/>
    <cellStyle name="Comma 112 2 2 3 3 5" xfId="34749"/>
    <cellStyle name="Comma 112 2 2 3 3 6" xfId="38075"/>
    <cellStyle name="Comma 112 2 2 3 3 7" xfId="46492"/>
    <cellStyle name="Comma 112 2 2 3 4" xfId="3194"/>
    <cellStyle name="Comma 112 2 2 3 4 2" xfId="21520"/>
    <cellStyle name="Comma 112 2 2 3 4 3" xfId="13415"/>
    <cellStyle name="Comma 112 2 2 3 4 4" xfId="48107"/>
    <cellStyle name="Comma 112 2 2 3 5" xfId="5090"/>
    <cellStyle name="Comma 112 2 2 3 5 2" xfId="22257"/>
    <cellStyle name="Comma 112 2 2 3 5 3" xfId="14541"/>
    <cellStyle name="Comma 112 2 2 3 6" xfId="8588"/>
    <cellStyle name="Comma 112 2 2 3 7" xfId="6321"/>
    <cellStyle name="Comma 112 2 2 3 8" xfId="33038"/>
    <cellStyle name="Comma 112 2 2 3 9" xfId="40413"/>
    <cellStyle name="Comma 112 2 2 4" xfId="1967"/>
    <cellStyle name="Comma 112 2 2 4 2" xfId="4146"/>
    <cellStyle name="Comma 112 2 2 4 2 2" xfId="11753"/>
    <cellStyle name="Comma 112 2 2 4 2 3" xfId="19878"/>
    <cellStyle name="Comma 112 2 2 4 2 4" xfId="7273"/>
    <cellStyle name="Comma 112 2 2 4 2 5" xfId="34716"/>
    <cellStyle name="Comma 112 2 2 4 2 6" xfId="40044"/>
    <cellStyle name="Comma 112 2 2 4 2 7" xfId="46496"/>
    <cellStyle name="Comma 112 2 2 4 3" xfId="3198"/>
    <cellStyle name="Comma 112 2 2 4 3 2" xfId="21524"/>
    <cellStyle name="Comma 112 2 2 4 3 3" xfId="13419"/>
    <cellStyle name="Comma 112 2 2 4 3 4" xfId="48111"/>
    <cellStyle name="Comma 112 2 2 4 4" xfId="5094"/>
    <cellStyle name="Comma 112 2 2 4 4 2" xfId="17735"/>
    <cellStyle name="Comma 112 2 2 4 4 3" xfId="14545"/>
    <cellStyle name="Comma 112 2 2 4 5" xfId="8541"/>
    <cellStyle name="Comma 112 2 2 4 6" xfId="6325"/>
    <cellStyle name="Comma 112 2 2 4 7" xfId="33042"/>
    <cellStyle name="Comma 112 2 2 4 8" xfId="40414"/>
    <cellStyle name="Comma 112 2 2 4 9" xfId="44396"/>
    <cellStyle name="Comma 112 2 2 5" xfId="4123"/>
    <cellStyle name="Comma 112 2 2 5 2" xfId="11720"/>
    <cellStyle name="Comma 112 2 2 5 3" xfId="19849"/>
    <cellStyle name="Comma 112 2 2 5 4" xfId="7250"/>
    <cellStyle name="Comma 112 2 2 5 5" xfId="33700"/>
    <cellStyle name="Comma 112 2 2 5 6" xfId="37568"/>
    <cellStyle name="Comma 112 2 2 5 7" xfId="46471"/>
    <cellStyle name="Comma 112 2 2 6" xfId="3173"/>
    <cellStyle name="Comma 112 2 2 6 2" xfId="21498"/>
    <cellStyle name="Comma 112 2 2 6 3" xfId="13393"/>
    <cellStyle name="Comma 112 2 2 6 4" xfId="34747"/>
    <cellStyle name="Comma 112 2 2 6 5" xfId="40415"/>
    <cellStyle name="Comma 112 2 2 6 6" xfId="48086"/>
    <cellStyle name="Comma 112 2 2 7" xfId="5071"/>
    <cellStyle name="Comma 112 2 2 7 2" xfId="18003"/>
    <cellStyle name="Comma 112 2 2 7 3" xfId="14522"/>
    <cellStyle name="Comma 112 2 2 8" xfId="8585"/>
    <cellStyle name="Comma 112 2 2 9" xfId="16004"/>
    <cellStyle name="Comma 112 2 3" xfId="3620"/>
    <cellStyle name="Comma 112 2 3 2" xfId="11211"/>
    <cellStyle name="Comma 112 2 3 2 2" xfId="19341"/>
    <cellStyle name="Comma 112 2 3 2 3" xfId="39019"/>
    <cellStyle name="Comma 112 2 3 2 4" xfId="45968"/>
    <cellStyle name="Comma 112 2 3 3" xfId="12890"/>
    <cellStyle name="Comma 112 2 3 3 2" xfId="20995"/>
    <cellStyle name="Comma 112 2 3 3 3" xfId="47583"/>
    <cellStyle name="Comma 112 2 3 4" xfId="7950"/>
    <cellStyle name="Comma 112 2 3 5" xfId="6747"/>
    <cellStyle name="Comma 112 2 3 6" xfId="39017"/>
    <cellStyle name="Comma 112 2 3 7" xfId="44105"/>
    <cellStyle name="Comma 112 2 4" xfId="2670"/>
    <cellStyle name="Comma 112 2 4 2" xfId="18707"/>
    <cellStyle name="Comma 112 2 4 2 2" xfId="34683"/>
    <cellStyle name="Comma 112 2 4 2 3" xfId="33689"/>
    <cellStyle name="Comma 112 2 4 3" xfId="17113"/>
    <cellStyle name="Comma 112 2 4 4" xfId="10441"/>
    <cellStyle name="Comma 112 2 4 5" xfId="34746"/>
    <cellStyle name="Comma 112 2 4 6" xfId="40416"/>
    <cellStyle name="Comma 112 2 4 7" xfId="45394"/>
    <cellStyle name="Comma 112 2 5" xfId="4568"/>
    <cellStyle name="Comma 112 2 5 2" xfId="20370"/>
    <cellStyle name="Comma 112 2 5 3" xfId="22061"/>
    <cellStyle name="Comma 112 2 5 4" xfId="12260"/>
    <cellStyle name="Comma 112 2 5 5" xfId="36713"/>
    <cellStyle name="Comma 112 2 5 6" xfId="40418"/>
    <cellStyle name="Comma 112 2 5 7" xfId="46969"/>
    <cellStyle name="Comma 112 2 6" xfId="14019"/>
    <cellStyle name="Comma 112 2 7" xfId="8583"/>
    <cellStyle name="Comma 112 2 8" xfId="16003"/>
    <cellStyle name="Comma 112 2 9" xfId="17440"/>
    <cellStyle name="Comma 112 2_M.B. 4TH FLOOR" xfId="8590"/>
    <cellStyle name="Comma 112 3" xfId="1945"/>
    <cellStyle name="Comma 112 3 10" xfId="33025"/>
    <cellStyle name="Comma 112 3 11" xfId="40420"/>
    <cellStyle name="Comma 112 3 12" xfId="44431"/>
    <cellStyle name="Comma 112 3 2" xfId="1965"/>
    <cellStyle name="Comma 112 3 2 10" xfId="39668"/>
    <cellStyle name="Comma 112 3 2 11" xfId="44432"/>
    <cellStyle name="Comma 112 3 2 2" xfId="1969"/>
    <cellStyle name="Comma 112 3 2 2 10" xfId="44434"/>
    <cellStyle name="Comma 112 3 2 2 2" xfId="4148"/>
    <cellStyle name="Comma 112 3 2 2 2 2" xfId="11756"/>
    <cellStyle name="Comma 112 3 2 2 2 3" xfId="19880"/>
    <cellStyle name="Comma 112 3 2 2 2 4" xfId="7275"/>
    <cellStyle name="Comma 112 3 2 2 2 5" xfId="34753"/>
    <cellStyle name="Comma 112 3 2 2 2 6" xfId="40422"/>
    <cellStyle name="Comma 112 3 2 2 2 7" xfId="46498"/>
    <cellStyle name="Comma 112 3 2 2 3" xfId="3200"/>
    <cellStyle name="Comma 112 3 2 2 3 2" xfId="21527"/>
    <cellStyle name="Comma 112 3 2 2 3 3" xfId="13422"/>
    <cellStyle name="Comma 112 3 2 2 3 4" xfId="36717"/>
    <cellStyle name="Comma 112 3 2 2 3 5" xfId="48113"/>
    <cellStyle name="Comma 112 3 2 2 4" xfId="5096"/>
    <cellStyle name="Comma 112 3 2 2 4 2" xfId="21985"/>
    <cellStyle name="Comma 112 3 2 2 4 3" xfId="14547"/>
    <cellStyle name="Comma 112 3 2 2 5" xfId="8594"/>
    <cellStyle name="Comma 112 3 2 2 6" xfId="17447"/>
    <cellStyle name="Comma 112 3 2 2 7" xfId="6327"/>
    <cellStyle name="Comma 112 3 2 2 8" xfId="33044"/>
    <cellStyle name="Comma 112 3 2 2 9" xfId="40421"/>
    <cellStyle name="Comma 112 3 2 3" xfId="4144"/>
    <cellStyle name="Comma 112 3 2 3 2" xfId="11751"/>
    <cellStyle name="Comma 112 3 2 3 3" xfId="19876"/>
    <cellStyle name="Comma 112 3 2 3 4" xfId="7271"/>
    <cellStyle name="Comma 112 3 2 3 5" xfId="34751"/>
    <cellStyle name="Comma 112 3 2 3 6" xfId="40424"/>
    <cellStyle name="Comma 112 3 2 3 7" xfId="46494"/>
    <cellStyle name="Comma 112 3 2 4" xfId="3196"/>
    <cellStyle name="Comma 112 3 2 4 2" xfId="21522"/>
    <cellStyle name="Comma 112 3 2 4 3" xfId="13417"/>
    <cellStyle name="Comma 112 3 2 4 4" xfId="36715"/>
    <cellStyle name="Comma 112 3 2 4 5" xfId="48109"/>
    <cellStyle name="Comma 112 3 2 5" xfId="5092"/>
    <cellStyle name="Comma 112 3 2 5 2" xfId="23309"/>
    <cellStyle name="Comma 112 3 2 5 3" xfId="14543"/>
    <cellStyle name="Comma 112 3 2 6" xfId="8592"/>
    <cellStyle name="Comma 112 3 2 7" xfId="17445"/>
    <cellStyle name="Comma 112 3 2 8" xfId="6323"/>
    <cellStyle name="Comma 112 3 2 9" xfId="33040"/>
    <cellStyle name="Comma 112 3 2_M.B. 4TH FLOOR" xfId="8595"/>
    <cellStyle name="Comma 112 3 3" xfId="4130"/>
    <cellStyle name="Comma 112 3 3 2" xfId="11731"/>
    <cellStyle name="Comma 112 3 3 3" xfId="19859"/>
    <cellStyle name="Comma 112 3 3 4" xfId="7257"/>
    <cellStyle name="Comma 112 3 3 5" xfId="33701"/>
    <cellStyle name="Comma 112 3 3 6" xfId="40425"/>
    <cellStyle name="Comma 112 3 3 7" xfId="46479"/>
    <cellStyle name="Comma 112 3 4" xfId="3181"/>
    <cellStyle name="Comma 112 3 4 2" xfId="21506"/>
    <cellStyle name="Comma 112 3 4 3" xfId="13401"/>
    <cellStyle name="Comma 112 3 4 4" xfId="34750"/>
    <cellStyle name="Comma 112 3 4 5" xfId="40426"/>
    <cellStyle name="Comma 112 3 4 6" xfId="48094"/>
    <cellStyle name="Comma 112 3 5" xfId="5078"/>
    <cellStyle name="Comma 112 3 5 2" xfId="22829"/>
    <cellStyle name="Comma 112 3 5 3" xfId="14529"/>
    <cellStyle name="Comma 112 3 5 4" xfId="36714"/>
    <cellStyle name="Comma 112 3 6" xfId="8591"/>
    <cellStyle name="Comma 112 3 7" xfId="16005"/>
    <cellStyle name="Comma 112 3 8" xfId="17444"/>
    <cellStyle name="Comma 112 3 9" xfId="6308"/>
    <cellStyle name="Comma 112 3_M.B. 4TH FLOOR" xfId="8596"/>
    <cellStyle name="Comma 112 4" xfId="3305"/>
    <cellStyle name="Comma 112 4 2" xfId="10889"/>
    <cellStyle name="Comma 112 4 2 2" xfId="19020"/>
    <cellStyle name="Comma 112 4 2 3" xfId="33697"/>
    <cellStyle name="Comma 112 4 2 4" xfId="38629"/>
    <cellStyle name="Comma 112 4 2 5" xfId="45652"/>
    <cellStyle name="Comma 112 4 3" xfId="12573"/>
    <cellStyle name="Comma 112 4 3 2" xfId="20679"/>
    <cellStyle name="Comma 112 4 3 3" xfId="40428"/>
    <cellStyle name="Comma 112 4 3 4" xfId="47267"/>
    <cellStyle name="Comma 112 4 4" xfId="8447"/>
    <cellStyle name="Comma 112 4 5" xfId="16006"/>
    <cellStyle name="Comma 112 4 6" xfId="6432"/>
    <cellStyle name="Comma 112 4 7" xfId="38627"/>
    <cellStyle name="Comma 112 4 8" xfId="44331"/>
    <cellStyle name="Comma 112 5" xfId="1951"/>
    <cellStyle name="Comma 112 5 10" xfId="6310"/>
    <cellStyle name="Comma 112 5 11" xfId="33027"/>
    <cellStyle name="Comma 112 5 12" xfId="37456"/>
    <cellStyle name="Comma 112 5 13" xfId="44435"/>
    <cellStyle name="Comma 112 5 2" xfId="1957"/>
    <cellStyle name="Comma 112 5 2 10" xfId="44436"/>
    <cellStyle name="Comma 112 5 2 2" xfId="4136"/>
    <cellStyle name="Comma 112 5 2 2 2" xfId="11743"/>
    <cellStyle name="Comma 112 5 2 2 3" xfId="19869"/>
    <cellStyle name="Comma 112 5 2 2 4" xfId="7263"/>
    <cellStyle name="Comma 112 5 2 2 5" xfId="33675"/>
    <cellStyle name="Comma 112 5 2 2 6" xfId="40430"/>
    <cellStyle name="Comma 112 5 2 2 7" xfId="46486"/>
    <cellStyle name="Comma 112 5 2 3" xfId="3188"/>
    <cellStyle name="Comma 112 5 2 3 2" xfId="21514"/>
    <cellStyle name="Comma 112 5 2 3 3" xfId="13409"/>
    <cellStyle name="Comma 112 5 2 3 4" xfId="34663"/>
    <cellStyle name="Comma 112 5 2 3 5" xfId="48101"/>
    <cellStyle name="Comma 112 5 2 4" xfId="5084"/>
    <cellStyle name="Comma 112 5 2 4 2" xfId="22342"/>
    <cellStyle name="Comma 112 5 2 4 3" xfId="14535"/>
    <cellStyle name="Comma 112 5 2 4 4" xfId="34755"/>
    <cellStyle name="Comma 112 5 2 5" xfId="8598"/>
    <cellStyle name="Comma 112 5 2 5 2" xfId="36588"/>
    <cellStyle name="Comma 112 5 2 6" xfId="17451"/>
    <cellStyle name="Comma 112 5 2 6 2" xfId="36719"/>
    <cellStyle name="Comma 112 5 2 7" xfId="6315"/>
    <cellStyle name="Comma 112 5 2 8" xfId="33032"/>
    <cellStyle name="Comma 112 5 2 9" xfId="40429"/>
    <cellStyle name="Comma 112 5 3" xfId="1966"/>
    <cellStyle name="Comma 112 5 3 10" xfId="39641"/>
    <cellStyle name="Comma 112 5 3 11" xfId="44135"/>
    <cellStyle name="Comma 112 5 3 2" xfId="1971"/>
    <cellStyle name="Comma 112 5 3 2 10" xfId="44418"/>
    <cellStyle name="Comma 112 5 3 2 2" xfId="4150"/>
    <cellStyle name="Comma 112 5 3 2 2 2" xfId="11758"/>
    <cellStyle name="Comma 112 5 3 2 2 3" xfId="19882"/>
    <cellStyle name="Comma 112 5 3 2 2 4" xfId="7277"/>
    <cellStyle name="Comma 112 5 3 2 2 5" xfId="33677"/>
    <cellStyle name="Comma 112 5 3 2 2 6" xfId="40432"/>
    <cellStyle name="Comma 112 5 3 2 2 7" xfId="46500"/>
    <cellStyle name="Comma 112 5 3 2 3" xfId="3202"/>
    <cellStyle name="Comma 112 5 3 2 3 2" xfId="21529"/>
    <cellStyle name="Comma 112 5 3 2 3 3" xfId="13424"/>
    <cellStyle name="Comma 112 5 3 2 3 4" xfId="34673"/>
    <cellStyle name="Comma 112 5 3 2 3 5" xfId="48115"/>
    <cellStyle name="Comma 112 5 3 2 4" xfId="5098"/>
    <cellStyle name="Comma 112 5 3 2 4 2" xfId="22386"/>
    <cellStyle name="Comma 112 5 3 2 4 3" xfId="14549"/>
    <cellStyle name="Comma 112 5 3 2 4 4" xfId="34737"/>
    <cellStyle name="Comma 112 5 3 2 5" xfId="8572"/>
    <cellStyle name="Comma 112 5 3 2 5 2" xfId="36596"/>
    <cellStyle name="Comma 112 5 3 2 6" xfId="17430"/>
    <cellStyle name="Comma 112 5 3 2 6 2" xfId="36704"/>
    <cellStyle name="Comma 112 5 3 2 7" xfId="6329"/>
    <cellStyle name="Comma 112 5 3 2 8" xfId="33046"/>
    <cellStyle name="Comma 112 5 3 2 9" xfId="40431"/>
    <cellStyle name="Comma 112 5 3 3" xfId="4145"/>
    <cellStyle name="Comma 112 5 3 3 2" xfId="11752"/>
    <cellStyle name="Comma 112 5 3 3 3" xfId="19877"/>
    <cellStyle name="Comma 112 5 3 3 4" xfId="7272"/>
    <cellStyle name="Comma 112 5 3 3 5" xfId="33676"/>
    <cellStyle name="Comma 112 5 3 3 6" xfId="38746"/>
    <cellStyle name="Comma 112 5 3 3 7" xfId="46495"/>
    <cellStyle name="Comma 112 5 3 4" xfId="3197"/>
    <cellStyle name="Comma 112 5 3 4 2" xfId="21523"/>
    <cellStyle name="Comma 112 5 3 4 3" xfId="13418"/>
    <cellStyle name="Comma 112 5 3 4 4" xfId="34670"/>
    <cellStyle name="Comma 112 5 3 4 5" xfId="48110"/>
    <cellStyle name="Comma 112 5 3 5" xfId="5093"/>
    <cellStyle name="Comma 112 5 3 5 2" xfId="22469"/>
    <cellStyle name="Comma 112 5 3 5 3" xfId="14544"/>
    <cellStyle name="Comma 112 5 3 5 4" xfId="33923"/>
    <cellStyle name="Comma 112 5 3 6" xfId="8036"/>
    <cellStyle name="Comma 112 5 3 6 2" xfId="36593"/>
    <cellStyle name="Comma 112 5 3 7" xfId="17089"/>
    <cellStyle name="Comma 112 5 3 7 2" xfId="36216"/>
    <cellStyle name="Comma 112 5 3 8" xfId="6324"/>
    <cellStyle name="Comma 112 5 3 9" xfId="33041"/>
    <cellStyle name="Comma 112 5 3_M.B. 4TH FLOOR" xfId="8365"/>
    <cellStyle name="Comma 112 5 4" xfId="4131"/>
    <cellStyle name="Comma 112 5 4 2" xfId="11737"/>
    <cellStyle name="Comma 112 5 4 3" xfId="19863"/>
    <cellStyle name="Comma 112 5 4 4" xfId="7258"/>
    <cellStyle name="Comma 112 5 4 5" xfId="33674"/>
    <cellStyle name="Comma 112 5 4 6" xfId="40303"/>
    <cellStyle name="Comma 112 5 4 7" xfId="46481"/>
    <cellStyle name="Comma 112 5 5" xfId="3183"/>
    <cellStyle name="Comma 112 5 5 2" xfId="21509"/>
    <cellStyle name="Comma 112 5 5 3" xfId="13404"/>
    <cellStyle name="Comma 112 5 5 4" xfId="34660"/>
    <cellStyle name="Comma 112 5 5 5" xfId="40380"/>
    <cellStyle name="Comma 112 5 5 6" xfId="48096"/>
    <cellStyle name="Comma 112 5 6" xfId="5079"/>
    <cellStyle name="Comma 112 5 6 2" xfId="21984"/>
    <cellStyle name="Comma 112 5 6 3" xfId="14530"/>
    <cellStyle name="Comma 112 5 6 4" xfId="34754"/>
    <cellStyle name="Comma 112 5 7" xfId="8597"/>
    <cellStyle name="Comma 112 5 7 2" xfId="36586"/>
    <cellStyle name="Comma 112 5 8" xfId="16007"/>
    <cellStyle name="Comma 112 5 8 2" xfId="36718"/>
    <cellStyle name="Comma 112 5 9" xfId="17450"/>
    <cellStyle name="Comma 112 5_M.B. 4TH FLOOR" xfId="8600"/>
    <cellStyle name="Comma 112 6" xfId="2354"/>
    <cellStyle name="Comma 112 6 2" xfId="18500"/>
    <cellStyle name="Comma 112 6 3" xfId="21938"/>
    <cellStyle name="Comma 112 6 4" xfId="10220"/>
    <cellStyle name="Comma 112 6 5" xfId="33902"/>
    <cellStyle name="Comma 112 6 6" xfId="40434"/>
    <cellStyle name="Comma 112 6 7" xfId="45191"/>
    <cellStyle name="Comma 112 7" xfId="4253"/>
    <cellStyle name="Comma 112 7 2" xfId="20198"/>
    <cellStyle name="Comma 112 7 3" xfId="22015"/>
    <cellStyle name="Comma 112 7 4" xfId="12076"/>
    <cellStyle name="Comma 112 7 5" xfId="35783"/>
    <cellStyle name="Comma 112 7 6" xfId="40435"/>
    <cellStyle name="Comma 112 7 7" xfId="46810"/>
    <cellStyle name="Comma 112 8" xfId="13704"/>
    <cellStyle name="Comma 112 9" xfId="8267"/>
    <cellStyle name="Comma 112 9 2" xfId="33687"/>
    <cellStyle name="Comma 112_M.B. 4TH FLOOR" xfId="8601"/>
    <cellStyle name="Comma 113" xfId="92"/>
    <cellStyle name="Comma 113 10" xfId="8602"/>
    <cellStyle name="Comma 113 10 2" xfId="40438"/>
    <cellStyle name="Comma 113 11" xfId="16008"/>
    <cellStyle name="Comma 113 11 2" xfId="40072"/>
    <cellStyle name="Comma 113 12" xfId="408"/>
    <cellStyle name="Comma 113 12 2" xfId="43635"/>
    <cellStyle name="Comma 113 13" xfId="32043"/>
    <cellStyle name="Comma 113 14" xfId="39672"/>
    <cellStyle name="Comma 113 15" xfId="108"/>
    <cellStyle name="Comma 113 16" xfId="44438"/>
    <cellStyle name="Comma 113 2" xfId="578"/>
    <cellStyle name="Comma 113 2 10" xfId="5182"/>
    <cellStyle name="Comma 113 2 11" xfId="23563"/>
    <cellStyle name="Comma 113 2 12" xfId="32381"/>
    <cellStyle name="Comma 113 2 13" xfId="40440"/>
    <cellStyle name="Comma 113 2 14" xfId="44294"/>
    <cellStyle name="Comma 113 2 2" xfId="1607"/>
    <cellStyle name="Comma 113 2 2 10" xfId="40442"/>
    <cellStyle name="Comma 113 2 2 11" xfId="44179"/>
    <cellStyle name="Comma 113 2 2 2" xfId="3800"/>
    <cellStyle name="Comma 113 2 2 2 2" xfId="11391"/>
    <cellStyle name="Comma 113 2 2 2 2 2" xfId="19521"/>
    <cellStyle name="Comma 113 2 2 2 2 3" xfId="33920"/>
    <cellStyle name="Comma 113 2 2 2 2 4" xfId="40443"/>
    <cellStyle name="Comma 113 2 2 2 2 5" xfId="46148"/>
    <cellStyle name="Comma 113 2 2 2 3" xfId="13070"/>
    <cellStyle name="Comma 113 2 2 2 3 2" xfId="21175"/>
    <cellStyle name="Comma 113 2 2 2 3 3" xfId="36445"/>
    <cellStyle name="Comma 113 2 2 2 3 4" xfId="47763"/>
    <cellStyle name="Comma 113 2 2 2 4" xfId="8135"/>
    <cellStyle name="Comma 113 2 2 2 5" xfId="17138"/>
    <cellStyle name="Comma 113 2 2 2 6" xfId="6927"/>
    <cellStyle name="Comma 113 2 2 2 7" xfId="33447"/>
    <cellStyle name="Comma 113 2 2 2 8" xfId="39991"/>
    <cellStyle name="Comma 113 2 2 2 9" xfId="44180"/>
    <cellStyle name="Comma 113 2 2 3" xfId="2850"/>
    <cellStyle name="Comma 113 2 2 3 2" xfId="10442"/>
    <cellStyle name="Comma 113 2 2 3 3" xfId="18708"/>
    <cellStyle name="Comma 113 2 2 3 4" xfId="22283"/>
    <cellStyle name="Comma 113 2 2 3 5" xfId="7571"/>
    <cellStyle name="Comma 113 2 2 3 6" xfId="34378"/>
    <cellStyle name="Comma 113 2 2 3 7" xfId="39993"/>
    <cellStyle name="Comma 113 2 2 3 8" xfId="45395"/>
    <cellStyle name="Comma 113 2 2 4" xfId="4748"/>
    <cellStyle name="Comma 113 2 2 4 2" xfId="20371"/>
    <cellStyle name="Comma 113 2 2 4 3" xfId="22202"/>
    <cellStyle name="Comma 113 2 2 4 4" xfId="12261"/>
    <cellStyle name="Comma 113 2 2 4 5" xfId="34661"/>
    <cellStyle name="Comma 113 2 2 4 6" xfId="46970"/>
    <cellStyle name="Comma 113 2 2 5" xfId="14199"/>
    <cellStyle name="Comma 113 2 2 5 2" xfId="36322"/>
    <cellStyle name="Comma 113 2 2 6" xfId="8133"/>
    <cellStyle name="Comma 113 2 2 6 2" xfId="36354"/>
    <cellStyle name="Comma 113 2 2 7" xfId="17137"/>
    <cellStyle name="Comma 113 2 2 8" xfId="5977"/>
    <cellStyle name="Comma 113 2 2 9" xfId="32694"/>
    <cellStyle name="Comma 113 2 3" xfId="1821"/>
    <cellStyle name="Comma 113 2 3 10" xfId="44184"/>
    <cellStyle name="Comma 113 2 3 2" xfId="4009"/>
    <cellStyle name="Comma 113 2 3 2 2" xfId="11606"/>
    <cellStyle name="Comma 113 2 3 2 3" xfId="19735"/>
    <cellStyle name="Comma 113 2 3 2 4" xfId="7136"/>
    <cellStyle name="Comma 113 2 3 2 5" xfId="33591"/>
    <cellStyle name="Comma 113 2 3 2 6" xfId="40447"/>
    <cellStyle name="Comma 113 2 3 2 7" xfId="46357"/>
    <cellStyle name="Comma 113 2 3 3" xfId="3059"/>
    <cellStyle name="Comma 113 2 3 3 2" xfId="21384"/>
    <cellStyle name="Comma 113 2 3 3 3" xfId="13279"/>
    <cellStyle name="Comma 113 2 3 3 4" xfId="34557"/>
    <cellStyle name="Comma 113 2 3 3 5" xfId="47972"/>
    <cellStyle name="Comma 113 2 3 4" xfId="4957"/>
    <cellStyle name="Comma 113 2 3 4 2" xfId="23143"/>
    <cellStyle name="Comma 113 2 3 4 3" xfId="14408"/>
    <cellStyle name="Comma 113 2 3 4 4" xfId="34490"/>
    <cellStyle name="Comma 113 2 3 5" xfId="8143"/>
    <cellStyle name="Comma 113 2 3 5 2" xfId="36486"/>
    <cellStyle name="Comma 113 2 3 6" xfId="17143"/>
    <cellStyle name="Comma 113 2 3 6 2" xfId="35812"/>
    <cellStyle name="Comma 113 2 3 7" xfId="6186"/>
    <cellStyle name="Comma 113 2 3 8" xfId="32903"/>
    <cellStyle name="Comma 113 2 3 9" xfId="40445"/>
    <cellStyle name="Comma 113 2 4" xfId="1288"/>
    <cellStyle name="Comma 113 2 4 2" xfId="2536"/>
    <cellStyle name="Comma 113 2 4 2 2" xfId="19202"/>
    <cellStyle name="Comma 113 2 4 2 3" xfId="11071"/>
    <cellStyle name="Comma 113 2 4 2 4" xfId="34675"/>
    <cellStyle name="Comma 113 2 4 2 5" xfId="40450"/>
    <cellStyle name="Comma 113 2 4 2 6" xfId="45834"/>
    <cellStyle name="Comma 113 2 4 3" xfId="12755"/>
    <cellStyle name="Comma 113 2 4 3 2" xfId="20861"/>
    <cellStyle name="Comma 113 2 4 3 3" xfId="35776"/>
    <cellStyle name="Comma 113 2 4 3 4" xfId="47449"/>
    <cellStyle name="Comma 113 2 4 4" xfId="8308"/>
    <cellStyle name="Comma 113 2 4 5" xfId="17230"/>
    <cellStyle name="Comma 113 2 4 6" xfId="5663"/>
    <cellStyle name="Comma 113 2 4 7" xfId="33230"/>
    <cellStyle name="Comma 113 2 4 8" xfId="40449"/>
    <cellStyle name="Comma 113 2 4 9" xfId="44246"/>
    <cellStyle name="Comma 113 2 5" xfId="791"/>
    <cellStyle name="Comma 113 2 5 2" xfId="3487"/>
    <cellStyle name="Comma 113 2 5 2 2" xfId="22178"/>
    <cellStyle name="Comma 113 2 5 2 3" xfId="10223"/>
    <cellStyle name="Comma 113 2 5 3" xfId="18503"/>
    <cellStyle name="Comma 113 2 5 4" xfId="22407"/>
    <cellStyle name="Comma 113 2 5 5" xfId="6614"/>
    <cellStyle name="Comma 113 2 5 6" xfId="34109"/>
    <cellStyle name="Comma 113 2 5 7" xfId="40452"/>
    <cellStyle name="Comma 113 2 5 8" xfId="45194"/>
    <cellStyle name="Comma 113 2 6" xfId="2055"/>
    <cellStyle name="Comma 113 2 6 2" xfId="12077"/>
    <cellStyle name="Comma 113 2 6 3" xfId="20199"/>
    <cellStyle name="Comma 113 2 6 4" xfId="21731"/>
    <cellStyle name="Comma 113 2 6 5" xfId="7362"/>
    <cellStyle name="Comma 113 2 6 6" xfId="33726"/>
    <cellStyle name="Comma 113 2 6 7" xfId="40453"/>
    <cellStyle name="Comma 113 2 6 8" xfId="46811"/>
    <cellStyle name="Comma 113 2 7" xfId="4435"/>
    <cellStyle name="Comma 113 2 7 2" xfId="13886"/>
    <cellStyle name="Comma 113 2 7 3" xfId="22177"/>
    <cellStyle name="Comma 113 2 7 4" xfId="7779"/>
    <cellStyle name="Comma 113 2 7 5" xfId="36076"/>
    <cellStyle name="Comma 113 2 7 6" xfId="40454"/>
    <cellStyle name="Comma 113 2 8" xfId="8396"/>
    <cellStyle name="Comma 113 2 8 2" xfId="35888"/>
    <cellStyle name="Comma 113 2 8 3" xfId="43955"/>
    <cellStyle name="Comma 113 2 9" xfId="17295"/>
    <cellStyle name="Comma 113 3" xfId="1181"/>
    <cellStyle name="Comma 113 3 10" xfId="40456"/>
    <cellStyle name="Comma 113 3 11" xfId="44297"/>
    <cellStyle name="Comma 113 3 2" xfId="1500"/>
    <cellStyle name="Comma 113 3 2 10" xfId="44187"/>
    <cellStyle name="Comma 113 3 2 2" xfId="3693"/>
    <cellStyle name="Comma 113 3 2 2 2" xfId="11284"/>
    <cellStyle name="Comma 113 3 2 2 3" xfId="19414"/>
    <cellStyle name="Comma 113 3 2 2 4" xfId="6820"/>
    <cellStyle name="Comma 113 3 2 2 5" xfId="33370"/>
    <cellStyle name="Comma 113 3 2 2 6" xfId="38575"/>
    <cellStyle name="Comma 113 3 2 2 7" xfId="46041"/>
    <cellStyle name="Comma 113 3 2 3" xfId="2743"/>
    <cellStyle name="Comma 113 3 2 3 2" xfId="21068"/>
    <cellStyle name="Comma 113 3 2 3 3" xfId="12963"/>
    <cellStyle name="Comma 113 3 2 3 4" xfId="34286"/>
    <cellStyle name="Comma 113 3 2 3 5" xfId="47656"/>
    <cellStyle name="Comma 113 3 2 4" xfId="4641"/>
    <cellStyle name="Comma 113 3 2 4 2" xfId="22499"/>
    <cellStyle name="Comma 113 3 2 4 3" xfId="14092"/>
    <cellStyle name="Comma 113 3 2 4 4" xfId="33921"/>
    <cellStyle name="Comma 113 3 2 5" xfId="8150"/>
    <cellStyle name="Comma 113 3 2 5 2" xfId="36238"/>
    <cellStyle name="Comma 113 3 2 6" xfId="17146"/>
    <cellStyle name="Comma 113 3 2 6 2" xfId="36482"/>
    <cellStyle name="Comma 113 3 2 7" xfId="5870"/>
    <cellStyle name="Comma 113 3 2 8" xfId="32587"/>
    <cellStyle name="Comma 113 3 2 9" xfId="38573"/>
    <cellStyle name="Comma 113 3 3" xfId="3380"/>
    <cellStyle name="Comma 113 3 3 2" xfId="10964"/>
    <cellStyle name="Comma 113 3 3 3" xfId="19095"/>
    <cellStyle name="Comma 113 3 3 4" xfId="6507"/>
    <cellStyle name="Comma 113 3 3 5" xfId="33153"/>
    <cellStyle name="Comma 113 3 3 6" xfId="37446"/>
    <cellStyle name="Comma 113 3 3 7" xfId="45727"/>
    <cellStyle name="Comma 113 3 4" xfId="2429"/>
    <cellStyle name="Comma 113 3 4 2" xfId="20754"/>
    <cellStyle name="Comma 113 3 4 3" xfId="12648"/>
    <cellStyle name="Comma 113 3 4 4" xfId="34015"/>
    <cellStyle name="Comma 113 3 4 5" xfId="47342"/>
    <cellStyle name="Comma 113 3 5" xfId="4328"/>
    <cellStyle name="Comma 113 3 5 2" xfId="22013"/>
    <cellStyle name="Comma 113 3 5 3" xfId="13779"/>
    <cellStyle name="Comma 113 3 5 4" xfId="33725"/>
    <cellStyle name="Comma 113 3 6" xfId="8402"/>
    <cellStyle name="Comma 113 3 6 2" xfId="35991"/>
    <cellStyle name="Comma 113 3 7" xfId="17299"/>
    <cellStyle name="Comma 113 3 7 2" xfId="35885"/>
    <cellStyle name="Comma 113 3 8" xfId="5556"/>
    <cellStyle name="Comma 113 3 9" xfId="32274"/>
    <cellStyle name="Comma 113 3_M.B. 4TH FLOOR" xfId="8561"/>
    <cellStyle name="Comma 113 4" xfId="1074"/>
    <cellStyle name="Comma 113 4 10" xfId="44300"/>
    <cellStyle name="Comma 113 4 2" xfId="3273"/>
    <cellStyle name="Comma 113 4 2 2" xfId="10857"/>
    <cellStyle name="Comma 113 4 2 3" xfId="18988"/>
    <cellStyle name="Comma 113 4 2 4" xfId="6400"/>
    <cellStyle name="Comma 113 4 2 5" xfId="33077"/>
    <cellStyle name="Comma 113 4 2 6" xfId="40460"/>
    <cellStyle name="Comma 113 4 2 7" xfId="45620"/>
    <cellStyle name="Comma 113 4 3" xfId="2322"/>
    <cellStyle name="Comma 113 4 3 2" xfId="20647"/>
    <cellStyle name="Comma 113 4 3 3" xfId="12541"/>
    <cellStyle name="Comma 113 4 3 4" xfId="33922"/>
    <cellStyle name="Comma 113 4 3 5" xfId="47235"/>
    <cellStyle name="Comma 113 4 4" xfId="4221"/>
    <cellStyle name="Comma 113 4 4 2" xfId="23223"/>
    <cellStyle name="Comma 113 4 4 3" xfId="13672"/>
    <cellStyle name="Comma 113 4 4 4" xfId="33724"/>
    <cellStyle name="Comma 113 4 5" xfId="8407"/>
    <cellStyle name="Comma 113 4 5 2" xfId="35905"/>
    <cellStyle name="Comma 113 4 6" xfId="17303"/>
    <cellStyle name="Comma 113 4 6 2" xfId="36597"/>
    <cellStyle name="Comma 113 4 7" xfId="5449"/>
    <cellStyle name="Comma 113 4 8" xfId="32167"/>
    <cellStyle name="Comma 113 4 9" xfId="40458"/>
    <cellStyle name="Comma 113 5" xfId="8605"/>
    <cellStyle name="Comma 113 5 2" xfId="10549"/>
    <cellStyle name="Comma 113 5 2 2" xfId="18813"/>
    <cellStyle name="Comma 113 5 2 3" xfId="36722"/>
    <cellStyle name="Comma 113 5 2 4" xfId="38776"/>
    <cellStyle name="Comma 113 5 2 5" xfId="45499"/>
    <cellStyle name="Comma 113 5 3" xfId="12379"/>
    <cellStyle name="Comma 113 5 3 2" xfId="20488"/>
    <cellStyle name="Comma 113 5 3 3" xfId="47086"/>
    <cellStyle name="Comma 113 5 4" xfId="17454"/>
    <cellStyle name="Comma 113 5 5" xfId="34759"/>
    <cellStyle name="Comma 113 5 6" xfId="38773"/>
    <cellStyle name="Comma 113 5 7" xfId="44440"/>
    <cellStyle name="Comma 113 6" xfId="10221"/>
    <cellStyle name="Comma 113 6 2" xfId="18501"/>
    <cellStyle name="Comma 113 6 3" xfId="34757"/>
    <cellStyle name="Comma 113 6 4" xfId="40462"/>
    <cellStyle name="Comma 113 6 5" xfId="45192"/>
    <cellStyle name="Comma 113 7" xfId="10279"/>
    <cellStyle name="Comma 113 7 2" xfId="18555"/>
    <cellStyle name="Comma 113 7 3" xfId="40464"/>
    <cellStyle name="Comma 113 7 4" xfId="45246"/>
    <cellStyle name="Comma 113 8" xfId="11789"/>
    <cellStyle name="Comma 113 8 2" xfId="19912"/>
    <cellStyle name="Comma 113 8 3" xfId="38163"/>
    <cellStyle name="Comma 113 8 4" xfId="46530"/>
    <cellStyle name="Comma 113 9" xfId="11783"/>
    <cellStyle name="Comma 113 9 2" xfId="19906"/>
    <cellStyle name="Comma 113 9 3" xfId="40465"/>
    <cellStyle name="Comma 113 9 4" xfId="46524"/>
    <cellStyle name="Comma 114" xfId="16009"/>
    <cellStyle name="Comma 114 2" xfId="33690"/>
    <cellStyle name="Comma 114 3" xfId="40377"/>
    <cellStyle name="Comma 115" xfId="16010"/>
    <cellStyle name="Comma 115 2" xfId="40467"/>
    <cellStyle name="Comma 116" xfId="16011"/>
    <cellStyle name="Comma 116 2" xfId="40469"/>
    <cellStyle name="Comma 117" xfId="16012"/>
    <cellStyle name="Comma 117 2" xfId="39242"/>
    <cellStyle name="Comma 118" xfId="16013"/>
    <cellStyle name="Comma 118 2" xfId="40471"/>
    <cellStyle name="Comma 119" xfId="16014"/>
    <cellStyle name="Comma 119 2" xfId="40474"/>
    <cellStyle name="Comma 12" xfId="127"/>
    <cellStyle name="Comma 12 10" xfId="8237"/>
    <cellStyle name="Comma 12 10 2" xfId="40478"/>
    <cellStyle name="Comma 12 11" xfId="16015"/>
    <cellStyle name="Comma 12 11 2" xfId="40479"/>
    <cellStyle name="Comma 12 12" xfId="418"/>
    <cellStyle name="Comma 12 12 2" xfId="43654"/>
    <cellStyle name="Comma 12 13" xfId="32051"/>
    <cellStyle name="Comma 12 14" xfId="40477"/>
    <cellStyle name="Comma 12 15" xfId="44221"/>
    <cellStyle name="Comma 12 2" xfId="585"/>
    <cellStyle name="Comma 12 2 10" xfId="17455"/>
    <cellStyle name="Comma 12 2 11" xfId="5189"/>
    <cellStyle name="Comma 12 2 12" xfId="23570"/>
    <cellStyle name="Comma 12 2 13" xfId="32389"/>
    <cellStyle name="Comma 12 2 14" xfId="40089"/>
    <cellStyle name="Comma 12 2 15" xfId="44441"/>
    <cellStyle name="Comma 12 2 2" xfId="1615"/>
    <cellStyle name="Comma 12 2 2 10" xfId="32702"/>
    <cellStyle name="Comma 12 2 2 11" xfId="40480"/>
    <cellStyle name="Comma 12 2 2 12" xfId="44442"/>
    <cellStyle name="Comma 12 2 2 2" xfId="3808"/>
    <cellStyle name="Comma 12 2 2 2 2" xfId="11399"/>
    <cellStyle name="Comma 12 2 2 2 2 2" xfId="19529"/>
    <cellStyle name="Comma 12 2 2 2 2 3" xfId="33812"/>
    <cellStyle name="Comma 12 2 2 2 2 4" xfId="40483"/>
    <cellStyle name="Comma 12 2 2 2 2 5" xfId="46156"/>
    <cellStyle name="Comma 12 2 2 2 3" xfId="13078"/>
    <cellStyle name="Comma 12 2 2 2 3 2" xfId="21183"/>
    <cellStyle name="Comma 12 2 2 2 3 3" xfId="36436"/>
    <cellStyle name="Comma 12 2 2 2 3 4" xfId="47771"/>
    <cellStyle name="Comma 12 2 2 2 4" xfId="8127"/>
    <cellStyle name="Comma 12 2 2 2 5" xfId="17133"/>
    <cellStyle name="Comma 12 2 2 2 6" xfId="6935"/>
    <cellStyle name="Comma 12 2 2 2 7" xfId="33454"/>
    <cellStyle name="Comma 12 2 2 2 8" xfId="40481"/>
    <cellStyle name="Comma 12 2 2 2 9" xfId="44175"/>
    <cellStyle name="Comma 12 2 2 3" xfId="2858"/>
    <cellStyle name="Comma 12 2 2 3 2" xfId="10444"/>
    <cellStyle name="Comma 12 2 2 3 3" xfId="18710"/>
    <cellStyle name="Comma 12 2 2 3 4" xfId="23168"/>
    <cellStyle name="Comma 12 2 2 3 5" xfId="7578"/>
    <cellStyle name="Comma 12 2 2 3 6" xfId="34386"/>
    <cellStyle name="Comma 12 2 2 3 7" xfId="40484"/>
    <cellStyle name="Comma 12 2 2 3 8" xfId="45397"/>
    <cellStyle name="Comma 12 2 2 4" xfId="4756"/>
    <cellStyle name="Comma 12 2 2 4 2" xfId="20373"/>
    <cellStyle name="Comma 12 2 2 4 3" xfId="23100"/>
    <cellStyle name="Comma 12 2 2 4 4" xfId="12263"/>
    <cellStyle name="Comma 12 2 2 4 5" xfId="34761"/>
    <cellStyle name="Comma 12 2 2 4 6" xfId="40485"/>
    <cellStyle name="Comma 12 2 2 4 7" xfId="46972"/>
    <cellStyle name="Comma 12 2 2 5" xfId="14207"/>
    <cellStyle name="Comma 12 2 2 5 2" xfId="36329"/>
    <cellStyle name="Comma 12 2 2 6" xfId="8607"/>
    <cellStyle name="Comma 12 2 2 6 2" xfId="36724"/>
    <cellStyle name="Comma 12 2 2 7" xfId="16017"/>
    <cellStyle name="Comma 12 2 2 8" xfId="17456"/>
    <cellStyle name="Comma 12 2 2 9" xfId="5985"/>
    <cellStyle name="Comma 12 2 3" xfId="1827"/>
    <cellStyle name="Comma 12 2 3 10" xfId="44200"/>
    <cellStyle name="Comma 12 2 3 2" xfId="4015"/>
    <cellStyle name="Comma 12 2 3 2 2" xfId="11612"/>
    <cellStyle name="Comma 12 2 3 2 3" xfId="19741"/>
    <cellStyle name="Comma 12 2 3 2 4" xfId="7142"/>
    <cellStyle name="Comma 12 2 3 2 5" xfId="33596"/>
    <cellStyle name="Comma 12 2 3 2 6" xfId="38353"/>
    <cellStyle name="Comma 12 2 3 2 7" xfId="46363"/>
    <cellStyle name="Comma 12 2 3 3" xfId="3065"/>
    <cellStyle name="Comma 12 2 3 3 2" xfId="21390"/>
    <cellStyle name="Comma 12 2 3 3 3" xfId="13285"/>
    <cellStyle name="Comma 12 2 3 3 4" xfId="34562"/>
    <cellStyle name="Comma 12 2 3 3 5" xfId="47978"/>
    <cellStyle name="Comma 12 2 3 4" xfId="4963"/>
    <cellStyle name="Comma 12 2 3 4 2" xfId="18313"/>
    <cellStyle name="Comma 12 2 3 4 3" xfId="14414"/>
    <cellStyle name="Comma 12 2 3 4 4" xfId="34525"/>
    <cellStyle name="Comma 12 2 3 5" xfId="8182"/>
    <cellStyle name="Comma 12 2 3 5 2" xfId="36491"/>
    <cellStyle name="Comma 12 2 3 6" xfId="17163"/>
    <cellStyle name="Comma 12 2 3 6 2" xfId="36444"/>
    <cellStyle name="Comma 12 2 3 7" xfId="6192"/>
    <cellStyle name="Comma 12 2 3 8" xfId="32909"/>
    <cellStyle name="Comma 12 2 3 9" xfId="40486"/>
    <cellStyle name="Comma 12 2 4" xfId="1296"/>
    <cellStyle name="Comma 12 2 4 2" xfId="2544"/>
    <cellStyle name="Comma 12 2 4 2 2" xfId="19210"/>
    <cellStyle name="Comma 12 2 4 2 3" xfId="11079"/>
    <cellStyle name="Comma 12 2 4 2 4" xfId="34703"/>
    <cellStyle name="Comma 12 2 4 2 5" xfId="40253"/>
    <cellStyle name="Comma 12 2 4 2 6" xfId="45842"/>
    <cellStyle name="Comma 12 2 4 3" xfId="12763"/>
    <cellStyle name="Comma 12 2 4 3 2" xfId="20869"/>
    <cellStyle name="Comma 12 2 4 3 3" xfId="36677"/>
    <cellStyle name="Comma 12 2 4 3 4" xfId="47457"/>
    <cellStyle name="Comma 12 2 4 4" xfId="8525"/>
    <cellStyle name="Comma 12 2 4 5" xfId="17397"/>
    <cellStyle name="Comma 12 2 4 6" xfId="5671"/>
    <cellStyle name="Comma 12 2 4 7" xfId="33237"/>
    <cellStyle name="Comma 12 2 4 8" xfId="40251"/>
    <cellStyle name="Comma 12 2 4 9" xfId="44385"/>
    <cellStyle name="Comma 12 2 5" xfId="798"/>
    <cellStyle name="Comma 12 2 5 2" xfId="3495"/>
    <cellStyle name="Comma 12 2 5 2 2" xfId="19724"/>
    <cellStyle name="Comma 12 2 5 2 3" xfId="10229"/>
    <cellStyle name="Comma 12 2 5 3" xfId="18509"/>
    <cellStyle name="Comma 12 2 5 4" xfId="21526"/>
    <cellStyle name="Comma 12 2 5 5" xfId="6622"/>
    <cellStyle name="Comma 12 2 5 6" xfId="34117"/>
    <cellStyle name="Comma 12 2 5 7" xfId="40258"/>
    <cellStyle name="Comma 12 2 5 8" xfId="45200"/>
    <cellStyle name="Comma 12 2 6" xfId="2062"/>
    <cellStyle name="Comma 12 2 6 2" xfId="12080"/>
    <cellStyle name="Comma 12 2 6 3" xfId="20201"/>
    <cellStyle name="Comma 12 2 6 4" xfId="22110"/>
    <cellStyle name="Comma 12 2 6 5" xfId="7369"/>
    <cellStyle name="Comma 12 2 6 6" xfId="34760"/>
    <cellStyle name="Comma 12 2 6 7" xfId="37883"/>
    <cellStyle name="Comma 12 2 6 8" xfId="46813"/>
    <cellStyle name="Comma 12 2 7" xfId="4443"/>
    <cellStyle name="Comma 12 2 7 2" xfId="13894"/>
    <cellStyle name="Comma 12 2 7 3" xfId="18986"/>
    <cellStyle name="Comma 12 2 7 4" xfId="7786"/>
    <cellStyle name="Comma 12 2 7 5" xfId="36083"/>
    <cellStyle name="Comma 12 2 7 6" xfId="40261"/>
    <cellStyle name="Comma 12 2 8" xfId="8606"/>
    <cellStyle name="Comma 12 2 8 2" xfId="36723"/>
    <cellStyle name="Comma 12 2 8 3" xfId="40236"/>
    <cellStyle name="Comma 12 2 9" xfId="16016"/>
    <cellStyle name="Comma 12 2 9 2" xfId="43961"/>
    <cellStyle name="Comma 12 3" xfId="1188"/>
    <cellStyle name="Comma 12 3 10" xfId="32281"/>
    <cellStyle name="Comma 12 3 11" xfId="40487"/>
    <cellStyle name="Comma 12 3 12" xfId="44443"/>
    <cellStyle name="Comma 12 3 2" xfId="1507"/>
    <cellStyle name="Comma 12 3 2 10" xfId="44089"/>
    <cellStyle name="Comma 12 3 2 2" xfId="3700"/>
    <cellStyle name="Comma 12 3 2 2 2" xfId="11291"/>
    <cellStyle name="Comma 12 3 2 2 3" xfId="19421"/>
    <cellStyle name="Comma 12 3 2 2 4" xfId="6827"/>
    <cellStyle name="Comma 12 3 2 2 5" xfId="33376"/>
    <cellStyle name="Comma 12 3 2 2 6" xfId="40489"/>
    <cellStyle name="Comma 12 3 2 2 7" xfId="46048"/>
    <cellStyle name="Comma 12 3 2 3" xfId="2750"/>
    <cellStyle name="Comma 12 3 2 3 2" xfId="21075"/>
    <cellStyle name="Comma 12 3 2 3 3" xfId="12970"/>
    <cellStyle name="Comma 12 3 2 3 4" xfId="34293"/>
    <cellStyle name="Comma 12 3 2 3 5" xfId="47663"/>
    <cellStyle name="Comma 12 3 2 4" xfId="4648"/>
    <cellStyle name="Comma 12 3 2 4 2" xfId="20312"/>
    <cellStyle name="Comma 12 3 2 4 3" xfId="14099"/>
    <cellStyle name="Comma 12 3 2 4 4" xfId="33781"/>
    <cellStyle name="Comma 12 3 2 5" xfId="7908"/>
    <cellStyle name="Comma 12 3 2 5 2" xfId="36244"/>
    <cellStyle name="Comma 12 3 2 6" xfId="16891"/>
    <cellStyle name="Comma 12 3 2 6 2" xfId="35844"/>
    <cellStyle name="Comma 12 3 2 7" xfId="5877"/>
    <cellStyle name="Comma 12 3 2 8" xfId="32594"/>
    <cellStyle name="Comma 12 3 2 9" xfId="40488"/>
    <cellStyle name="Comma 12 3 3" xfId="3387"/>
    <cellStyle name="Comma 12 3 3 2" xfId="10971"/>
    <cellStyle name="Comma 12 3 3 3" xfId="19102"/>
    <cellStyle name="Comma 12 3 3 4" xfId="6514"/>
    <cellStyle name="Comma 12 3 3 5" xfId="33159"/>
    <cellStyle name="Comma 12 3 3 6" xfId="40490"/>
    <cellStyle name="Comma 12 3 3 7" xfId="45734"/>
    <cellStyle name="Comma 12 3 4" xfId="2436"/>
    <cellStyle name="Comma 12 3 4 2" xfId="20761"/>
    <cellStyle name="Comma 12 3 4 3" xfId="12655"/>
    <cellStyle name="Comma 12 3 4 4" xfId="34021"/>
    <cellStyle name="Comma 12 3 4 5" xfId="40268"/>
    <cellStyle name="Comma 12 3 4 6" xfId="47349"/>
    <cellStyle name="Comma 12 3 5" xfId="4335"/>
    <cellStyle name="Comma 12 3 5 2" xfId="22684"/>
    <cellStyle name="Comma 12 3 5 3" xfId="13786"/>
    <cellStyle name="Comma 12 3 5 4" xfId="34762"/>
    <cellStyle name="Comma 12 3 6" xfId="8608"/>
    <cellStyle name="Comma 12 3 6 2" xfId="35997"/>
    <cellStyle name="Comma 12 3 7" xfId="16018"/>
    <cellStyle name="Comma 12 3 7 2" xfId="36725"/>
    <cellStyle name="Comma 12 3 8" xfId="17457"/>
    <cellStyle name="Comma 12 3 9" xfId="5563"/>
    <cellStyle name="Comma 12 3_M.B. 4TH FLOOR" xfId="8058"/>
    <cellStyle name="Comma 12 4" xfId="1081"/>
    <cellStyle name="Comma 12 4 10" xfId="44444"/>
    <cellStyle name="Comma 12 4 2" xfId="3280"/>
    <cellStyle name="Comma 12 4 2 2" xfId="10864"/>
    <cellStyle name="Comma 12 4 2 3" xfId="18995"/>
    <cellStyle name="Comma 12 4 2 4" xfId="6407"/>
    <cellStyle name="Comma 12 4 2 5" xfId="33083"/>
    <cellStyle name="Comma 12 4 2 6" xfId="40493"/>
    <cellStyle name="Comma 12 4 2 7" xfId="45627"/>
    <cellStyle name="Comma 12 4 3" xfId="2329"/>
    <cellStyle name="Comma 12 4 3 2" xfId="20654"/>
    <cellStyle name="Comma 12 4 3 3" xfId="12548"/>
    <cellStyle name="Comma 12 4 3 4" xfId="33929"/>
    <cellStyle name="Comma 12 4 3 5" xfId="47242"/>
    <cellStyle name="Comma 12 4 4" xfId="4228"/>
    <cellStyle name="Comma 12 4 4 2" xfId="23247"/>
    <cellStyle name="Comma 12 4 4 3" xfId="13679"/>
    <cellStyle name="Comma 12 4 4 4" xfId="34763"/>
    <cellStyle name="Comma 12 4 5" xfId="8609"/>
    <cellStyle name="Comma 12 4 5 2" xfId="35912"/>
    <cellStyle name="Comma 12 4 6" xfId="17458"/>
    <cellStyle name="Comma 12 4 6 2" xfId="36726"/>
    <cellStyle name="Comma 12 4 7" xfId="5456"/>
    <cellStyle name="Comma 12 4 8" xfId="32174"/>
    <cellStyle name="Comma 12 4 9" xfId="40491"/>
    <cellStyle name="Comma 12 5" xfId="8610"/>
    <cellStyle name="Comma 12 5 2" xfId="10568"/>
    <cellStyle name="Comma 12 5 2 2" xfId="18825"/>
    <cellStyle name="Comma 12 5 2 3" xfId="36727"/>
    <cellStyle name="Comma 12 5 2 4" xfId="40495"/>
    <cellStyle name="Comma 12 5 2 5" xfId="45507"/>
    <cellStyle name="Comma 12 5 3" xfId="12393"/>
    <cellStyle name="Comma 12 5 3 2" xfId="20499"/>
    <cellStyle name="Comma 12 5 3 3" xfId="47097"/>
    <cellStyle name="Comma 12 5 4" xfId="17459"/>
    <cellStyle name="Comma 12 5 5" xfId="34764"/>
    <cellStyle name="Comma 12 5 6" xfId="40494"/>
    <cellStyle name="Comma 12 5 7" xfId="44445"/>
    <cellStyle name="Comma 12 6" xfId="10226"/>
    <cellStyle name="Comma 12 6 2" xfId="18506"/>
    <cellStyle name="Comma 12 6 3" xfId="34272"/>
    <cellStyle name="Comma 12 6 4" xfId="40496"/>
    <cellStyle name="Comma 12 6 5" xfId="45197"/>
    <cellStyle name="Comma 12 7" xfId="10215"/>
    <cellStyle name="Comma 12 7 2" xfId="18495"/>
    <cellStyle name="Comma 12 7 3" xfId="40497"/>
    <cellStyle name="Comma 12 7 4" xfId="45186"/>
    <cellStyle name="Comma 12 8" xfId="11902"/>
    <cellStyle name="Comma 12 8 2" xfId="20024"/>
    <cellStyle name="Comma 12 8 3" xfId="40322"/>
    <cellStyle name="Comma 12 8 4" xfId="46642"/>
    <cellStyle name="Comma 12 9" xfId="11938"/>
    <cellStyle name="Comma 12 9 2" xfId="20060"/>
    <cellStyle name="Comma 12 9 3" xfId="40498"/>
    <cellStyle name="Comma 12 9 4" xfId="46678"/>
    <cellStyle name="Comma 120" xfId="16019"/>
    <cellStyle name="Comma 120 2" xfId="40468"/>
    <cellStyle name="Comma 121" xfId="16020"/>
    <cellStyle name="Comma 121 2" xfId="40470"/>
    <cellStyle name="Comma 122" xfId="16021"/>
    <cellStyle name="Comma 122 2" xfId="39243"/>
    <cellStyle name="Comma 123" xfId="16022"/>
    <cellStyle name="Comma 123 2" xfId="40472"/>
    <cellStyle name="Comma 124" xfId="16023"/>
    <cellStyle name="Comma 124 2" xfId="40475"/>
    <cellStyle name="Comma 125" xfId="16024"/>
    <cellStyle name="Comma 125 2" xfId="16025"/>
    <cellStyle name="Comma 125 2 2" xfId="40501"/>
    <cellStyle name="Comma 125 3" xfId="40499"/>
    <cellStyle name="Comma 126" xfId="16026"/>
    <cellStyle name="Comma 126 2" xfId="16027"/>
    <cellStyle name="Comma 126 2 2" xfId="40505"/>
    <cellStyle name="Comma 126 3" xfId="40503"/>
    <cellStyle name="Comma 127" xfId="16028"/>
    <cellStyle name="Comma 127 2" xfId="16029"/>
    <cellStyle name="Comma 127 2 2" xfId="40507"/>
    <cellStyle name="Comma 127 3" xfId="16030"/>
    <cellStyle name="Comma 127 3 2" xfId="40509"/>
    <cellStyle name="Comma 127 4" xfId="38247"/>
    <cellStyle name="Comma 128" xfId="16031"/>
    <cellStyle name="Comma 128 2" xfId="16032"/>
    <cellStyle name="Comma 128 2 2" xfId="38766"/>
    <cellStyle name="Comma 128 3" xfId="40510"/>
    <cellStyle name="Comma 129" xfId="16033"/>
    <cellStyle name="Comma 129 2" xfId="16034"/>
    <cellStyle name="Comma 129 2 2" xfId="40514"/>
    <cellStyle name="Comma 129 3" xfId="16035"/>
    <cellStyle name="Comma 129 3 2" xfId="40516"/>
    <cellStyle name="Comma 129 4" xfId="40512"/>
    <cellStyle name="Comma 13" xfId="128"/>
    <cellStyle name="Comma 13 2" xfId="8611"/>
    <cellStyle name="Comma 13 2 2" xfId="10569"/>
    <cellStyle name="Comma 13 2 2 2" xfId="34765"/>
    <cellStyle name="Comma 13 2 2 3" xfId="40520"/>
    <cellStyle name="Comma 13 2 3" xfId="16037"/>
    <cellStyle name="Comma 13 2 4" xfId="40519"/>
    <cellStyle name="Comma 13 2 5" xfId="44446"/>
    <cellStyle name="Comma 13 3" xfId="10231"/>
    <cellStyle name="Comma 13 3 2" xfId="40522"/>
    <cellStyle name="Comma 13 4" xfId="8010"/>
    <cellStyle name="Comma 13 4 2" xfId="37373"/>
    <cellStyle name="Comma 13 5" xfId="16036"/>
    <cellStyle name="Comma 13 5 2" xfId="43655"/>
    <cellStyle name="Comma 13 6" xfId="32030"/>
    <cellStyle name="Comma 13 7" xfId="40518"/>
    <cellStyle name="Comma 13 8" xfId="44127"/>
    <cellStyle name="Comma 130" xfId="16038"/>
    <cellStyle name="Comma 130 2" xfId="16039"/>
    <cellStyle name="Comma 130 2 2" xfId="40502"/>
    <cellStyle name="Comma 130 3" xfId="16040"/>
    <cellStyle name="Comma 130 3 2" xfId="40523"/>
    <cellStyle name="Comma 130 4" xfId="40500"/>
    <cellStyle name="Comma 131" xfId="16041"/>
    <cellStyle name="Comma 131 2" xfId="16042"/>
    <cellStyle name="Comma 131 2 2" xfId="40506"/>
    <cellStyle name="Comma 131 3" xfId="16043"/>
    <cellStyle name="Comma 131 3 2" xfId="38850"/>
    <cellStyle name="Comma 131 4" xfId="40504"/>
    <cellStyle name="Comma 132" xfId="16044"/>
    <cellStyle name="Comma 132 2" xfId="16045"/>
    <cellStyle name="Comma 132 2 2" xfId="40508"/>
    <cellStyle name="Comma 132 3" xfId="38248"/>
    <cellStyle name="Comma 133" xfId="16046"/>
    <cellStyle name="Comma 133 2" xfId="40511"/>
    <cellStyle name="Comma 134" xfId="16047"/>
    <cellStyle name="Comma 134 2" xfId="40513"/>
    <cellStyle name="Comma 135" xfId="16048"/>
    <cellStyle name="Comma 135 2" xfId="40524"/>
    <cellStyle name="Comma 136" xfId="16049"/>
    <cellStyle name="Comma 136 2" xfId="40526"/>
    <cellStyle name="Comma 137" xfId="16050"/>
    <cellStyle name="Comma 137 2" xfId="16051"/>
    <cellStyle name="Comma 137 2 2" xfId="40531"/>
    <cellStyle name="Comma 137 3" xfId="16052"/>
    <cellStyle name="Comma 137 3 2" xfId="38670"/>
    <cellStyle name="Comma 137 4" xfId="40528"/>
    <cellStyle name="Comma 138" xfId="16053"/>
    <cellStyle name="Comma 138 2" xfId="16054"/>
    <cellStyle name="Comma 138 2 2" xfId="40537"/>
    <cellStyle name="Comma 138 3" xfId="16055"/>
    <cellStyle name="Comma 138 3 2" xfId="40540"/>
    <cellStyle name="Comma 138 4" xfId="40534"/>
    <cellStyle name="Comma 139" xfId="16056"/>
    <cellStyle name="Comma 139 2" xfId="16057"/>
    <cellStyle name="Comma 139 2 2" xfId="38220"/>
    <cellStyle name="Comma 139 3" xfId="16058"/>
    <cellStyle name="Comma 139 3 2" xfId="40546"/>
    <cellStyle name="Comma 139 4" xfId="40543"/>
    <cellStyle name="Comma 14" xfId="129"/>
    <cellStyle name="Comma 14 10" xfId="8612"/>
    <cellStyle name="Comma 14 10 2" xfId="40550"/>
    <cellStyle name="Comma 14 11" xfId="16059"/>
    <cellStyle name="Comma 14 11 2" xfId="40551"/>
    <cellStyle name="Comma 14 12" xfId="419"/>
    <cellStyle name="Comma 14 12 2" xfId="43656"/>
    <cellStyle name="Comma 14 13" xfId="32052"/>
    <cellStyle name="Comma 14 14" xfId="40549"/>
    <cellStyle name="Comma 14 15" xfId="44447"/>
    <cellStyle name="Comma 14 2" xfId="586"/>
    <cellStyle name="Comma 14 2 10" xfId="17461"/>
    <cellStyle name="Comma 14 2 11" xfId="5190"/>
    <cellStyle name="Comma 14 2 12" xfId="23571"/>
    <cellStyle name="Comma 14 2 13" xfId="32390"/>
    <cellStyle name="Comma 14 2 14" xfId="40552"/>
    <cellStyle name="Comma 14 2 15" xfId="44450"/>
    <cellStyle name="Comma 14 2 2" xfId="1616"/>
    <cellStyle name="Comma 14 2 2 10" xfId="40553"/>
    <cellStyle name="Comma 14 2 2 11" xfId="44453"/>
    <cellStyle name="Comma 14 2 2 2" xfId="3809"/>
    <cellStyle name="Comma 14 2 2 2 2" xfId="11400"/>
    <cellStyle name="Comma 14 2 2 2 2 2" xfId="19530"/>
    <cellStyle name="Comma 14 2 2 2 2 3" xfId="33707"/>
    <cellStyle name="Comma 14 2 2 2 2 4" xfId="40555"/>
    <cellStyle name="Comma 14 2 2 2 2 5" xfId="46157"/>
    <cellStyle name="Comma 14 2 2 2 3" xfId="13079"/>
    <cellStyle name="Comma 14 2 2 2 3 2" xfId="21184"/>
    <cellStyle name="Comma 14 2 2 2 3 3" xfId="36639"/>
    <cellStyle name="Comma 14 2 2 2 3 4" xfId="47772"/>
    <cellStyle name="Comma 14 2 2 2 4" xfId="8463"/>
    <cellStyle name="Comma 14 2 2 2 5" xfId="17349"/>
    <cellStyle name="Comma 14 2 2 2 6" xfId="6936"/>
    <cellStyle name="Comma 14 2 2 2 7" xfId="33455"/>
    <cellStyle name="Comma 14 2 2 2 8" xfId="40554"/>
    <cellStyle name="Comma 14 2 2 2 9" xfId="44346"/>
    <cellStyle name="Comma 14 2 2 3" xfId="2859"/>
    <cellStyle name="Comma 14 2 2 3 2" xfId="10451"/>
    <cellStyle name="Comma 14 2 2 3 3" xfId="18717"/>
    <cellStyle name="Comma 14 2 2 3 4" xfId="22324"/>
    <cellStyle name="Comma 14 2 2 3 5" xfId="7579"/>
    <cellStyle name="Comma 14 2 2 3 6" xfId="34387"/>
    <cellStyle name="Comma 14 2 2 3 7" xfId="40556"/>
    <cellStyle name="Comma 14 2 2 3 8" xfId="45404"/>
    <cellStyle name="Comma 14 2 2 4" xfId="4757"/>
    <cellStyle name="Comma 14 2 2 4 2" xfId="20380"/>
    <cellStyle name="Comma 14 2 2 4 3" xfId="22246"/>
    <cellStyle name="Comma 14 2 2 4 4" xfId="12270"/>
    <cellStyle name="Comma 14 2 2 4 5" xfId="34772"/>
    <cellStyle name="Comma 14 2 2 4 6" xfId="46979"/>
    <cellStyle name="Comma 14 2 2 5" xfId="14208"/>
    <cellStyle name="Comma 14 2 2 5 2" xfId="36330"/>
    <cellStyle name="Comma 14 2 2 6" xfId="8618"/>
    <cellStyle name="Comma 14 2 2 6 2" xfId="36731"/>
    <cellStyle name="Comma 14 2 2 7" xfId="17463"/>
    <cellStyle name="Comma 14 2 2 8" xfId="5986"/>
    <cellStyle name="Comma 14 2 2 9" xfId="32703"/>
    <cellStyle name="Comma 14 2 3" xfId="1828"/>
    <cellStyle name="Comma 14 2 3 10" xfId="44116"/>
    <cellStyle name="Comma 14 2 3 2" xfId="4016"/>
    <cellStyle name="Comma 14 2 3 2 2" xfId="11613"/>
    <cellStyle name="Comma 14 2 3 2 3" xfId="19742"/>
    <cellStyle name="Comma 14 2 3 2 4" xfId="7143"/>
    <cellStyle name="Comma 14 2 3 2 5" xfId="33597"/>
    <cellStyle name="Comma 14 2 3 2 6" xfId="40558"/>
    <cellStyle name="Comma 14 2 3 2 7" xfId="46364"/>
    <cellStyle name="Comma 14 2 3 3" xfId="3066"/>
    <cellStyle name="Comma 14 2 3 3 2" xfId="21391"/>
    <cellStyle name="Comma 14 2 3 3 3" xfId="13286"/>
    <cellStyle name="Comma 14 2 3 3 4" xfId="34563"/>
    <cellStyle name="Comma 14 2 3 3 5" xfId="47979"/>
    <cellStyle name="Comma 14 2 3 4" xfId="4964"/>
    <cellStyle name="Comma 14 2 3 4 2" xfId="23064"/>
    <cellStyle name="Comma 14 2 3 4 3" xfId="14415"/>
    <cellStyle name="Comma 14 2 3 4 4" xfId="33773"/>
    <cellStyle name="Comma 14 2 3 5" xfId="7977"/>
    <cellStyle name="Comma 14 2 3 5 2" xfId="36492"/>
    <cellStyle name="Comma 14 2 3 6" xfId="16227"/>
    <cellStyle name="Comma 14 2 3 6 2" xfId="36202"/>
    <cellStyle name="Comma 14 2 3 7" xfId="6193"/>
    <cellStyle name="Comma 14 2 3 8" xfId="32910"/>
    <cellStyle name="Comma 14 2 3 9" xfId="40557"/>
    <cellStyle name="Comma 14 2 4" xfId="1297"/>
    <cellStyle name="Comma 14 2 4 2" xfId="2545"/>
    <cellStyle name="Comma 14 2 4 2 2" xfId="19211"/>
    <cellStyle name="Comma 14 2 4 2 3" xfId="11080"/>
    <cellStyle name="Comma 14 2 4 2 4" xfId="34503"/>
    <cellStyle name="Comma 14 2 4 2 5" xfId="40562"/>
    <cellStyle name="Comma 14 2 4 2 6" xfId="45843"/>
    <cellStyle name="Comma 14 2 4 3" xfId="12764"/>
    <cellStyle name="Comma 14 2 4 3 2" xfId="20870"/>
    <cellStyle name="Comma 14 2 4 3 3" xfId="36587"/>
    <cellStyle name="Comma 14 2 4 3 4" xfId="47458"/>
    <cellStyle name="Comma 14 2 4 4" xfId="8048"/>
    <cellStyle name="Comma 14 2 4 5" xfId="17096"/>
    <cellStyle name="Comma 14 2 4 6" xfId="5672"/>
    <cellStyle name="Comma 14 2 4 7" xfId="33238"/>
    <cellStyle name="Comma 14 2 4 8" xfId="40559"/>
    <cellStyle name="Comma 14 2 4 9" xfId="44142"/>
    <cellStyle name="Comma 14 2 5" xfId="799"/>
    <cellStyle name="Comma 14 2 5 2" xfId="3496"/>
    <cellStyle name="Comma 14 2 5 2 2" xfId="22850"/>
    <cellStyle name="Comma 14 2 5 2 3" xfId="10238"/>
    <cellStyle name="Comma 14 2 5 3" xfId="18517"/>
    <cellStyle name="Comma 14 2 5 4" xfId="23044"/>
    <cellStyle name="Comma 14 2 5 5" xfId="6623"/>
    <cellStyle name="Comma 14 2 5 6" xfId="34118"/>
    <cellStyle name="Comma 14 2 5 7" xfId="40563"/>
    <cellStyle name="Comma 14 2 5 8" xfId="45208"/>
    <cellStyle name="Comma 14 2 6" xfId="2063"/>
    <cellStyle name="Comma 14 2 6 2" xfId="12087"/>
    <cellStyle name="Comma 14 2 6 3" xfId="20207"/>
    <cellStyle name="Comma 14 2 6 4" xfId="21728"/>
    <cellStyle name="Comma 14 2 6 5" xfId="7370"/>
    <cellStyle name="Comma 14 2 6 6" xfId="34769"/>
    <cellStyle name="Comma 14 2 6 7" xfId="40564"/>
    <cellStyle name="Comma 14 2 6 8" xfId="46819"/>
    <cellStyle name="Comma 14 2 7" xfId="4444"/>
    <cellStyle name="Comma 14 2 7 2" xfId="13895"/>
    <cellStyle name="Comma 14 2 7 3" xfId="22855"/>
    <cellStyle name="Comma 14 2 7 4" xfId="7787"/>
    <cellStyle name="Comma 14 2 7 5" xfId="36084"/>
    <cellStyle name="Comma 14 2 7 6" xfId="40566"/>
    <cellStyle name="Comma 14 2 8" xfId="8615"/>
    <cellStyle name="Comma 14 2 8 2" xfId="36729"/>
    <cellStyle name="Comma 14 2 8 3" xfId="37447"/>
    <cellStyle name="Comma 14 2 9" xfId="16060"/>
    <cellStyle name="Comma 14 2 9 2" xfId="43962"/>
    <cellStyle name="Comma 14 3" xfId="1189"/>
    <cellStyle name="Comma 14 3 10" xfId="38421"/>
    <cellStyle name="Comma 14 3 11" xfId="44454"/>
    <cellStyle name="Comma 14 3 2" xfId="1508"/>
    <cellStyle name="Comma 14 3 2 10" xfId="44227"/>
    <cellStyle name="Comma 14 3 2 2" xfId="3701"/>
    <cellStyle name="Comma 14 3 2 2 2" xfId="11292"/>
    <cellStyle name="Comma 14 3 2 2 3" xfId="19422"/>
    <cellStyle name="Comma 14 3 2 2 4" xfId="6828"/>
    <cellStyle name="Comma 14 3 2 2 5" xfId="33377"/>
    <cellStyle name="Comma 14 3 2 2 6" xfId="40568"/>
    <cellStyle name="Comma 14 3 2 2 7" xfId="46049"/>
    <cellStyle name="Comma 14 3 2 3" xfId="2751"/>
    <cellStyle name="Comma 14 3 2 3 2" xfId="21076"/>
    <cellStyle name="Comma 14 3 2 3 3" xfId="12971"/>
    <cellStyle name="Comma 14 3 2 3 4" xfId="34294"/>
    <cellStyle name="Comma 14 3 2 3 5" xfId="47664"/>
    <cellStyle name="Comma 14 3 2 4" xfId="4649"/>
    <cellStyle name="Comma 14 3 2 4 2" xfId="18325"/>
    <cellStyle name="Comma 14 3 2 4 3" xfId="14100"/>
    <cellStyle name="Comma 14 3 2 4 4" xfId="34684"/>
    <cellStyle name="Comma 14 3 2 5" xfId="8258"/>
    <cellStyle name="Comma 14 3 2 5 2" xfId="36245"/>
    <cellStyle name="Comma 14 3 2 6" xfId="17201"/>
    <cellStyle name="Comma 14 3 2 6 2" xfId="35787"/>
    <cellStyle name="Comma 14 3 2 7" xfId="5878"/>
    <cellStyle name="Comma 14 3 2 8" xfId="32595"/>
    <cellStyle name="Comma 14 3 2 9" xfId="40567"/>
    <cellStyle name="Comma 14 3 3" xfId="3388"/>
    <cellStyle name="Comma 14 3 3 2" xfId="10972"/>
    <cellStyle name="Comma 14 3 3 3" xfId="19103"/>
    <cellStyle name="Comma 14 3 3 4" xfId="6515"/>
    <cellStyle name="Comma 14 3 3 5" xfId="33160"/>
    <cellStyle name="Comma 14 3 3 6" xfId="40569"/>
    <cellStyle name="Comma 14 3 3 7" xfId="45735"/>
    <cellStyle name="Comma 14 3 4" xfId="2437"/>
    <cellStyle name="Comma 14 3 4 2" xfId="20762"/>
    <cellStyle name="Comma 14 3 4 3" xfId="12656"/>
    <cellStyle name="Comma 14 3 4 4" xfId="34022"/>
    <cellStyle name="Comma 14 3 4 5" xfId="47350"/>
    <cellStyle name="Comma 14 3 5" xfId="4336"/>
    <cellStyle name="Comma 14 3 5 2" xfId="18391"/>
    <cellStyle name="Comma 14 3 5 3" xfId="13787"/>
    <cellStyle name="Comma 14 3 5 4" xfId="34773"/>
    <cellStyle name="Comma 14 3 6" xfId="8619"/>
    <cellStyle name="Comma 14 3 6 2" xfId="35998"/>
    <cellStyle name="Comma 14 3 7" xfId="17464"/>
    <cellStyle name="Comma 14 3 7 2" xfId="36732"/>
    <cellStyle name="Comma 14 3 8" xfId="5564"/>
    <cellStyle name="Comma 14 3 9" xfId="32282"/>
    <cellStyle name="Comma 14 3_M.B. 4TH FLOOR" xfId="8226"/>
    <cellStyle name="Comma 14 4" xfId="1082"/>
    <cellStyle name="Comma 14 4 10" xfId="44196"/>
    <cellStyle name="Comma 14 4 2" xfId="3281"/>
    <cellStyle name="Comma 14 4 2 2" xfId="10865"/>
    <cellStyle name="Comma 14 4 2 3" xfId="18996"/>
    <cellStyle name="Comma 14 4 2 4" xfId="6408"/>
    <cellStyle name="Comma 14 4 2 5" xfId="33084"/>
    <cellStyle name="Comma 14 4 2 6" xfId="39074"/>
    <cellStyle name="Comma 14 4 2 7" xfId="45628"/>
    <cellStyle name="Comma 14 4 3" xfId="2330"/>
    <cellStyle name="Comma 14 4 3 2" xfId="20655"/>
    <cellStyle name="Comma 14 4 3 3" xfId="12549"/>
    <cellStyle name="Comma 14 4 3 4" xfId="33930"/>
    <cellStyle name="Comma 14 4 3 5" xfId="47243"/>
    <cellStyle name="Comma 14 4 4" xfId="4229"/>
    <cellStyle name="Comma 14 4 4 2" xfId="22404"/>
    <cellStyle name="Comma 14 4 4 3" xfId="13680"/>
    <cellStyle name="Comma 14 4 4 4" xfId="34273"/>
    <cellStyle name="Comma 14 4 5" xfId="8174"/>
    <cellStyle name="Comma 14 4 5 2" xfId="35913"/>
    <cellStyle name="Comma 14 4 6" xfId="17158"/>
    <cellStyle name="Comma 14 4 6 2" xfId="35840"/>
    <cellStyle name="Comma 14 4 7" xfId="5457"/>
    <cellStyle name="Comma 14 4 8" xfId="32175"/>
    <cellStyle name="Comma 14 4 9" xfId="38732"/>
    <cellStyle name="Comma 14 5" xfId="8620"/>
    <cellStyle name="Comma 14 5 2" xfId="10570"/>
    <cellStyle name="Comma 14 5 2 2" xfId="18826"/>
    <cellStyle name="Comma 14 5 2 3" xfId="36733"/>
    <cellStyle name="Comma 14 5 2 4" xfId="39113"/>
    <cellStyle name="Comma 14 5 2 5" xfId="45508"/>
    <cellStyle name="Comma 14 5 3" xfId="12395"/>
    <cellStyle name="Comma 14 5 3 2" xfId="20501"/>
    <cellStyle name="Comma 14 5 3 3" xfId="47098"/>
    <cellStyle name="Comma 14 5 4" xfId="17465"/>
    <cellStyle name="Comma 14 5 5" xfId="34774"/>
    <cellStyle name="Comma 14 5 6" xfId="39552"/>
    <cellStyle name="Comma 14 5 7" xfId="44455"/>
    <cellStyle name="Comma 14 6" xfId="10235"/>
    <cellStyle name="Comma 14 6 2" xfId="18514"/>
    <cellStyle name="Comma 14 6 3" xfId="34766"/>
    <cellStyle name="Comma 14 6 4" xfId="39554"/>
    <cellStyle name="Comma 14 6 5" xfId="45205"/>
    <cellStyle name="Comma 14 7" xfId="10196"/>
    <cellStyle name="Comma 14 7 2" xfId="18477"/>
    <cellStyle name="Comma 14 7 3" xfId="38482"/>
    <cellStyle name="Comma 14 7 4" xfId="45169"/>
    <cellStyle name="Comma 14 8" xfId="11999"/>
    <cellStyle name="Comma 14 8 2" xfId="20121"/>
    <cellStyle name="Comma 14 8 3" xfId="39520"/>
    <cellStyle name="Comma 14 8 4" xfId="46739"/>
    <cellStyle name="Comma 14 9" xfId="12009"/>
    <cellStyle name="Comma 14 9 2" xfId="20131"/>
    <cellStyle name="Comma 14 9 3" xfId="39525"/>
    <cellStyle name="Comma 14 9 4" xfId="46749"/>
    <cellStyle name="Comma 140" xfId="16061"/>
    <cellStyle name="Comma 140 2" xfId="16062"/>
    <cellStyle name="Comma 140 2 2" xfId="40573"/>
    <cellStyle name="Comma 140 3" xfId="16063"/>
    <cellStyle name="Comma 140 3 2" xfId="40574"/>
    <cellStyle name="Comma 140 4" xfId="40525"/>
    <cellStyle name="Comma 141" xfId="16064"/>
    <cellStyle name="Comma 141 2" xfId="16065"/>
    <cellStyle name="Comma 141 2 2" xfId="40576"/>
    <cellStyle name="Comma 141 3" xfId="16066"/>
    <cellStyle name="Comma 141 3 2" xfId="40577"/>
    <cellStyle name="Comma 141 4" xfId="40527"/>
    <cellStyle name="Comma 142" xfId="16067"/>
    <cellStyle name="Comma 142 2" xfId="16068"/>
    <cellStyle name="Comma 142 2 2" xfId="40532"/>
    <cellStyle name="Comma 142 3" xfId="16069"/>
    <cellStyle name="Comma 142 3 2" xfId="38671"/>
    <cellStyle name="Comma 142 4" xfId="40529"/>
    <cellStyle name="Comma 143" xfId="16070"/>
    <cellStyle name="Comma 143 2" xfId="16071"/>
    <cellStyle name="Comma 143 2 2" xfId="40538"/>
    <cellStyle name="Comma 143 3" xfId="16072"/>
    <cellStyle name="Comma 143 3 2" xfId="40541"/>
    <cellStyle name="Comma 143 4" xfId="40535"/>
    <cellStyle name="Comma 144" xfId="16073"/>
    <cellStyle name="Comma 144 2" xfId="16074"/>
    <cellStyle name="Comma 144 2 2" xfId="38221"/>
    <cellStyle name="Comma 144 3" xfId="16075"/>
    <cellStyle name="Comma 144 3 2" xfId="40547"/>
    <cellStyle name="Comma 144 4" xfId="40544"/>
    <cellStyle name="Comma 145" xfId="16076"/>
    <cellStyle name="Comma 145 2" xfId="40580"/>
    <cellStyle name="Comma 146" xfId="16077"/>
    <cellStyle name="Comma 146 2" xfId="37509"/>
    <cellStyle name="Comma 147" xfId="16078"/>
    <cellStyle name="Comma 147 2" xfId="40584"/>
    <cellStyle name="Comma 148" xfId="16079"/>
    <cellStyle name="Comma 148 2" xfId="39652"/>
    <cellStyle name="Comma 149" xfId="16080"/>
    <cellStyle name="Comma 149 2" xfId="40587"/>
    <cellStyle name="Comma 15" xfId="130"/>
    <cellStyle name="Comma 15 10" xfId="12014"/>
    <cellStyle name="Comma 15 10 2" xfId="20136"/>
    <cellStyle name="Comma 15 10 3" xfId="40591"/>
    <cellStyle name="Comma 15 10 4" xfId="46754"/>
    <cellStyle name="Comma 15 11" xfId="8622"/>
    <cellStyle name="Comma 15 11 2" xfId="40593"/>
    <cellStyle name="Comma 15 12" xfId="16081"/>
    <cellStyle name="Comma 15 12 2" xfId="40595"/>
    <cellStyle name="Comma 15 13" xfId="539"/>
    <cellStyle name="Comma 15 13 2" xfId="43657"/>
    <cellStyle name="Comma 15 14" xfId="32032"/>
    <cellStyle name="Comma 15 15" xfId="40589"/>
    <cellStyle name="Comma 15 16" xfId="44457"/>
    <cellStyle name="Comma 15 2" xfId="287"/>
    <cellStyle name="Comma 15 2 10" xfId="4211"/>
    <cellStyle name="Comma 15 2 10 2" xfId="13650"/>
    <cellStyle name="Comma 15 2 10 3" xfId="18862"/>
    <cellStyle name="Comma 15 2 10 4" xfId="7756"/>
    <cellStyle name="Comma 15 2 10 5" xfId="35842"/>
    <cellStyle name="Comma 15 2 10 6" xfId="40598"/>
    <cellStyle name="Comma 15 2 11" xfId="8539"/>
    <cellStyle name="Comma 15 2 11 2" xfId="36686"/>
    <cellStyle name="Comma 15 2 11 3" xfId="40599"/>
    <cellStyle name="Comma 15 2 12" xfId="16082"/>
    <cellStyle name="Comma 15 2 12 2" xfId="43819"/>
    <cellStyle name="Comma 15 2 13" xfId="17407"/>
    <cellStyle name="Comma 15 2 14" xfId="5159"/>
    <cellStyle name="Comma 15 2 15" xfId="23536"/>
    <cellStyle name="Comma 15 2 16" xfId="516"/>
    <cellStyle name="Comma 15 2 17" xfId="32147"/>
    <cellStyle name="Comma 15 2 18" xfId="40596"/>
    <cellStyle name="Comma 15 2 19" xfId="44395"/>
    <cellStyle name="Comma 15 2 2" xfId="670"/>
    <cellStyle name="Comma 15 2 2 10" xfId="5273"/>
    <cellStyle name="Comma 15 2 2 11" xfId="23654"/>
    <cellStyle name="Comma 15 2 2 12" xfId="32478"/>
    <cellStyle name="Comma 15 2 2 13" xfId="40600"/>
    <cellStyle name="Comma 15 2 2 14" xfId="44459"/>
    <cellStyle name="Comma 15 2 2 2" xfId="1705"/>
    <cellStyle name="Comma 15 2 2 2 10" xfId="44461"/>
    <cellStyle name="Comma 15 2 2 2 2" xfId="3898"/>
    <cellStyle name="Comma 15 2 2 2 2 2" xfId="11489"/>
    <cellStyle name="Comma 15 2 2 2 2 3" xfId="19619"/>
    <cellStyle name="Comma 15 2 2 2 2 4" xfId="7025"/>
    <cellStyle name="Comma 15 2 2 2 2 5" xfId="33516"/>
    <cellStyle name="Comma 15 2 2 2 2 6" xfId="40604"/>
    <cellStyle name="Comma 15 2 2 2 2 7" xfId="46246"/>
    <cellStyle name="Comma 15 2 2 2 3" xfId="2948"/>
    <cellStyle name="Comma 15 2 2 2 3 2" xfId="13168"/>
    <cellStyle name="Comma 15 2 2 2 3 3" xfId="21273"/>
    <cellStyle name="Comma 15 2 2 2 3 4" xfId="7662"/>
    <cellStyle name="Comma 15 2 2 2 3 5" xfId="34461"/>
    <cellStyle name="Comma 15 2 2 2 3 6" xfId="47861"/>
    <cellStyle name="Comma 15 2 2 2 4" xfId="4846"/>
    <cellStyle name="Comma 15 2 2 2 4 2" xfId="21539"/>
    <cellStyle name="Comma 15 2 2 2 4 3" xfId="14297"/>
    <cellStyle name="Comma 15 2 2 2 4 4" xfId="34780"/>
    <cellStyle name="Comma 15 2 2 2 5" xfId="8627"/>
    <cellStyle name="Comma 15 2 2 2 5 2" xfId="36399"/>
    <cellStyle name="Comma 15 2 2 2 6" xfId="17471"/>
    <cellStyle name="Comma 15 2 2 2 6 2" xfId="36737"/>
    <cellStyle name="Comma 15 2 2 2 7" xfId="6075"/>
    <cellStyle name="Comma 15 2 2 2 8" xfId="32792"/>
    <cellStyle name="Comma 15 2 2 2 9" xfId="40602"/>
    <cellStyle name="Comma 15 2 2 3" xfId="1914"/>
    <cellStyle name="Comma 15 2 2 3 10" xfId="44177"/>
    <cellStyle name="Comma 15 2 2 3 2" xfId="4102"/>
    <cellStyle name="Comma 15 2 2 3 2 2" xfId="11699"/>
    <cellStyle name="Comma 15 2 2 3 2 3" xfId="19828"/>
    <cellStyle name="Comma 15 2 2 3 2 4" xfId="7229"/>
    <cellStyle name="Comma 15 2 2 3 2 5" xfId="33656"/>
    <cellStyle name="Comma 15 2 2 3 2 6" xfId="40609"/>
    <cellStyle name="Comma 15 2 2 3 2 7" xfId="46450"/>
    <cellStyle name="Comma 15 2 2 3 3" xfId="3152"/>
    <cellStyle name="Comma 15 2 2 3 3 2" xfId="21477"/>
    <cellStyle name="Comma 15 2 2 3 3 3" xfId="13372"/>
    <cellStyle name="Comma 15 2 2 3 3 4" xfId="34630"/>
    <cellStyle name="Comma 15 2 2 3 3 5" xfId="48065"/>
    <cellStyle name="Comma 15 2 2 3 4" xfId="5050"/>
    <cellStyle name="Comma 15 2 2 3 4 2" xfId="21861"/>
    <cellStyle name="Comma 15 2 2 3 4 3" xfId="14501"/>
    <cellStyle name="Comma 15 2 2 3 4 4" xfId="33767"/>
    <cellStyle name="Comma 15 2 2 3 5" xfId="8130"/>
    <cellStyle name="Comma 15 2 2 3 5 2" xfId="36564"/>
    <cellStyle name="Comma 15 2 2 3 6" xfId="17135"/>
    <cellStyle name="Comma 15 2 2 3 6 2" xfId="36270"/>
    <cellStyle name="Comma 15 2 2 3 7" xfId="6279"/>
    <cellStyle name="Comma 15 2 2 3 8" xfId="32996"/>
    <cellStyle name="Comma 15 2 2 3 9" xfId="40606"/>
    <cellStyle name="Comma 15 2 2 4" xfId="1386"/>
    <cellStyle name="Comma 15 2 2 4 2" xfId="2634"/>
    <cellStyle name="Comma 15 2 2 4 2 2" xfId="19300"/>
    <cellStyle name="Comma 15 2 2 4 2 3" xfId="11169"/>
    <cellStyle name="Comma 15 2 2 4 2 4" xfId="34553"/>
    <cellStyle name="Comma 15 2 2 4 2 5" xfId="40611"/>
    <cellStyle name="Comma 15 2 2 4 2 6" xfId="45932"/>
    <cellStyle name="Comma 15 2 2 4 3" xfId="12853"/>
    <cellStyle name="Comma 15 2 2 4 3 2" xfId="20959"/>
    <cellStyle name="Comma 15 2 2 4 3 3" xfId="36529"/>
    <cellStyle name="Comma 15 2 2 4 3 4" xfId="47547"/>
    <cellStyle name="Comma 15 2 2 4 4" xfId="8140"/>
    <cellStyle name="Comma 15 2 2 4 5" xfId="17140"/>
    <cellStyle name="Comma 15 2 2 4 6" xfId="5761"/>
    <cellStyle name="Comma 15 2 2 4 7" xfId="33299"/>
    <cellStyle name="Comma 15 2 2 4 8" xfId="40610"/>
    <cellStyle name="Comma 15 2 2 4 9" xfId="44182"/>
    <cellStyle name="Comma 15 2 2 5" xfId="882"/>
    <cellStyle name="Comma 15 2 2 5 2" xfId="3585"/>
    <cellStyle name="Comma 15 2 2 5 2 2" xfId="22163"/>
    <cellStyle name="Comma 15 2 2 5 2 3" xfId="10453"/>
    <cellStyle name="Comma 15 2 2 5 3" xfId="18719"/>
    <cellStyle name="Comma 15 2 2 5 4" xfId="18944"/>
    <cellStyle name="Comma 15 2 2 5 5" xfId="6712"/>
    <cellStyle name="Comma 15 2 2 5 6" xfId="34193"/>
    <cellStyle name="Comma 15 2 2 5 7" xfId="39722"/>
    <cellStyle name="Comma 15 2 2 5 8" xfId="45406"/>
    <cellStyle name="Comma 15 2 2 6" xfId="2146"/>
    <cellStyle name="Comma 15 2 2 6 2" xfId="12272"/>
    <cellStyle name="Comma 15 2 2 6 3" xfId="20382"/>
    <cellStyle name="Comma 15 2 2 6 4" xfId="21943"/>
    <cellStyle name="Comma 15 2 2 6 5" xfId="7453"/>
    <cellStyle name="Comma 15 2 2 6 6" xfId="34778"/>
    <cellStyle name="Comma 15 2 2 6 7" xfId="39724"/>
    <cellStyle name="Comma 15 2 2 6 8" xfId="46981"/>
    <cellStyle name="Comma 15 2 2 7" xfId="4533"/>
    <cellStyle name="Comma 15 2 2 7 2" xfId="13984"/>
    <cellStyle name="Comma 15 2 2 7 3" xfId="21894"/>
    <cellStyle name="Comma 15 2 2 7 4" xfId="7870"/>
    <cellStyle name="Comma 15 2 2 7 5" xfId="36149"/>
    <cellStyle name="Comma 15 2 2 7 6" xfId="39726"/>
    <cellStyle name="Comma 15 2 2 8" xfId="8625"/>
    <cellStyle name="Comma 15 2 2 8 2" xfId="36735"/>
    <cellStyle name="Comma 15 2 2 8 3" xfId="44048"/>
    <cellStyle name="Comma 15 2 2 9" xfId="17469"/>
    <cellStyle name="Comma 15 2 3" xfId="986"/>
    <cellStyle name="Comma 15 2 3 10" xfId="40612"/>
    <cellStyle name="Comma 15 2 3 11" xfId="44165"/>
    <cellStyle name="Comma 15 2 3 2" xfId="1594"/>
    <cellStyle name="Comma 15 2 3 2 10" xfId="44462"/>
    <cellStyle name="Comma 15 2 3 2 2" xfId="3787"/>
    <cellStyle name="Comma 15 2 3 2 2 2" xfId="11378"/>
    <cellStyle name="Comma 15 2 3 2 2 3" xfId="19508"/>
    <cellStyle name="Comma 15 2 3 2 2 4" xfId="6914"/>
    <cellStyle name="Comma 15 2 3 2 2 5" xfId="33435"/>
    <cellStyle name="Comma 15 2 3 2 2 6" xfId="38922"/>
    <cellStyle name="Comma 15 2 3 2 2 7" xfId="46135"/>
    <cellStyle name="Comma 15 2 3 2 3" xfId="2837"/>
    <cellStyle name="Comma 15 2 3 2 3 2" xfId="21162"/>
    <cellStyle name="Comma 15 2 3 2 3 3" xfId="13057"/>
    <cellStyle name="Comma 15 2 3 2 3 4" xfId="34366"/>
    <cellStyle name="Comma 15 2 3 2 3 5" xfId="47750"/>
    <cellStyle name="Comma 15 2 3 2 4" xfId="4735"/>
    <cellStyle name="Comma 15 2 3 2 4 2" xfId="22402"/>
    <cellStyle name="Comma 15 2 3 2 4 3" xfId="14186"/>
    <cellStyle name="Comma 15 2 3 2 4 4" xfId="34781"/>
    <cellStyle name="Comma 15 2 3 2 5" xfId="8628"/>
    <cellStyle name="Comma 15 2 3 2 5 2" xfId="36310"/>
    <cellStyle name="Comma 15 2 3 2 6" xfId="17472"/>
    <cellStyle name="Comma 15 2 3 2 6 2" xfId="36738"/>
    <cellStyle name="Comma 15 2 3 2 7" xfId="5964"/>
    <cellStyle name="Comma 15 2 3 2 8" xfId="32681"/>
    <cellStyle name="Comma 15 2 3 2 9" xfId="39796"/>
    <cellStyle name="Comma 15 2 3 3" xfId="1275"/>
    <cellStyle name="Comma 15 2 3 3 2" xfId="2523"/>
    <cellStyle name="Comma 15 2 3 3 2 2" xfId="22033"/>
    <cellStyle name="Comma 15 2 3 3 2 3" xfId="11058"/>
    <cellStyle name="Comma 15 2 3 3 3" xfId="19189"/>
    <cellStyle name="Comma 15 2 3 3 4" xfId="5650"/>
    <cellStyle name="Comma 15 2 3 3 5" xfId="33218"/>
    <cellStyle name="Comma 15 2 3 3 6" xfId="39799"/>
    <cellStyle name="Comma 15 2 3 3 7" xfId="45821"/>
    <cellStyle name="Comma 15 2 3 4" xfId="3474"/>
    <cellStyle name="Comma 15 2 3 4 2" xfId="12742"/>
    <cellStyle name="Comma 15 2 3 4 3" xfId="20848"/>
    <cellStyle name="Comma 15 2 3 4 4" xfId="6601"/>
    <cellStyle name="Comma 15 2 3 4 5" xfId="34096"/>
    <cellStyle name="Comma 15 2 3 4 6" xfId="47436"/>
    <cellStyle name="Comma 15 2 3 5" xfId="2239"/>
    <cellStyle name="Comma 15 2 3 5 2" xfId="13873"/>
    <cellStyle name="Comma 15 2 3 5 3" xfId="22217"/>
    <cellStyle name="Comma 15 2 3 5 4" xfId="7548"/>
    <cellStyle name="Comma 15 2 3 5 5" xfId="33970"/>
    <cellStyle name="Comma 15 2 3 6" xfId="4422"/>
    <cellStyle name="Comma 15 2 3 6 2" xfId="18336"/>
    <cellStyle name="Comma 15 2 3 6 3" xfId="8103"/>
    <cellStyle name="Comma 15 2 3 6 4" xfId="36064"/>
    <cellStyle name="Comma 15 2 3 7" xfId="17121"/>
    <cellStyle name="Comma 15 2 3 7 2" xfId="36437"/>
    <cellStyle name="Comma 15 2 3 8" xfId="5366"/>
    <cellStyle name="Comma 15 2 3 9" xfId="32368"/>
    <cellStyle name="Comma 15 2 3_M.B. 4TH FLOOR" xfId="8431"/>
    <cellStyle name="Comma 15 2 4" xfId="1169"/>
    <cellStyle name="Comma 15 2 4 10" xfId="44464"/>
    <cellStyle name="Comma 15 2 4 2" xfId="3368"/>
    <cellStyle name="Comma 15 2 4 2 2" xfId="10952"/>
    <cellStyle name="Comma 15 2 4 2 3" xfId="19083"/>
    <cellStyle name="Comma 15 2 4 2 4" xfId="6495"/>
    <cellStyle name="Comma 15 2 4 2 5" xfId="33142"/>
    <cellStyle name="Comma 15 2 4 2 6" xfId="40618"/>
    <cellStyle name="Comma 15 2 4 2 7" xfId="45715"/>
    <cellStyle name="Comma 15 2 4 3" xfId="2417"/>
    <cellStyle name="Comma 15 2 4 3 2" xfId="20742"/>
    <cellStyle name="Comma 15 2 4 3 3" xfId="12636"/>
    <cellStyle name="Comma 15 2 4 3 4" xfId="34004"/>
    <cellStyle name="Comma 15 2 4 3 5" xfId="47330"/>
    <cellStyle name="Comma 15 2 4 4" xfId="4316"/>
    <cellStyle name="Comma 15 2 4 4 2" xfId="22343"/>
    <cellStyle name="Comma 15 2 4 4 3" xfId="13767"/>
    <cellStyle name="Comma 15 2 4 4 4" xfId="34783"/>
    <cellStyle name="Comma 15 2 4 5" xfId="8630"/>
    <cellStyle name="Comma 15 2 4 5 2" xfId="35980"/>
    <cellStyle name="Comma 15 2 4 6" xfId="17474"/>
    <cellStyle name="Comma 15 2 4 6 2" xfId="36740"/>
    <cellStyle name="Comma 15 2 4 7" xfId="5544"/>
    <cellStyle name="Comma 15 2 4 8" xfId="32262"/>
    <cellStyle name="Comma 15 2 4 9" xfId="40616"/>
    <cellStyle name="Comma 15 2 5" xfId="1489"/>
    <cellStyle name="Comma 15 2 5 10" xfId="44111"/>
    <cellStyle name="Comma 15 2 5 2" xfId="3682"/>
    <cellStyle name="Comma 15 2 5 2 2" xfId="11273"/>
    <cellStyle name="Comma 15 2 5 2 3" xfId="19403"/>
    <cellStyle name="Comma 15 2 5 2 4" xfId="6809"/>
    <cellStyle name="Comma 15 2 5 2 5" xfId="33360"/>
    <cellStyle name="Comma 15 2 5 2 6" xfId="40622"/>
    <cellStyle name="Comma 15 2 5 2 7" xfId="46030"/>
    <cellStyle name="Comma 15 2 5 3" xfId="2732"/>
    <cellStyle name="Comma 15 2 5 3 2" xfId="21057"/>
    <cellStyle name="Comma 15 2 5 3 3" xfId="12952"/>
    <cellStyle name="Comma 15 2 5 3 4" xfId="34275"/>
    <cellStyle name="Comma 15 2 5 3 5" xfId="47645"/>
    <cellStyle name="Comma 15 2 5 4" xfId="4630"/>
    <cellStyle name="Comma 15 2 5 4 2" xfId="23121"/>
    <cellStyle name="Comma 15 2 5 4 3" xfId="14081"/>
    <cellStyle name="Comma 15 2 5 4 4" xfId="34095"/>
    <cellStyle name="Comma 15 2 5 5" xfId="7963"/>
    <cellStyle name="Comma 15 2 5 5 2" xfId="36228"/>
    <cellStyle name="Comma 15 2 5 6" xfId="16433"/>
    <cellStyle name="Comma 15 2 5 6 2" xfId="35898"/>
    <cellStyle name="Comma 15 2 5 7" xfId="5859"/>
    <cellStyle name="Comma 15 2 5 8" xfId="32576"/>
    <cellStyle name="Comma 15 2 5 9" xfId="40620"/>
    <cellStyle name="Comma 15 2 6" xfId="1797"/>
    <cellStyle name="Comma 15 2 6 10" xfId="44157"/>
    <cellStyle name="Comma 15 2 6 2" xfId="3990"/>
    <cellStyle name="Comma 15 2 6 2 2" xfId="11581"/>
    <cellStyle name="Comma 15 2 6 2 3" xfId="19711"/>
    <cellStyle name="Comma 15 2 6 2 4" xfId="7117"/>
    <cellStyle name="Comma 15 2 6 2 5" xfId="33576"/>
    <cellStyle name="Comma 15 2 6 2 6" xfId="40625"/>
    <cellStyle name="Comma 15 2 6 2 7" xfId="46338"/>
    <cellStyle name="Comma 15 2 6 3" xfId="3040"/>
    <cellStyle name="Comma 15 2 6 3 2" xfId="21365"/>
    <cellStyle name="Comma 15 2 6 3 3" xfId="13260"/>
    <cellStyle name="Comma 15 2 6 3 4" xfId="34537"/>
    <cellStyle name="Comma 15 2 6 3 5" xfId="47953"/>
    <cellStyle name="Comma 15 2 6 4" xfId="4938"/>
    <cellStyle name="Comma 15 2 6 4 2" xfId="20541"/>
    <cellStyle name="Comma 15 2 6 4 3" xfId="14389"/>
    <cellStyle name="Comma 15 2 6 4 4" xfId="33813"/>
    <cellStyle name="Comma 15 2 6 5" xfId="8083"/>
    <cellStyle name="Comma 15 2 6 5 2" xfId="36469"/>
    <cellStyle name="Comma 15 2 6 6" xfId="17112"/>
    <cellStyle name="Comma 15 2 6 6 2" xfId="36122"/>
    <cellStyle name="Comma 15 2 6 7" xfId="6167"/>
    <cellStyle name="Comma 15 2 6 8" xfId="32884"/>
    <cellStyle name="Comma 15 2 6 9" xfId="40623"/>
    <cellStyle name="Comma 15 2 7" xfId="1057"/>
    <cellStyle name="Comma 15 2 7 2" xfId="2310"/>
    <cellStyle name="Comma 15 2 7 2 2" xfId="18939"/>
    <cellStyle name="Comma 15 2 7 2 3" xfId="10733"/>
    <cellStyle name="Comma 15 2 7 2 4" xfId="34784"/>
    <cellStyle name="Comma 15 2 7 2 5" xfId="40628"/>
    <cellStyle name="Comma 15 2 7 2 6" xfId="45601"/>
    <cellStyle name="Comma 15 2 7 3" xfId="12505"/>
    <cellStyle name="Comma 15 2 7 3 2" xfId="20611"/>
    <cellStyle name="Comma 15 2 7 3 3" xfId="36741"/>
    <cellStyle name="Comma 15 2 7 3 4" xfId="47202"/>
    <cellStyle name="Comma 15 2 7 4" xfId="8631"/>
    <cellStyle name="Comma 15 2 7 5" xfId="17475"/>
    <cellStyle name="Comma 15 2 7 6" xfId="5437"/>
    <cellStyle name="Comma 15 2 7 7" xfId="33068"/>
    <cellStyle name="Comma 15 2 7 8" xfId="40626"/>
    <cellStyle name="Comma 15 2 7 9" xfId="44465"/>
    <cellStyle name="Comma 15 2 8" xfId="768"/>
    <cellStyle name="Comma 15 2 8 2" xfId="3263"/>
    <cellStyle name="Comma 15 2 8 2 2" xfId="23320"/>
    <cellStyle name="Comma 15 2 8 2 3" xfId="10241"/>
    <cellStyle name="Comma 15 2 8 3" xfId="18520"/>
    <cellStyle name="Comma 15 2 8 4" xfId="22126"/>
    <cellStyle name="Comma 15 2 8 5" xfId="6390"/>
    <cellStyle name="Comma 15 2 8 6" xfId="33831"/>
    <cellStyle name="Comma 15 2 8 7" xfId="38087"/>
    <cellStyle name="Comma 15 2 8 8" xfId="45211"/>
    <cellStyle name="Comma 15 2 9" xfId="2032"/>
    <cellStyle name="Comma 15 2 9 2" xfId="12089"/>
    <cellStyle name="Comma 15 2 9 3" xfId="20208"/>
    <cellStyle name="Comma 15 2 9 4" xfId="22155"/>
    <cellStyle name="Comma 15 2 9 5" xfId="7339"/>
    <cellStyle name="Comma 15 2 9 6" xfId="34715"/>
    <cellStyle name="Comma 15 2 9 7" xfId="40629"/>
    <cellStyle name="Comma 15 2 9 8" xfId="46820"/>
    <cellStyle name="Comma 15 3" xfId="366"/>
    <cellStyle name="Comma 15 3 10" xfId="4216"/>
    <cellStyle name="Comma 15 3 10 2" xfId="13663"/>
    <cellStyle name="Comma 15 3 10 3" xfId="22253"/>
    <cellStyle name="Comma 15 3 10 4" xfId="7761"/>
    <cellStyle name="Comma 15 3 10 5" xfId="35886"/>
    <cellStyle name="Comma 15 3 10 6" xfId="40632"/>
    <cellStyle name="Comma 15 3 11" xfId="8633"/>
    <cellStyle name="Comma 15 3 11 2" xfId="36743"/>
    <cellStyle name="Comma 15 3 11 3" xfId="43898"/>
    <cellStyle name="Comma 15 3 12" xfId="17477"/>
    <cellStyle name="Comma 15 3 13" xfId="5164"/>
    <cellStyle name="Comma 15 3 14" xfId="23544"/>
    <cellStyle name="Comma 15 3 15" xfId="536"/>
    <cellStyle name="Comma 15 3 16" xfId="32159"/>
    <cellStyle name="Comma 15 3 17" xfId="40630"/>
    <cellStyle name="Comma 15 3 18" xfId="44467"/>
    <cellStyle name="Comma 15 3 2" xfId="675"/>
    <cellStyle name="Comma 15 3 2 10" xfId="5278"/>
    <cellStyle name="Comma 15 3 2 11" xfId="23659"/>
    <cellStyle name="Comma 15 3 2 12" xfId="32484"/>
    <cellStyle name="Comma 15 3 2 13" xfId="40635"/>
    <cellStyle name="Comma 15 3 2 14" xfId="44469"/>
    <cellStyle name="Comma 15 3 2 2" xfId="1711"/>
    <cellStyle name="Comma 15 3 2 2 10" xfId="44470"/>
    <cellStyle name="Comma 15 3 2 2 2" xfId="3904"/>
    <cellStyle name="Comma 15 3 2 2 2 2" xfId="11495"/>
    <cellStyle name="Comma 15 3 2 2 2 3" xfId="19625"/>
    <cellStyle name="Comma 15 3 2 2 2 4" xfId="7031"/>
    <cellStyle name="Comma 15 3 2 2 2 5" xfId="33522"/>
    <cellStyle name="Comma 15 3 2 2 2 6" xfId="38841"/>
    <cellStyle name="Comma 15 3 2 2 2 7" xfId="46252"/>
    <cellStyle name="Comma 15 3 2 2 3" xfId="2954"/>
    <cellStyle name="Comma 15 3 2 2 3 2" xfId="13174"/>
    <cellStyle name="Comma 15 3 2 2 3 3" xfId="21279"/>
    <cellStyle name="Comma 15 3 2 2 3 4" xfId="7667"/>
    <cellStyle name="Comma 15 3 2 2 3 5" xfId="34467"/>
    <cellStyle name="Comma 15 3 2 2 3 6" xfId="47867"/>
    <cellStyle name="Comma 15 3 2 2 4" xfId="4852"/>
    <cellStyle name="Comma 15 3 2 2 4 2" xfId="22104"/>
    <cellStyle name="Comma 15 3 2 2 4 3" xfId="14303"/>
    <cellStyle name="Comma 15 3 2 2 4 4" xfId="34789"/>
    <cellStyle name="Comma 15 3 2 2 5" xfId="8637"/>
    <cellStyle name="Comma 15 3 2 2 5 2" xfId="36405"/>
    <cellStyle name="Comma 15 3 2 2 6" xfId="17480"/>
    <cellStyle name="Comma 15 3 2 2 6 2" xfId="36746"/>
    <cellStyle name="Comma 15 3 2 2 7" xfId="6081"/>
    <cellStyle name="Comma 15 3 2 2 8" xfId="32798"/>
    <cellStyle name="Comma 15 3 2 2 9" xfId="40638"/>
    <cellStyle name="Comma 15 3 2 3" xfId="1919"/>
    <cellStyle name="Comma 15 3 2 3 10" xfId="44240"/>
    <cellStyle name="Comma 15 3 2 3 2" xfId="4107"/>
    <cellStyle name="Comma 15 3 2 3 2 2" xfId="11704"/>
    <cellStyle name="Comma 15 3 2 3 2 3" xfId="19833"/>
    <cellStyle name="Comma 15 3 2 3 2 4" xfId="7234"/>
    <cellStyle name="Comma 15 3 2 3 2 5" xfId="33661"/>
    <cellStyle name="Comma 15 3 2 3 2 6" xfId="40642"/>
    <cellStyle name="Comma 15 3 2 3 2 7" xfId="46455"/>
    <cellStyle name="Comma 15 3 2 3 3" xfId="3157"/>
    <cellStyle name="Comma 15 3 2 3 3 2" xfId="21482"/>
    <cellStyle name="Comma 15 3 2 3 3 3" xfId="13377"/>
    <cellStyle name="Comma 15 3 2 3 3 4" xfId="34635"/>
    <cellStyle name="Comma 15 3 2 3 3 5" xfId="48070"/>
    <cellStyle name="Comma 15 3 2 3 4" xfId="5055"/>
    <cellStyle name="Comma 15 3 2 3 4 2" xfId="22458"/>
    <cellStyle name="Comma 15 3 2 3 4 3" xfId="14506"/>
    <cellStyle name="Comma 15 3 2 3 4 4" xfId="33825"/>
    <cellStyle name="Comma 15 3 2 3 5" xfId="8296"/>
    <cellStyle name="Comma 15 3 2 3 5 2" xfId="36569"/>
    <cellStyle name="Comma 15 3 2 3 6" xfId="17223"/>
    <cellStyle name="Comma 15 3 2 3 6 2" xfId="35780"/>
    <cellStyle name="Comma 15 3 2 3 7" xfId="6284"/>
    <cellStyle name="Comma 15 3 2 3 8" xfId="33001"/>
    <cellStyle name="Comma 15 3 2 3 9" xfId="40640"/>
    <cellStyle name="Comma 15 3 2 4" xfId="1392"/>
    <cellStyle name="Comma 15 3 2 4 2" xfId="2640"/>
    <cellStyle name="Comma 15 3 2 4 2 2" xfId="19306"/>
    <cellStyle name="Comma 15 3 2 4 2 3" xfId="11175"/>
    <cellStyle name="Comma 15 3 2 4 2 4" xfId="34790"/>
    <cellStyle name="Comma 15 3 2 4 2 5" xfId="40643"/>
    <cellStyle name="Comma 15 3 2 4 2 6" xfId="45938"/>
    <cellStyle name="Comma 15 3 2 4 3" xfId="12859"/>
    <cellStyle name="Comma 15 3 2 4 3 2" xfId="20965"/>
    <cellStyle name="Comma 15 3 2 4 3 3" xfId="36747"/>
    <cellStyle name="Comma 15 3 2 4 3 4" xfId="47553"/>
    <cellStyle name="Comma 15 3 2 4 4" xfId="8638"/>
    <cellStyle name="Comma 15 3 2 4 5" xfId="17481"/>
    <cellStyle name="Comma 15 3 2 4 6" xfId="5767"/>
    <cellStyle name="Comma 15 3 2 4 7" xfId="33305"/>
    <cellStyle name="Comma 15 3 2 4 8" xfId="40176"/>
    <cellStyle name="Comma 15 3 2 4 9" xfId="44471"/>
    <cellStyle name="Comma 15 3 2 5" xfId="887"/>
    <cellStyle name="Comma 15 3 2 5 2" xfId="3591"/>
    <cellStyle name="Comma 15 3 2 5 2 2" xfId="22334"/>
    <cellStyle name="Comma 15 3 2 5 2 3" xfId="10455"/>
    <cellStyle name="Comma 15 3 2 5 3" xfId="18721"/>
    <cellStyle name="Comma 15 3 2 5 4" xfId="22296"/>
    <cellStyle name="Comma 15 3 2 5 5" xfId="6718"/>
    <cellStyle name="Comma 15 3 2 5 6" xfId="34199"/>
    <cellStyle name="Comma 15 3 2 5 7" xfId="40644"/>
    <cellStyle name="Comma 15 3 2 5 8" xfId="45408"/>
    <cellStyle name="Comma 15 3 2 6" xfId="2151"/>
    <cellStyle name="Comma 15 3 2 6 2" xfId="12274"/>
    <cellStyle name="Comma 15 3 2 6 3" xfId="20384"/>
    <cellStyle name="Comma 15 3 2 6 4" xfId="22405"/>
    <cellStyle name="Comma 15 3 2 6 5" xfId="7458"/>
    <cellStyle name="Comma 15 3 2 6 6" xfId="34788"/>
    <cellStyle name="Comma 15 3 2 6 7" xfId="40645"/>
    <cellStyle name="Comma 15 3 2 6 8" xfId="46983"/>
    <cellStyle name="Comma 15 3 2 7" xfId="4539"/>
    <cellStyle name="Comma 15 3 2 7 2" xfId="13990"/>
    <cellStyle name="Comma 15 3 2 7 3" xfId="18248"/>
    <cellStyle name="Comma 15 3 2 7 4" xfId="7875"/>
    <cellStyle name="Comma 15 3 2 7 5" xfId="36155"/>
    <cellStyle name="Comma 15 3 2 7 6" xfId="40646"/>
    <cellStyle name="Comma 15 3 2 8" xfId="8635"/>
    <cellStyle name="Comma 15 3 2 8 2" xfId="36745"/>
    <cellStyle name="Comma 15 3 2 8 3" xfId="44053"/>
    <cellStyle name="Comma 15 3 2 9" xfId="17479"/>
    <cellStyle name="Comma 15 3 3" xfId="991"/>
    <cellStyle name="Comma 15 3 3 10" xfId="40647"/>
    <cellStyle name="Comma 15 3 3 11" xfId="44472"/>
    <cellStyle name="Comma 15 3 3 2" xfId="1600"/>
    <cellStyle name="Comma 15 3 3 2 10" xfId="44156"/>
    <cellStyle name="Comma 15 3 3 2 2" xfId="3793"/>
    <cellStyle name="Comma 15 3 3 2 2 2" xfId="11384"/>
    <cellStyle name="Comma 15 3 3 2 2 3" xfId="19514"/>
    <cellStyle name="Comma 15 3 3 2 2 4" xfId="6920"/>
    <cellStyle name="Comma 15 3 3 2 2 5" xfId="33441"/>
    <cellStyle name="Comma 15 3 3 2 2 6" xfId="39400"/>
    <cellStyle name="Comma 15 3 3 2 2 7" xfId="46141"/>
    <cellStyle name="Comma 15 3 3 2 3" xfId="2843"/>
    <cellStyle name="Comma 15 3 3 2 3 2" xfId="21168"/>
    <cellStyle name="Comma 15 3 3 2 3 3" xfId="13063"/>
    <cellStyle name="Comma 15 3 3 2 3 4" xfId="34372"/>
    <cellStyle name="Comma 15 3 3 2 3 5" xfId="47756"/>
    <cellStyle name="Comma 15 3 3 2 4" xfId="4741"/>
    <cellStyle name="Comma 15 3 3 2 4 2" xfId="23244"/>
    <cellStyle name="Comma 15 3 3 2 4 3" xfId="14192"/>
    <cellStyle name="Comma 15 3 3 2 4 4" xfId="34181"/>
    <cellStyle name="Comma 15 3 3 2 5" xfId="8082"/>
    <cellStyle name="Comma 15 3 3 2 5 2" xfId="36316"/>
    <cellStyle name="Comma 15 3 3 2 6" xfId="17111"/>
    <cellStyle name="Comma 15 3 3 2 6 2" xfId="36368"/>
    <cellStyle name="Comma 15 3 3 2 7" xfId="5970"/>
    <cellStyle name="Comma 15 3 3 2 8" xfId="32687"/>
    <cellStyle name="Comma 15 3 3 2 9" xfId="40649"/>
    <cellStyle name="Comma 15 3 3 3" xfId="1281"/>
    <cellStyle name="Comma 15 3 3 3 2" xfId="2529"/>
    <cellStyle name="Comma 15 3 3 3 2 2" xfId="22786"/>
    <cellStyle name="Comma 15 3 3 3 2 3" xfId="11064"/>
    <cellStyle name="Comma 15 3 3 3 3" xfId="19195"/>
    <cellStyle name="Comma 15 3 3 3 4" xfId="5656"/>
    <cellStyle name="Comma 15 3 3 3 5" xfId="33224"/>
    <cellStyle name="Comma 15 3 3 3 6" xfId="40650"/>
    <cellStyle name="Comma 15 3 3 3 7" xfId="45827"/>
    <cellStyle name="Comma 15 3 3 4" xfId="3480"/>
    <cellStyle name="Comma 15 3 3 4 2" xfId="12748"/>
    <cellStyle name="Comma 15 3 3 4 3" xfId="20854"/>
    <cellStyle name="Comma 15 3 3 4 4" xfId="6607"/>
    <cellStyle name="Comma 15 3 3 4 5" xfId="34102"/>
    <cellStyle name="Comma 15 3 3 4 6" xfId="47442"/>
    <cellStyle name="Comma 15 3 3 5" xfId="2244"/>
    <cellStyle name="Comma 15 3 3 5 2" xfId="13879"/>
    <cellStyle name="Comma 15 3 3 5 3" xfId="21675"/>
    <cellStyle name="Comma 15 3 3 5 4" xfId="7553"/>
    <cellStyle name="Comma 15 3 3 5 5" xfId="34791"/>
    <cellStyle name="Comma 15 3 3 6" xfId="4428"/>
    <cellStyle name="Comma 15 3 3 6 2" xfId="23275"/>
    <cellStyle name="Comma 15 3 3 6 3" xfId="8639"/>
    <cellStyle name="Comma 15 3 3 6 4" xfId="36070"/>
    <cellStyle name="Comma 15 3 3 7" xfId="17482"/>
    <cellStyle name="Comma 15 3 3 7 2" xfId="36748"/>
    <cellStyle name="Comma 15 3 3 8" xfId="5371"/>
    <cellStyle name="Comma 15 3 3 9" xfId="32374"/>
    <cellStyle name="Comma 15 3 3_M.B. 4TH FLOOR" xfId="8400"/>
    <cellStyle name="Comma 15 3 4" xfId="1174"/>
    <cellStyle name="Comma 15 3 4 10" xfId="44225"/>
    <cellStyle name="Comma 15 3 4 2" xfId="3373"/>
    <cellStyle name="Comma 15 3 4 2 2" xfId="10957"/>
    <cellStyle name="Comma 15 3 4 2 3" xfId="19088"/>
    <cellStyle name="Comma 15 3 4 2 4" xfId="6500"/>
    <cellStyle name="Comma 15 3 4 2 5" xfId="33147"/>
    <cellStyle name="Comma 15 3 4 2 6" xfId="38283"/>
    <cellStyle name="Comma 15 3 4 2 7" xfId="45720"/>
    <cellStyle name="Comma 15 3 4 3" xfId="2422"/>
    <cellStyle name="Comma 15 3 4 3 2" xfId="20747"/>
    <cellStyle name="Comma 15 3 4 3 3" xfId="12641"/>
    <cellStyle name="Comma 15 3 4 3 4" xfId="34009"/>
    <cellStyle name="Comma 15 3 4 3 5" xfId="47335"/>
    <cellStyle name="Comma 15 3 4 4" xfId="4321"/>
    <cellStyle name="Comma 15 3 4 4 2" xfId="23108"/>
    <cellStyle name="Comma 15 3 4 4 3" xfId="13772"/>
    <cellStyle name="Comma 15 3 4 4 4" xfId="34178"/>
    <cellStyle name="Comma 15 3 4 5" xfId="8254"/>
    <cellStyle name="Comma 15 3 4 5 2" xfId="35985"/>
    <cellStyle name="Comma 15 3 4 6" xfId="17199"/>
    <cellStyle name="Comma 15 3 4 6 2" xfId="35789"/>
    <cellStyle name="Comma 15 3 4 7" xfId="5549"/>
    <cellStyle name="Comma 15 3 4 8" xfId="32267"/>
    <cellStyle name="Comma 15 3 4 9" xfId="40651"/>
    <cellStyle name="Comma 15 3 5" xfId="1494"/>
    <cellStyle name="Comma 15 3 5 10" xfId="44473"/>
    <cellStyle name="Comma 15 3 5 2" xfId="3687"/>
    <cellStyle name="Comma 15 3 5 2 2" xfId="11278"/>
    <cellStyle name="Comma 15 3 5 2 3" xfId="19408"/>
    <cellStyle name="Comma 15 3 5 2 4" xfId="6814"/>
    <cellStyle name="Comma 15 3 5 2 5" xfId="33365"/>
    <cellStyle name="Comma 15 3 5 2 6" xfId="40654"/>
    <cellStyle name="Comma 15 3 5 2 7" xfId="46035"/>
    <cellStyle name="Comma 15 3 5 3" xfId="2737"/>
    <cellStyle name="Comma 15 3 5 3 2" xfId="21062"/>
    <cellStyle name="Comma 15 3 5 3 3" xfId="12957"/>
    <cellStyle name="Comma 15 3 5 3 4" xfId="34280"/>
    <cellStyle name="Comma 15 3 5 3 5" xfId="47650"/>
    <cellStyle name="Comma 15 3 5 4" xfId="4635"/>
    <cellStyle name="Comma 15 3 5 4 2" xfId="23334"/>
    <cellStyle name="Comma 15 3 5 4 3" xfId="14086"/>
    <cellStyle name="Comma 15 3 5 4 4" xfId="34792"/>
    <cellStyle name="Comma 15 3 5 5" xfId="8640"/>
    <cellStyle name="Comma 15 3 5 5 2" xfId="36233"/>
    <cellStyle name="Comma 15 3 5 6" xfId="17483"/>
    <cellStyle name="Comma 15 3 5 6 2" xfId="36749"/>
    <cellStyle name="Comma 15 3 5 7" xfId="5864"/>
    <cellStyle name="Comma 15 3 5 8" xfId="32581"/>
    <cellStyle name="Comma 15 3 5 9" xfId="40653"/>
    <cellStyle name="Comma 15 3 6" xfId="1802"/>
    <cellStyle name="Comma 15 3 6 10" xfId="44474"/>
    <cellStyle name="Comma 15 3 6 2" xfId="3995"/>
    <cellStyle name="Comma 15 3 6 2 2" xfId="11586"/>
    <cellStyle name="Comma 15 3 6 2 3" xfId="19716"/>
    <cellStyle name="Comma 15 3 6 2 4" xfId="7122"/>
    <cellStyle name="Comma 15 3 6 2 5" xfId="33581"/>
    <cellStyle name="Comma 15 3 6 2 6" xfId="40656"/>
    <cellStyle name="Comma 15 3 6 2 7" xfId="46343"/>
    <cellStyle name="Comma 15 3 6 3" xfId="3045"/>
    <cellStyle name="Comma 15 3 6 3 2" xfId="21370"/>
    <cellStyle name="Comma 15 3 6 3 3" xfId="13265"/>
    <cellStyle name="Comma 15 3 6 3 4" xfId="34542"/>
    <cellStyle name="Comma 15 3 6 3 5" xfId="47958"/>
    <cellStyle name="Comma 15 3 6 4" xfId="4943"/>
    <cellStyle name="Comma 15 3 6 4 2" xfId="18291"/>
    <cellStyle name="Comma 15 3 6 4 3" xfId="14394"/>
    <cellStyle name="Comma 15 3 6 4 4" xfId="34793"/>
    <cellStyle name="Comma 15 3 6 5" xfId="8641"/>
    <cellStyle name="Comma 15 3 6 5 2" xfId="36474"/>
    <cellStyle name="Comma 15 3 6 6" xfId="17484"/>
    <cellStyle name="Comma 15 3 6 6 2" xfId="36750"/>
    <cellStyle name="Comma 15 3 6 7" xfId="6172"/>
    <cellStyle name="Comma 15 3 6 8" xfId="32889"/>
    <cellStyle name="Comma 15 3 6 9" xfId="40655"/>
    <cellStyle name="Comma 15 3 7" xfId="1064"/>
    <cellStyle name="Comma 15 3 7 2" xfId="2317"/>
    <cellStyle name="Comma 15 3 7 2 2" xfId="18966"/>
    <cellStyle name="Comma 15 3 7 2 3" xfId="10812"/>
    <cellStyle name="Comma 15 3 7 2 4" xfId="34551"/>
    <cellStyle name="Comma 15 3 7 2 5" xfId="40657"/>
    <cellStyle name="Comma 15 3 7 2 6" xfId="45612"/>
    <cellStyle name="Comma 15 3 7 3" xfId="12527"/>
    <cellStyle name="Comma 15 3 7 3 2" xfId="20633"/>
    <cellStyle name="Comma 15 3 7 3 3" xfId="36272"/>
    <cellStyle name="Comma 15 3 7 3 4" xfId="47223"/>
    <cellStyle name="Comma 15 3 7 4" xfId="7910"/>
    <cellStyle name="Comma 15 3 7 5" xfId="16783"/>
    <cellStyle name="Comma 15 3 7 6" xfId="5444"/>
    <cellStyle name="Comma 15 3 7 7" xfId="33073"/>
    <cellStyle name="Comma 15 3 7 8" xfId="38718"/>
    <cellStyle name="Comma 15 3 7 9" xfId="44091"/>
    <cellStyle name="Comma 15 3 8" xfId="773"/>
    <cellStyle name="Comma 15 3 8 2" xfId="3268"/>
    <cellStyle name="Comma 15 3 8 2 2" xfId="22847"/>
    <cellStyle name="Comma 15 3 8 2 3" xfId="10243"/>
    <cellStyle name="Comma 15 3 8 3" xfId="18522"/>
    <cellStyle name="Comma 15 3 8 4" xfId="18816"/>
    <cellStyle name="Comma 15 3 8 5" xfId="6395"/>
    <cellStyle name="Comma 15 3 8 6" xfId="33890"/>
    <cellStyle name="Comma 15 3 8 7" xfId="40658"/>
    <cellStyle name="Comma 15 3 8 8" xfId="45213"/>
    <cellStyle name="Comma 15 3 9" xfId="2037"/>
    <cellStyle name="Comma 15 3 9 2" xfId="12091"/>
    <cellStyle name="Comma 15 3 9 3" xfId="20210"/>
    <cellStyle name="Comma 15 3 9 4" xfId="22197"/>
    <cellStyle name="Comma 15 3 9 5" xfId="7344"/>
    <cellStyle name="Comma 15 3 9 6" xfId="34786"/>
    <cellStyle name="Comma 15 3 9 7" xfId="40659"/>
    <cellStyle name="Comma 15 3 9 8" xfId="46822"/>
    <cellStyle name="Comma 15 4" xfId="8179"/>
    <cellStyle name="Comma 15 4 2" xfId="10571"/>
    <cellStyle name="Comma 15 4 2 2" xfId="18827"/>
    <cellStyle name="Comma 15 4 2 3" xfId="34457"/>
    <cellStyle name="Comma 15 4 2 4" xfId="38060"/>
    <cellStyle name="Comma 15 4 2 5" xfId="45509"/>
    <cellStyle name="Comma 15 4 3" xfId="12396"/>
    <cellStyle name="Comma 15 4 3 2" xfId="20502"/>
    <cellStyle name="Comma 15 4 3 3" xfId="36516"/>
    <cellStyle name="Comma 15 4 3 4" xfId="47099"/>
    <cellStyle name="Comma 15 4 4" xfId="17161"/>
    <cellStyle name="Comma 15 4 5" xfId="32053"/>
    <cellStyle name="Comma 15 4 6" xfId="38054"/>
    <cellStyle name="Comma 15 4 7" xfId="44199"/>
    <cellStyle name="Comma 15 5" xfId="10239"/>
    <cellStyle name="Comma 15 5 2" xfId="18518"/>
    <cellStyle name="Comma 15 5 3" xfId="34776"/>
    <cellStyle name="Comma 15 5 4" xfId="39558"/>
    <cellStyle name="Comma 15 5 5" xfId="45209"/>
    <cellStyle name="Comma 15 6" xfId="10357"/>
    <cellStyle name="Comma 15 6 2" xfId="18630"/>
    <cellStyle name="Comma 15 6 3" xfId="35756"/>
    <cellStyle name="Comma 15 6 4" xfId="39561"/>
    <cellStyle name="Comma 15 6 5" xfId="45318"/>
    <cellStyle name="Comma 15 7" xfId="11950"/>
    <cellStyle name="Comma 15 7 2" xfId="20072"/>
    <cellStyle name="Comma 15 7 3" xfId="35773"/>
    <cellStyle name="Comma 15 7 4" xfId="38699"/>
    <cellStyle name="Comma 15 7 5" xfId="46690"/>
    <cellStyle name="Comma 15 8" xfId="11966"/>
    <cellStyle name="Comma 15 8 2" xfId="20088"/>
    <cellStyle name="Comma 15 8 3" xfId="39531"/>
    <cellStyle name="Comma 15 8 4" xfId="46706"/>
    <cellStyle name="Comma 15 9" xfId="12192"/>
    <cellStyle name="Comma 15 9 2" xfId="20306"/>
    <cellStyle name="Comma 15 9 3" xfId="40661"/>
    <cellStyle name="Comma 15 9 4" xfId="46914"/>
    <cellStyle name="Comma 150" xfId="16083"/>
    <cellStyle name="Comma 150 2" xfId="40581"/>
    <cellStyle name="Comma 151" xfId="15963"/>
    <cellStyle name="Comma 151 2" xfId="37508"/>
    <cellStyle name="Comma 152" xfId="16796"/>
    <cellStyle name="Comma 152 2" xfId="40585"/>
    <cellStyle name="Comma 153" xfId="17204"/>
    <cellStyle name="Comma 153 2" xfId="39653"/>
    <cellStyle name="Comma 154" xfId="21833"/>
    <cellStyle name="Comma 154 2" xfId="40588"/>
    <cellStyle name="Comma 155" xfId="5099"/>
    <cellStyle name="Comma 155 2" xfId="40663"/>
    <cellStyle name="Comma 156" xfId="23462"/>
    <cellStyle name="Comma 156 2" xfId="43632"/>
    <cellStyle name="Comma 157" xfId="23476"/>
    <cellStyle name="Comma 157 2" xfId="44071"/>
    <cellStyle name="Comma 158" xfId="407"/>
    <cellStyle name="Comma 158 2" xfId="44081"/>
    <cellStyle name="Comma 159" xfId="541"/>
    <cellStyle name="Comma 16" xfId="131"/>
    <cellStyle name="Comma 16 10" xfId="1000"/>
    <cellStyle name="Comma 16 10 2" xfId="2253"/>
    <cellStyle name="Comma 16 10 2 2" xfId="18828"/>
    <cellStyle name="Comma 16 10 2 3" xfId="10572"/>
    <cellStyle name="Comma 16 10 2 4" xfId="34676"/>
    <cellStyle name="Comma 16 10 2 5" xfId="40386"/>
    <cellStyle name="Comma 16 10 2 6" xfId="45510"/>
    <cellStyle name="Comma 16 10 3" xfId="12397"/>
    <cellStyle name="Comma 16 10 3 2" xfId="20503"/>
    <cellStyle name="Comma 16 10 3 3" xfId="34736"/>
    <cellStyle name="Comma 16 10 3 4" xfId="47100"/>
    <cellStyle name="Comma 16 10 4" xfId="8570"/>
    <cellStyle name="Comma 16 10 4 2" xfId="36703"/>
    <cellStyle name="Comma 16 10 5" xfId="17429"/>
    <cellStyle name="Comma 16 10 6" xfId="5380"/>
    <cellStyle name="Comma 16 10 7" xfId="33681"/>
    <cellStyle name="Comma 16 10 8" xfId="40382"/>
    <cellStyle name="Comma 16 10 9" xfId="44417"/>
    <cellStyle name="Comma 16 11" xfId="711"/>
    <cellStyle name="Comma 16 11 2" xfId="3206"/>
    <cellStyle name="Comma 16 11 2 2" xfId="22269"/>
    <cellStyle name="Comma 16 11 2 3" xfId="10236"/>
    <cellStyle name="Comma 16 11 3" xfId="18515"/>
    <cellStyle name="Comma 16 11 4" xfId="21815"/>
    <cellStyle name="Comma 16 11 5" xfId="6333"/>
    <cellStyle name="Comma 16 11 6" xfId="34768"/>
    <cellStyle name="Comma 16 11 7" xfId="40391"/>
    <cellStyle name="Comma 16 11 8" xfId="45206"/>
    <cellStyle name="Comma 16 12" xfId="1975"/>
    <cellStyle name="Comma 16 12 2" xfId="12444"/>
    <cellStyle name="Comma 16 12 3" xfId="20550"/>
    <cellStyle name="Comma 16 12 4" xfId="7281"/>
    <cellStyle name="Comma 16 12 5" xfId="40397"/>
    <cellStyle name="Comma 16 12 6" xfId="47142"/>
    <cellStyle name="Comma 16 13" xfId="103"/>
    <cellStyle name="Comma 16 13 2" xfId="13582"/>
    <cellStyle name="Comma 16 13 3" xfId="18196"/>
    <cellStyle name="Comma 16 13 4" xfId="7699"/>
    <cellStyle name="Comma 16 13 5" xfId="23475"/>
    <cellStyle name="Comma 16 13 6" xfId="40405"/>
    <cellStyle name="Comma 16 13 7" xfId="4154"/>
    <cellStyle name="Comma 16 13 8" xfId="48245"/>
    <cellStyle name="Comma 16 14" xfId="13588"/>
    <cellStyle name="Comma 16 14 2" xfId="43658"/>
    <cellStyle name="Comma 16 15" xfId="8614"/>
    <cellStyle name="Comma 16 16" xfId="16084"/>
    <cellStyle name="Comma 16 17" xfId="22450"/>
    <cellStyle name="Comma 16 18" xfId="5102"/>
    <cellStyle name="Comma 16 19" xfId="23479"/>
    <cellStyle name="Comma 16 2" xfId="245"/>
    <cellStyle name="Comma 16 2 10" xfId="2003"/>
    <cellStyle name="Comma 16 2 10 2" xfId="10388"/>
    <cellStyle name="Comma 16 2 10 3" xfId="18654"/>
    <cellStyle name="Comma 16 2 10 4" xfId="21743"/>
    <cellStyle name="Comma 16 2 10 5" xfId="7310"/>
    <cellStyle name="Comma 16 2 10 6" xfId="35759"/>
    <cellStyle name="Comma 16 2 10 7" xfId="39530"/>
    <cellStyle name="Comma 16 2 10 8" xfId="45342"/>
    <cellStyle name="Comma 16 2 11" xfId="4182"/>
    <cellStyle name="Comma 16 2 11 2" xfId="12126"/>
    <cellStyle name="Comma 16 2 11 3" xfId="20244"/>
    <cellStyle name="Comma 16 2 11 4" xfId="7727"/>
    <cellStyle name="Comma 16 2 11 5" xfId="40660"/>
    <cellStyle name="Comma 16 2 11 6" xfId="46855"/>
    <cellStyle name="Comma 16 2 12" xfId="13621"/>
    <cellStyle name="Comma 16 2 12 2" xfId="39274"/>
    <cellStyle name="Comma 16 2 13" xfId="8617"/>
    <cellStyle name="Comma 16 2 13 2" xfId="43776"/>
    <cellStyle name="Comma 16 2 14" xfId="16085"/>
    <cellStyle name="Comma 16 2 15" xfId="22984"/>
    <cellStyle name="Comma 16 2 16" xfId="5130"/>
    <cellStyle name="Comma 16 2 17" xfId="23507"/>
    <cellStyle name="Comma 16 2 18" xfId="479"/>
    <cellStyle name="Comma 16 2 19" xfId="32034"/>
    <cellStyle name="Comma 16 2 2" xfId="347"/>
    <cellStyle name="Comma 16 2 2 10" xfId="4213"/>
    <cellStyle name="Comma 16 2 2 10 2" xfId="13659"/>
    <cellStyle name="Comma 16 2 2 10 3" xfId="22862"/>
    <cellStyle name="Comma 16 2 2 10 4" xfId="7758"/>
    <cellStyle name="Comma 16 2 2 10 5" xfId="35873"/>
    <cellStyle name="Comma 16 2 2 10 6" xfId="40669"/>
    <cellStyle name="Comma 16 2 2 11" xfId="8462"/>
    <cellStyle name="Comma 16 2 2 11 2" xfId="36638"/>
    <cellStyle name="Comma 16 2 2 11 3" xfId="43879"/>
    <cellStyle name="Comma 16 2 2 12" xfId="17348"/>
    <cellStyle name="Comma 16 2 2 13" xfId="5161"/>
    <cellStyle name="Comma 16 2 2 14" xfId="23540"/>
    <cellStyle name="Comma 16 2 2 15" xfId="528"/>
    <cellStyle name="Comma 16 2 2 16" xfId="32155"/>
    <cellStyle name="Comma 16 2 2 17" xfId="39840"/>
    <cellStyle name="Comma 16 2 2 18" xfId="44345"/>
    <cellStyle name="Comma 16 2 2 2" xfId="672"/>
    <cellStyle name="Comma 16 2 2 2 10" xfId="5275"/>
    <cellStyle name="Comma 16 2 2 2 11" xfId="23656"/>
    <cellStyle name="Comma 16 2 2 2 12" xfId="32481"/>
    <cellStyle name="Comma 16 2 2 2 13" xfId="40670"/>
    <cellStyle name="Comma 16 2 2 2 14" xfId="44348"/>
    <cellStyle name="Comma 16 2 2 2 2" xfId="1708"/>
    <cellStyle name="Comma 16 2 2 2 2 10" xfId="44475"/>
    <cellStyle name="Comma 16 2 2 2 2 2" xfId="3901"/>
    <cellStyle name="Comma 16 2 2 2 2 2 2" xfId="11492"/>
    <cellStyle name="Comma 16 2 2 2 2 2 3" xfId="19622"/>
    <cellStyle name="Comma 16 2 2 2 2 2 4" xfId="7028"/>
    <cellStyle name="Comma 16 2 2 2 2 2 5" xfId="33519"/>
    <cellStyle name="Comma 16 2 2 2 2 2 6" xfId="40673"/>
    <cellStyle name="Comma 16 2 2 2 2 2 7" xfId="46249"/>
    <cellStyle name="Comma 16 2 2 2 2 3" xfId="2951"/>
    <cellStyle name="Comma 16 2 2 2 2 3 2" xfId="13171"/>
    <cellStyle name="Comma 16 2 2 2 2 3 3" xfId="21276"/>
    <cellStyle name="Comma 16 2 2 2 2 3 4" xfId="7664"/>
    <cellStyle name="Comma 16 2 2 2 2 3 5" xfId="34464"/>
    <cellStyle name="Comma 16 2 2 2 2 3 6" xfId="47864"/>
    <cellStyle name="Comma 16 2 2 2 2 4" xfId="4849"/>
    <cellStyle name="Comma 16 2 2 2 2 4 2" xfId="21973"/>
    <cellStyle name="Comma 16 2 2 2 2 4 3" xfId="14300"/>
    <cellStyle name="Comma 16 2 2 2 2 4 4" xfId="34795"/>
    <cellStyle name="Comma 16 2 2 2 2 5" xfId="8643"/>
    <cellStyle name="Comma 16 2 2 2 2 5 2" xfId="36402"/>
    <cellStyle name="Comma 16 2 2 2 2 6" xfId="17485"/>
    <cellStyle name="Comma 16 2 2 2 2 6 2" xfId="36751"/>
    <cellStyle name="Comma 16 2 2 2 2 7" xfId="6078"/>
    <cellStyle name="Comma 16 2 2 2 2 8" xfId="32795"/>
    <cellStyle name="Comma 16 2 2 2 2 9" xfId="40672"/>
    <cellStyle name="Comma 16 2 2 2 3" xfId="1916"/>
    <cellStyle name="Comma 16 2 2 2 3 10" xfId="44215"/>
    <cellStyle name="Comma 16 2 2 2 3 2" xfId="4104"/>
    <cellStyle name="Comma 16 2 2 2 3 2 2" xfId="11701"/>
    <cellStyle name="Comma 16 2 2 2 3 2 3" xfId="19830"/>
    <cellStyle name="Comma 16 2 2 2 3 2 4" xfId="7231"/>
    <cellStyle name="Comma 16 2 2 2 3 2 5" xfId="33658"/>
    <cellStyle name="Comma 16 2 2 2 3 2 6" xfId="37918"/>
    <cellStyle name="Comma 16 2 2 2 3 2 7" xfId="46452"/>
    <cellStyle name="Comma 16 2 2 2 3 3" xfId="3154"/>
    <cellStyle name="Comma 16 2 2 2 3 3 2" xfId="21479"/>
    <cellStyle name="Comma 16 2 2 2 3 3 3" xfId="13374"/>
    <cellStyle name="Comma 16 2 2 2 3 3 4" xfId="34632"/>
    <cellStyle name="Comma 16 2 2 2 3 3 5" xfId="48067"/>
    <cellStyle name="Comma 16 2 2 2 3 4" xfId="5052"/>
    <cellStyle name="Comma 16 2 2 2 3 4 2" xfId="22244"/>
    <cellStyle name="Comma 16 2 2 2 3 4 3" xfId="14503"/>
    <cellStyle name="Comma 16 2 2 2 3 4 4" xfId="34501"/>
    <cellStyle name="Comma 16 2 2 2 3 5" xfId="8219"/>
    <cellStyle name="Comma 16 2 2 2 3 5 2" xfId="36566"/>
    <cellStyle name="Comma 16 2 2 2 3 6" xfId="17186"/>
    <cellStyle name="Comma 16 2 2 2 3 6 2" xfId="35794"/>
    <cellStyle name="Comma 16 2 2 2 3 7" xfId="6281"/>
    <cellStyle name="Comma 16 2 2 2 3 8" xfId="32998"/>
    <cellStyle name="Comma 16 2 2 2 3 9" xfId="37913"/>
    <cellStyle name="Comma 16 2 2 2 4" xfId="1389"/>
    <cellStyle name="Comma 16 2 2 2 4 2" xfId="2637"/>
    <cellStyle name="Comma 16 2 2 2 4 2 2" xfId="19303"/>
    <cellStyle name="Comma 16 2 2 2 4 2 3" xfId="11172"/>
    <cellStyle name="Comma 16 2 2 2 4 2 4" xfId="34796"/>
    <cellStyle name="Comma 16 2 2 2 4 2 5" xfId="40329"/>
    <cellStyle name="Comma 16 2 2 2 4 2 6" xfId="45935"/>
    <cellStyle name="Comma 16 2 2 2 4 3" xfId="12856"/>
    <cellStyle name="Comma 16 2 2 2 4 3 2" xfId="20962"/>
    <cellStyle name="Comma 16 2 2 2 4 3 3" xfId="36752"/>
    <cellStyle name="Comma 16 2 2 2 4 3 4" xfId="47550"/>
    <cellStyle name="Comma 16 2 2 2 4 4" xfId="8645"/>
    <cellStyle name="Comma 16 2 2 2 4 5" xfId="17487"/>
    <cellStyle name="Comma 16 2 2 2 4 6" xfId="5764"/>
    <cellStyle name="Comma 16 2 2 2 4 7" xfId="33302"/>
    <cellStyle name="Comma 16 2 2 2 4 8" xfId="40674"/>
    <cellStyle name="Comma 16 2 2 2 4 9" xfId="44476"/>
    <cellStyle name="Comma 16 2 2 2 5" xfId="884"/>
    <cellStyle name="Comma 16 2 2 2 5 2" xfId="3588"/>
    <cellStyle name="Comma 16 2 2 2 5 2 2" xfId="23057"/>
    <cellStyle name="Comma 16 2 2 2 5 2 3" xfId="10456"/>
    <cellStyle name="Comma 16 2 2 2 5 3" xfId="18722"/>
    <cellStyle name="Comma 16 2 2 2 5 4" xfId="22421"/>
    <cellStyle name="Comma 16 2 2 2 5 5" xfId="6715"/>
    <cellStyle name="Comma 16 2 2 2 5 6" xfId="34196"/>
    <cellStyle name="Comma 16 2 2 2 5 7" xfId="40675"/>
    <cellStyle name="Comma 16 2 2 2 5 8" xfId="45409"/>
    <cellStyle name="Comma 16 2 2 2 6" xfId="2148"/>
    <cellStyle name="Comma 16 2 2 2 6 2" xfId="12275"/>
    <cellStyle name="Comma 16 2 2 2 6 3" xfId="20385"/>
    <cellStyle name="Comma 16 2 2 2 6 4" xfId="21704"/>
    <cellStyle name="Comma 16 2 2 2 6 5" xfId="7455"/>
    <cellStyle name="Comma 16 2 2 2 6 6" xfId="33875"/>
    <cellStyle name="Comma 16 2 2 2 6 7" xfId="40676"/>
    <cellStyle name="Comma 16 2 2 2 6 8" xfId="46984"/>
    <cellStyle name="Comma 16 2 2 2 7" xfId="4536"/>
    <cellStyle name="Comma 16 2 2 2 7 2" xfId="13987"/>
    <cellStyle name="Comma 16 2 2 2 7 3" xfId="18972"/>
    <cellStyle name="Comma 16 2 2 2 7 4" xfId="7872"/>
    <cellStyle name="Comma 16 2 2 2 7 5" xfId="36152"/>
    <cellStyle name="Comma 16 2 2 2 7 6" xfId="40677"/>
    <cellStyle name="Comma 16 2 2 2 8" xfId="8467"/>
    <cellStyle name="Comma 16 2 2 2 8 2" xfId="36641"/>
    <cellStyle name="Comma 16 2 2 2 8 3" xfId="44050"/>
    <cellStyle name="Comma 16 2 2 2 9" xfId="17353"/>
    <cellStyle name="Comma 16 2 2 3" xfId="988"/>
    <cellStyle name="Comma 16 2 2 3 10" xfId="40678"/>
    <cellStyle name="Comma 16 2 2 3 11" xfId="44477"/>
    <cellStyle name="Comma 16 2 2 3 2" xfId="1596"/>
    <cellStyle name="Comma 16 2 2 3 2 10" xfId="44478"/>
    <cellStyle name="Comma 16 2 2 3 2 2" xfId="3789"/>
    <cellStyle name="Comma 16 2 2 3 2 2 2" xfId="11380"/>
    <cellStyle name="Comma 16 2 2 3 2 2 3" xfId="19510"/>
    <cellStyle name="Comma 16 2 2 3 2 2 4" xfId="6916"/>
    <cellStyle name="Comma 16 2 2 3 2 2 5" xfId="33437"/>
    <cellStyle name="Comma 16 2 2 3 2 2 6" xfId="38929"/>
    <cellStyle name="Comma 16 2 2 3 2 2 7" xfId="46137"/>
    <cellStyle name="Comma 16 2 2 3 2 3" xfId="2839"/>
    <cellStyle name="Comma 16 2 2 3 2 3 2" xfId="21164"/>
    <cellStyle name="Comma 16 2 2 3 2 3 3" xfId="13059"/>
    <cellStyle name="Comma 16 2 2 3 2 3 4" xfId="34368"/>
    <cellStyle name="Comma 16 2 2 3 2 3 5" xfId="47752"/>
    <cellStyle name="Comma 16 2 2 3 2 4" xfId="4737"/>
    <cellStyle name="Comma 16 2 2 3 2 4 2" xfId="21651"/>
    <cellStyle name="Comma 16 2 2 3 2 4 3" xfId="14188"/>
    <cellStyle name="Comma 16 2 2 3 2 4 4" xfId="34800"/>
    <cellStyle name="Comma 16 2 2 3 2 5" xfId="8649"/>
    <cellStyle name="Comma 16 2 2 3 2 5 2" xfId="36312"/>
    <cellStyle name="Comma 16 2 2 3 2 6" xfId="17491"/>
    <cellStyle name="Comma 16 2 2 3 2 6 2" xfId="36754"/>
    <cellStyle name="Comma 16 2 2 3 2 7" xfId="5966"/>
    <cellStyle name="Comma 16 2 2 3 2 8" xfId="32683"/>
    <cellStyle name="Comma 16 2 2 3 2 9" xfId="40680"/>
    <cellStyle name="Comma 16 2 2 3 3" xfId="1277"/>
    <cellStyle name="Comma 16 2 2 3 3 2" xfId="2525"/>
    <cellStyle name="Comma 16 2 2 3 3 2 2" xfId="22317"/>
    <cellStyle name="Comma 16 2 2 3 3 2 3" xfId="11060"/>
    <cellStyle name="Comma 16 2 2 3 3 3" xfId="19191"/>
    <cellStyle name="Comma 16 2 2 3 3 4" xfId="5652"/>
    <cellStyle name="Comma 16 2 2 3 3 5" xfId="33220"/>
    <cellStyle name="Comma 16 2 2 3 3 6" xfId="40681"/>
    <cellStyle name="Comma 16 2 2 3 3 7" xfId="45823"/>
    <cellStyle name="Comma 16 2 2 3 4" xfId="3476"/>
    <cellStyle name="Comma 16 2 2 3 4 2" xfId="12744"/>
    <cellStyle name="Comma 16 2 2 3 4 3" xfId="20850"/>
    <cellStyle name="Comma 16 2 2 3 4 4" xfId="6603"/>
    <cellStyle name="Comma 16 2 2 3 4 5" xfId="34098"/>
    <cellStyle name="Comma 16 2 2 3 4 6" xfId="47438"/>
    <cellStyle name="Comma 16 2 2 3 5" xfId="2241"/>
    <cellStyle name="Comma 16 2 2 3 5 2" xfId="13875"/>
    <cellStyle name="Comma 16 2 2 3 5 3" xfId="23188"/>
    <cellStyle name="Comma 16 2 2 3 5 4" xfId="7550"/>
    <cellStyle name="Comma 16 2 2 3 5 5" xfId="34797"/>
    <cellStyle name="Comma 16 2 2 3 6" xfId="4424"/>
    <cellStyle name="Comma 16 2 2 3 6 2" xfId="21906"/>
    <cellStyle name="Comma 16 2 2 3 6 3" xfId="8646"/>
    <cellStyle name="Comma 16 2 2 3 6 4" xfId="36066"/>
    <cellStyle name="Comma 16 2 2 3 7" xfId="17488"/>
    <cellStyle name="Comma 16 2 2 3 7 2" xfId="36753"/>
    <cellStyle name="Comma 16 2 2 3 8" xfId="5368"/>
    <cellStyle name="Comma 16 2 2 3 9" xfId="32370"/>
    <cellStyle name="Comma 16 2 2 3_M.B. 4TH FLOOR" xfId="8281"/>
    <cellStyle name="Comma 16 2 2 4" xfId="1171"/>
    <cellStyle name="Comma 16 2 2 4 10" xfId="44480"/>
    <cellStyle name="Comma 16 2 2 4 2" xfId="3370"/>
    <cellStyle name="Comma 16 2 2 4 2 2" xfId="10954"/>
    <cellStyle name="Comma 16 2 2 4 2 3" xfId="19085"/>
    <cellStyle name="Comma 16 2 2 4 2 4" xfId="6497"/>
    <cellStyle name="Comma 16 2 2 4 2 5" xfId="33144"/>
    <cellStyle name="Comma 16 2 2 4 2 6" xfId="40686"/>
    <cellStyle name="Comma 16 2 2 4 2 7" xfId="45717"/>
    <cellStyle name="Comma 16 2 2 4 3" xfId="2419"/>
    <cellStyle name="Comma 16 2 2 4 3 2" xfId="20744"/>
    <cellStyle name="Comma 16 2 2 4 3 3" xfId="12638"/>
    <cellStyle name="Comma 16 2 2 4 3 4" xfId="34006"/>
    <cellStyle name="Comma 16 2 2 4 3 5" xfId="47332"/>
    <cellStyle name="Comma 16 2 2 4 4" xfId="4318"/>
    <cellStyle name="Comma 16 2 2 4 4 2" xfId="18892"/>
    <cellStyle name="Comma 16 2 2 4 4 3" xfId="13769"/>
    <cellStyle name="Comma 16 2 2 4 4 4" xfId="34802"/>
    <cellStyle name="Comma 16 2 2 4 5" xfId="8652"/>
    <cellStyle name="Comma 16 2 2 4 5 2" xfId="35982"/>
    <cellStyle name="Comma 16 2 2 4 6" xfId="17493"/>
    <cellStyle name="Comma 16 2 2 4 6 2" xfId="36756"/>
    <cellStyle name="Comma 16 2 2 4 7" xfId="5546"/>
    <cellStyle name="Comma 16 2 2 4 8" xfId="32264"/>
    <cellStyle name="Comma 16 2 2 4 9" xfId="40684"/>
    <cellStyle name="Comma 16 2 2 5" xfId="1491"/>
    <cellStyle name="Comma 16 2 2 5 10" xfId="44482"/>
    <cellStyle name="Comma 16 2 2 5 2" xfId="3684"/>
    <cellStyle name="Comma 16 2 2 5 2 2" xfId="11275"/>
    <cellStyle name="Comma 16 2 2 5 2 3" xfId="19405"/>
    <cellStyle name="Comma 16 2 2 5 2 4" xfId="6811"/>
    <cellStyle name="Comma 16 2 2 5 2 5" xfId="33362"/>
    <cellStyle name="Comma 16 2 2 5 2 6" xfId="39868"/>
    <cellStyle name="Comma 16 2 2 5 2 7" xfId="46032"/>
    <cellStyle name="Comma 16 2 2 5 3" xfId="2734"/>
    <cellStyle name="Comma 16 2 2 5 3 2" xfId="21059"/>
    <cellStyle name="Comma 16 2 2 5 3 3" xfId="12954"/>
    <cellStyle name="Comma 16 2 2 5 3 4" xfId="34277"/>
    <cellStyle name="Comma 16 2 2 5 3 5" xfId="47647"/>
    <cellStyle name="Comma 16 2 2 5 4" xfId="4632"/>
    <cellStyle name="Comma 16 2 2 5 4 2" xfId="17826"/>
    <cellStyle name="Comma 16 2 2 5 4 3" xfId="14083"/>
    <cellStyle name="Comma 16 2 2 5 4 4" xfId="34804"/>
    <cellStyle name="Comma 16 2 2 5 5" xfId="8655"/>
    <cellStyle name="Comma 16 2 2 5 5 2" xfId="36230"/>
    <cellStyle name="Comma 16 2 2 5 6" xfId="17495"/>
    <cellStyle name="Comma 16 2 2 5 6 2" xfId="36758"/>
    <cellStyle name="Comma 16 2 2 5 7" xfId="5861"/>
    <cellStyle name="Comma 16 2 2 5 8" xfId="32578"/>
    <cellStyle name="Comma 16 2 2 5 9" xfId="40688"/>
    <cellStyle name="Comma 16 2 2 6" xfId="1799"/>
    <cellStyle name="Comma 16 2 2 6 10" xfId="44484"/>
    <cellStyle name="Comma 16 2 2 6 2" xfId="3992"/>
    <cellStyle name="Comma 16 2 2 6 2 2" xfId="11583"/>
    <cellStyle name="Comma 16 2 2 6 2 3" xfId="19713"/>
    <cellStyle name="Comma 16 2 2 6 2 4" xfId="7119"/>
    <cellStyle name="Comma 16 2 2 6 2 5" xfId="33578"/>
    <cellStyle name="Comma 16 2 2 6 2 6" xfId="40692"/>
    <cellStyle name="Comma 16 2 2 6 2 7" xfId="46340"/>
    <cellStyle name="Comma 16 2 2 6 3" xfId="3042"/>
    <cellStyle name="Comma 16 2 2 6 3 2" xfId="21367"/>
    <cellStyle name="Comma 16 2 2 6 3 3" xfId="13262"/>
    <cellStyle name="Comma 16 2 2 6 3 4" xfId="34539"/>
    <cellStyle name="Comma 16 2 2 6 3 5" xfId="47955"/>
    <cellStyle name="Comma 16 2 2 6 4" xfId="4940"/>
    <cellStyle name="Comma 16 2 2 6 4 2" xfId="21989"/>
    <cellStyle name="Comma 16 2 2 6 4 3" xfId="14391"/>
    <cellStyle name="Comma 16 2 2 6 4 4" xfId="34806"/>
    <cellStyle name="Comma 16 2 2 6 5" xfId="8657"/>
    <cellStyle name="Comma 16 2 2 6 5 2" xfId="36471"/>
    <cellStyle name="Comma 16 2 2 6 6" xfId="17497"/>
    <cellStyle name="Comma 16 2 2 6 6 2" xfId="36760"/>
    <cellStyle name="Comma 16 2 2 6 7" xfId="6169"/>
    <cellStyle name="Comma 16 2 2 6 8" xfId="32886"/>
    <cellStyle name="Comma 16 2 2 6 9" xfId="40690"/>
    <cellStyle name="Comma 16 2 2 7" xfId="1061"/>
    <cellStyle name="Comma 16 2 2 7 2" xfId="2314"/>
    <cellStyle name="Comma 16 2 2 7 2 2" xfId="18960"/>
    <cellStyle name="Comma 16 2 2 7 2 3" xfId="10793"/>
    <cellStyle name="Comma 16 2 2 7 2 4" xfId="33759"/>
    <cellStyle name="Comma 16 2 2 7 2 5" xfId="40696"/>
    <cellStyle name="Comma 16 2 2 7 2 6" xfId="45608"/>
    <cellStyle name="Comma 16 2 2 7 3" xfId="12521"/>
    <cellStyle name="Comma 16 2 2 7 3 2" xfId="20627"/>
    <cellStyle name="Comma 16 2 2 7 3 3" xfId="35774"/>
    <cellStyle name="Comma 16 2 2 7 3 4" xfId="47218"/>
    <cellStyle name="Comma 16 2 2 7 4" xfId="8318"/>
    <cellStyle name="Comma 16 2 2 7 5" xfId="17235"/>
    <cellStyle name="Comma 16 2 2 7 6" xfId="5441"/>
    <cellStyle name="Comma 16 2 2 7 7" xfId="33070"/>
    <cellStyle name="Comma 16 2 2 7 8" xfId="40694"/>
    <cellStyle name="Comma 16 2 2 7 9" xfId="44249"/>
    <cellStyle name="Comma 16 2 2 8" xfId="770"/>
    <cellStyle name="Comma 16 2 2 8 2" xfId="3265"/>
    <cellStyle name="Comma 16 2 2 8 2 2" xfId="16615"/>
    <cellStyle name="Comma 16 2 2 8 2 3" xfId="10245"/>
    <cellStyle name="Comma 16 2 2 8 3" xfId="18524"/>
    <cellStyle name="Comma 16 2 2 8 4" xfId="21797"/>
    <cellStyle name="Comma 16 2 2 8 5" xfId="6392"/>
    <cellStyle name="Comma 16 2 2 8 6" xfId="33873"/>
    <cellStyle name="Comma 16 2 2 8 7" xfId="38121"/>
    <cellStyle name="Comma 16 2 2 8 8" xfId="45215"/>
    <cellStyle name="Comma 16 2 2 9" xfId="2034"/>
    <cellStyle name="Comma 16 2 2 9 2" xfId="12092"/>
    <cellStyle name="Comma 16 2 2 9 3" xfId="20211"/>
    <cellStyle name="Comma 16 2 2 9 4" xfId="22816"/>
    <cellStyle name="Comma 16 2 2 9 5" xfId="7341"/>
    <cellStyle name="Comma 16 2 2 9 6" xfId="33708"/>
    <cellStyle name="Comma 16 2 2 9 7" xfId="40697"/>
    <cellStyle name="Comma 16 2 2 9 8" xfId="46823"/>
    <cellStyle name="Comma 16 2 20" xfId="40667"/>
    <cellStyle name="Comma 16 2 21" xfId="44452"/>
    <cellStyle name="Comma 16 2 3" xfId="635"/>
    <cellStyle name="Comma 16 2 3 10" xfId="5238"/>
    <cellStyle name="Comma 16 2 3 11" xfId="23619"/>
    <cellStyle name="Comma 16 2 3 12" xfId="32444"/>
    <cellStyle name="Comma 16 2 3 13" xfId="39844"/>
    <cellStyle name="Comma 16 2 3 14" xfId="44354"/>
    <cellStyle name="Comma 16 2 3 2" xfId="1670"/>
    <cellStyle name="Comma 16 2 3 2 10" xfId="40699"/>
    <cellStyle name="Comma 16 2 3 2 11" xfId="44485"/>
    <cellStyle name="Comma 16 2 3 2 2" xfId="3863"/>
    <cellStyle name="Comma 16 2 3 2 2 2" xfId="11454"/>
    <cellStyle name="Comma 16 2 3 2 2 2 2" xfId="19584"/>
    <cellStyle name="Comma 16 2 3 2 2 2 3" xfId="34808"/>
    <cellStyle name="Comma 16 2 3 2 2 2 4" xfId="40703"/>
    <cellStyle name="Comma 16 2 3 2 2 2 5" xfId="46211"/>
    <cellStyle name="Comma 16 2 3 2 2 3" xfId="13133"/>
    <cellStyle name="Comma 16 2 3 2 2 3 2" xfId="21238"/>
    <cellStyle name="Comma 16 2 3 2 2 3 3" xfId="36762"/>
    <cellStyle name="Comma 16 2 3 2 2 3 4" xfId="47826"/>
    <cellStyle name="Comma 16 2 3 2 2 4" xfId="8660"/>
    <cellStyle name="Comma 16 2 3 2 2 5" xfId="17499"/>
    <cellStyle name="Comma 16 2 3 2 2 6" xfId="6990"/>
    <cellStyle name="Comma 16 2 3 2 2 7" xfId="33495"/>
    <cellStyle name="Comma 16 2 3 2 2 8" xfId="40702"/>
    <cellStyle name="Comma 16 2 3 2 2 9" xfId="44486"/>
    <cellStyle name="Comma 16 2 3 2 3" xfId="2913"/>
    <cellStyle name="Comma 16 2 3 2 3 2" xfId="10457"/>
    <cellStyle name="Comma 16 2 3 2 3 3" xfId="18723"/>
    <cellStyle name="Comma 16 2 3 2 3 4" xfId="17178"/>
    <cellStyle name="Comma 16 2 3 2 3 5" xfId="7627"/>
    <cellStyle name="Comma 16 2 3 2 3 6" xfId="34434"/>
    <cellStyle name="Comma 16 2 3 2 3 7" xfId="40705"/>
    <cellStyle name="Comma 16 2 3 2 3 8" xfId="45410"/>
    <cellStyle name="Comma 16 2 3 2 4" xfId="4811"/>
    <cellStyle name="Comma 16 2 3 2 4 2" xfId="20386"/>
    <cellStyle name="Comma 16 2 3 2 4 3" xfId="22358"/>
    <cellStyle name="Comma 16 2 3 2 4 4" xfId="12276"/>
    <cellStyle name="Comma 16 2 3 2 4 5" xfId="34807"/>
    <cellStyle name="Comma 16 2 3 2 4 6" xfId="46985"/>
    <cellStyle name="Comma 16 2 3 2 5" xfId="14262"/>
    <cellStyle name="Comma 16 2 3 2 5 2" xfId="36373"/>
    <cellStyle name="Comma 16 2 3 2 6" xfId="8659"/>
    <cellStyle name="Comma 16 2 3 2 6 2" xfId="36761"/>
    <cellStyle name="Comma 16 2 3 2 7" xfId="17498"/>
    <cellStyle name="Comma 16 2 3 2 8" xfId="6040"/>
    <cellStyle name="Comma 16 2 3 2 9" xfId="32757"/>
    <cellStyle name="Comma 16 2 3 3" xfId="1879"/>
    <cellStyle name="Comma 16 2 3 3 10" xfId="44487"/>
    <cellStyle name="Comma 16 2 3 3 2" xfId="4067"/>
    <cellStyle name="Comma 16 2 3 3 2 2" xfId="11664"/>
    <cellStyle name="Comma 16 2 3 3 2 3" xfId="19793"/>
    <cellStyle name="Comma 16 2 3 3 2 4" xfId="7194"/>
    <cellStyle name="Comma 16 2 3 3 2 5" xfId="33634"/>
    <cellStyle name="Comma 16 2 3 3 2 6" xfId="37626"/>
    <cellStyle name="Comma 16 2 3 3 2 7" xfId="46415"/>
    <cellStyle name="Comma 16 2 3 3 3" xfId="3117"/>
    <cellStyle name="Comma 16 2 3 3 3 2" xfId="21442"/>
    <cellStyle name="Comma 16 2 3 3 3 3" xfId="13337"/>
    <cellStyle name="Comma 16 2 3 3 3 4" xfId="34604"/>
    <cellStyle name="Comma 16 2 3 3 3 5" xfId="48030"/>
    <cellStyle name="Comma 16 2 3 3 4" xfId="5015"/>
    <cellStyle name="Comma 16 2 3 3 4 2" xfId="22457"/>
    <cellStyle name="Comma 16 2 3 3 4 3" xfId="14466"/>
    <cellStyle name="Comma 16 2 3 3 4 4" xfId="34809"/>
    <cellStyle name="Comma 16 2 3 3 5" xfId="8661"/>
    <cellStyle name="Comma 16 2 3 3 5 2" xfId="36537"/>
    <cellStyle name="Comma 16 2 3 3 6" xfId="17500"/>
    <cellStyle name="Comma 16 2 3 3 6 2" xfId="36763"/>
    <cellStyle name="Comma 16 2 3 3 7" xfId="6244"/>
    <cellStyle name="Comma 16 2 3 3 8" xfId="32961"/>
    <cellStyle name="Comma 16 2 3 3 9" xfId="37624"/>
    <cellStyle name="Comma 16 2 3 4" xfId="1351"/>
    <cellStyle name="Comma 16 2 3 4 2" xfId="2599"/>
    <cellStyle name="Comma 16 2 3 4 2 2" xfId="19265"/>
    <cellStyle name="Comma 16 2 3 4 2 3" xfId="11134"/>
    <cellStyle name="Comma 16 2 3 4 2 4" xfId="34510"/>
    <cellStyle name="Comma 16 2 3 4 2 5" xfId="40706"/>
    <cellStyle name="Comma 16 2 3 4 2 6" xfId="45897"/>
    <cellStyle name="Comma 16 2 3 4 3" xfId="12818"/>
    <cellStyle name="Comma 16 2 3 4 3 2" xfId="20924"/>
    <cellStyle name="Comma 16 2 3 4 3 3" xfId="35791"/>
    <cellStyle name="Comma 16 2 3 4 3 4" xfId="47512"/>
    <cellStyle name="Comma 16 2 3 4 4" xfId="8227"/>
    <cellStyle name="Comma 16 2 3 4 5" xfId="17189"/>
    <cellStyle name="Comma 16 2 3 4 6" xfId="5726"/>
    <cellStyle name="Comma 16 2 3 4 7" xfId="33278"/>
    <cellStyle name="Comma 16 2 3 4 8" xfId="40571"/>
    <cellStyle name="Comma 16 2 3 4 9" xfId="44218"/>
    <cellStyle name="Comma 16 2 3 5" xfId="847"/>
    <cellStyle name="Comma 16 2 3 5 2" xfId="3550"/>
    <cellStyle name="Comma 16 2 3 5 2 2" xfId="22486"/>
    <cellStyle name="Comma 16 2 3 5 2 3" xfId="10246"/>
    <cellStyle name="Comma 16 2 3 5 3" xfId="18525"/>
    <cellStyle name="Comma 16 2 3 5 4" xfId="18817"/>
    <cellStyle name="Comma 16 2 3 5 5" xfId="6677"/>
    <cellStyle name="Comma 16 2 3 5 6" xfId="34166"/>
    <cellStyle name="Comma 16 2 3 5 7" xfId="40708"/>
    <cellStyle name="Comma 16 2 3 5 8" xfId="45216"/>
    <cellStyle name="Comma 16 2 3 6" xfId="2111"/>
    <cellStyle name="Comma 16 2 3 6 2" xfId="12093"/>
    <cellStyle name="Comma 16 2 3 6 3" xfId="20212"/>
    <cellStyle name="Comma 16 2 3 6 4" xfId="18303"/>
    <cellStyle name="Comma 16 2 3 6 5" xfId="7418"/>
    <cellStyle name="Comma 16 2 3 6 6" xfId="33869"/>
    <cellStyle name="Comma 16 2 3 6 7" xfId="37984"/>
    <cellStyle name="Comma 16 2 3 6 8" xfId="46824"/>
    <cellStyle name="Comma 16 2 3 7" xfId="4498"/>
    <cellStyle name="Comma 16 2 3 7 2" xfId="13949"/>
    <cellStyle name="Comma 16 2 3 7 3" xfId="22070"/>
    <cellStyle name="Comma 16 2 3 7 4" xfId="7835"/>
    <cellStyle name="Comma 16 2 3 7 5" xfId="36127"/>
    <cellStyle name="Comma 16 2 3 7 6" xfId="40711"/>
    <cellStyle name="Comma 16 2 3 8" xfId="8477"/>
    <cellStyle name="Comma 16 2 3 8 2" xfId="36647"/>
    <cellStyle name="Comma 16 2 3 8 3" xfId="44013"/>
    <cellStyle name="Comma 16 2 3 9" xfId="17359"/>
    <cellStyle name="Comma 16 2 4" xfId="957"/>
    <cellStyle name="Comma 16 2 4 10" xfId="39848"/>
    <cellStyle name="Comma 16 2 4 11" xfId="44357"/>
    <cellStyle name="Comma 16 2 4 2" xfId="1559"/>
    <cellStyle name="Comma 16 2 4 2 10" xfId="44488"/>
    <cellStyle name="Comma 16 2 4 2 2" xfId="3752"/>
    <cellStyle name="Comma 16 2 4 2 2 2" xfId="11343"/>
    <cellStyle name="Comma 16 2 4 2 2 3" xfId="19473"/>
    <cellStyle name="Comma 16 2 4 2 2 4" xfId="6879"/>
    <cellStyle name="Comma 16 2 4 2 2 5" xfId="33414"/>
    <cellStyle name="Comma 16 2 4 2 2 6" xfId="40715"/>
    <cellStyle name="Comma 16 2 4 2 2 7" xfId="46100"/>
    <cellStyle name="Comma 16 2 4 2 3" xfId="2802"/>
    <cellStyle name="Comma 16 2 4 2 3 2" xfId="21127"/>
    <cellStyle name="Comma 16 2 4 2 3 3" xfId="13022"/>
    <cellStyle name="Comma 16 2 4 2 3 4" xfId="34337"/>
    <cellStyle name="Comma 16 2 4 2 3 5" xfId="47715"/>
    <cellStyle name="Comma 16 2 4 2 4" xfId="4700"/>
    <cellStyle name="Comma 16 2 4 2 4 2" xfId="18360"/>
    <cellStyle name="Comma 16 2 4 2 4 3" xfId="14151"/>
    <cellStyle name="Comma 16 2 4 2 4 4" xfId="34810"/>
    <cellStyle name="Comma 16 2 4 2 5" xfId="8662"/>
    <cellStyle name="Comma 16 2 4 2 5 2" xfId="36287"/>
    <cellStyle name="Comma 16 2 4 2 6" xfId="17501"/>
    <cellStyle name="Comma 16 2 4 2 6 2" xfId="36764"/>
    <cellStyle name="Comma 16 2 4 2 7" xfId="5929"/>
    <cellStyle name="Comma 16 2 4 2 8" xfId="32646"/>
    <cellStyle name="Comma 16 2 4 2 9" xfId="40713"/>
    <cellStyle name="Comma 16 2 4 3" xfId="1240"/>
    <cellStyle name="Comma 16 2 4 3 2" xfId="2488"/>
    <cellStyle name="Comma 16 2 4 3 2 2" xfId="22251"/>
    <cellStyle name="Comma 16 2 4 3 2 3" xfId="11023"/>
    <cellStyle name="Comma 16 2 4 3 3" xfId="19154"/>
    <cellStyle name="Comma 16 2 4 3 4" xfId="5615"/>
    <cellStyle name="Comma 16 2 4 3 5" xfId="33197"/>
    <cellStyle name="Comma 16 2 4 3 6" xfId="40716"/>
    <cellStyle name="Comma 16 2 4 3 7" xfId="45786"/>
    <cellStyle name="Comma 16 2 4 4" xfId="3439"/>
    <cellStyle name="Comma 16 2 4 4 2" xfId="12707"/>
    <cellStyle name="Comma 16 2 4 4 3" xfId="20813"/>
    <cellStyle name="Comma 16 2 4 4 4" xfId="6566"/>
    <cellStyle name="Comma 16 2 4 4 5" xfId="34067"/>
    <cellStyle name="Comma 16 2 4 4 6" xfId="47401"/>
    <cellStyle name="Comma 16 2 4 5" xfId="2210"/>
    <cellStyle name="Comma 16 2 4 5 2" xfId="13838"/>
    <cellStyle name="Comma 16 2 4 5 3" xfId="21685"/>
    <cellStyle name="Comma 16 2 4 5 4" xfId="7519"/>
    <cellStyle name="Comma 16 2 4 5 5" xfId="33870"/>
    <cellStyle name="Comma 16 2 4 6" xfId="4387"/>
    <cellStyle name="Comma 16 2 4 6 2" xfId="23072"/>
    <cellStyle name="Comma 16 2 4 6 3" xfId="8480"/>
    <cellStyle name="Comma 16 2 4 6 4" xfId="36039"/>
    <cellStyle name="Comma 16 2 4 7" xfId="17362"/>
    <cellStyle name="Comma 16 2 4 7 2" xfId="36650"/>
    <cellStyle name="Comma 16 2 4 8" xfId="5337"/>
    <cellStyle name="Comma 16 2 4 9" xfId="32333"/>
    <cellStyle name="Comma 16 2 4_M.B. 4TH FLOOR" xfId="8663"/>
    <cellStyle name="Comma 16 2 5" xfId="1134"/>
    <cellStyle name="Comma 16 2 5 10" xfId="44096"/>
    <cellStyle name="Comma 16 2 5 2" xfId="3333"/>
    <cellStyle name="Comma 16 2 5 2 2" xfId="10917"/>
    <cellStyle name="Comma 16 2 5 2 3" xfId="19048"/>
    <cellStyle name="Comma 16 2 5 2 4" xfId="6460"/>
    <cellStyle name="Comma 16 2 5 2 5" xfId="33121"/>
    <cellStyle name="Comma 16 2 5 2 6" xfId="40720"/>
    <cellStyle name="Comma 16 2 5 2 7" xfId="45680"/>
    <cellStyle name="Comma 16 2 5 3" xfId="2382"/>
    <cellStyle name="Comma 16 2 5 3 2" xfId="20707"/>
    <cellStyle name="Comma 16 2 5 3 3" xfId="12601"/>
    <cellStyle name="Comma 16 2 5 3 4" xfId="33978"/>
    <cellStyle name="Comma 16 2 5 3 5" xfId="47295"/>
    <cellStyle name="Comma 16 2 5 4" xfId="4281"/>
    <cellStyle name="Comma 16 2 5 4 2" xfId="21911"/>
    <cellStyle name="Comma 16 2 5 4 3" xfId="13732"/>
    <cellStyle name="Comma 16 2 5 4 4" xfId="34666"/>
    <cellStyle name="Comma 16 2 5 5" xfId="7921"/>
    <cellStyle name="Comma 16 2 5 5 2" xfId="35955"/>
    <cellStyle name="Comma 16 2 5 6" xfId="16711"/>
    <cellStyle name="Comma 16 2 5 6 2" xfId="36532"/>
    <cellStyle name="Comma 16 2 5 7" xfId="5509"/>
    <cellStyle name="Comma 16 2 5 8" xfId="32227"/>
    <cellStyle name="Comma 16 2 5 9" xfId="39852"/>
    <cellStyle name="Comma 16 2 6" xfId="1460"/>
    <cellStyle name="Comma 16 2 6 10" xfId="44262"/>
    <cellStyle name="Comma 16 2 6 2" xfId="3653"/>
    <cellStyle name="Comma 16 2 6 2 2" xfId="11244"/>
    <cellStyle name="Comma 16 2 6 2 3" xfId="19374"/>
    <cellStyle name="Comma 16 2 6 2 4" xfId="6780"/>
    <cellStyle name="Comma 16 2 6 2 5" xfId="33345"/>
    <cellStyle name="Comma 16 2 6 2 6" xfId="40721"/>
    <cellStyle name="Comma 16 2 6 2 7" xfId="46001"/>
    <cellStyle name="Comma 16 2 6 3" xfId="2703"/>
    <cellStyle name="Comma 16 2 6 3 2" xfId="21028"/>
    <cellStyle name="Comma 16 2 6 3 3" xfId="12923"/>
    <cellStyle name="Comma 16 2 6 3 4" xfId="34253"/>
    <cellStyle name="Comma 16 2 6 3 5" xfId="47616"/>
    <cellStyle name="Comma 16 2 6 4" xfId="4601"/>
    <cellStyle name="Comma 16 2 6 4 2" xfId="22491"/>
    <cellStyle name="Comma 16 2 6 4 3" xfId="14052"/>
    <cellStyle name="Comma 16 2 6 4 4" xfId="33748"/>
    <cellStyle name="Comma 16 2 6 5" xfId="8350"/>
    <cellStyle name="Comma 16 2 6 5 2" xfId="36207"/>
    <cellStyle name="Comma 16 2 6 6" xfId="17262"/>
    <cellStyle name="Comma 16 2 6 6 2" xfId="35768"/>
    <cellStyle name="Comma 16 2 6 7" xfId="5830"/>
    <cellStyle name="Comma 16 2 6 8" xfId="32547"/>
    <cellStyle name="Comma 16 2 6 9" xfId="39646"/>
    <cellStyle name="Comma 16 2 7" xfId="1768"/>
    <cellStyle name="Comma 16 2 7 10" xfId="44232"/>
    <cellStyle name="Comma 16 2 7 2" xfId="3961"/>
    <cellStyle name="Comma 16 2 7 2 2" xfId="11552"/>
    <cellStyle name="Comma 16 2 7 2 3" xfId="19682"/>
    <cellStyle name="Comma 16 2 7 2 4" xfId="7088"/>
    <cellStyle name="Comma 16 2 7 2 5" xfId="33561"/>
    <cellStyle name="Comma 16 2 7 2 6" xfId="40316"/>
    <cellStyle name="Comma 16 2 7 2 7" xfId="46309"/>
    <cellStyle name="Comma 16 2 7 3" xfId="3011"/>
    <cellStyle name="Comma 16 2 7 3 2" xfId="21336"/>
    <cellStyle name="Comma 16 2 7 3 3" xfId="13231"/>
    <cellStyle name="Comma 16 2 7 3 4" xfId="34516"/>
    <cellStyle name="Comma 16 2 7 3 5" xfId="47924"/>
    <cellStyle name="Comma 16 2 7 4" xfId="4909"/>
    <cellStyle name="Comma 16 2 7 4 2" xfId="20316"/>
    <cellStyle name="Comma 16 2 7 4 3" xfId="14360"/>
    <cellStyle name="Comma 16 2 7 4 4" xfId="33955"/>
    <cellStyle name="Comma 16 2 7 5" xfId="8273"/>
    <cellStyle name="Comma 16 2 7 5 2" xfId="36450"/>
    <cellStyle name="Comma 16 2 7 6" xfId="17212"/>
    <cellStyle name="Comma 16 2 7 6 2" xfId="35808"/>
    <cellStyle name="Comma 16 2 7 7" xfId="6138"/>
    <cellStyle name="Comma 16 2 7 8" xfId="32855"/>
    <cellStyle name="Comma 16 2 7 9" xfId="40725"/>
    <cellStyle name="Comma 16 2 8" xfId="1028"/>
    <cellStyle name="Comma 16 2 8 2" xfId="2281"/>
    <cellStyle name="Comma 16 2 8 2 2" xfId="18900"/>
    <cellStyle name="Comma 16 2 8 2 3" xfId="10689"/>
    <cellStyle name="Comma 16 2 8 2 4" xfId="34192"/>
    <cellStyle name="Comma 16 2 8 2 5" xfId="40729"/>
    <cellStyle name="Comma 16 2 8 2 6" xfId="45566"/>
    <cellStyle name="Comma 16 2 8 3" xfId="12467"/>
    <cellStyle name="Comma 16 2 8 3 2" xfId="20572"/>
    <cellStyle name="Comma 16 2 8 3 3" xfId="36518"/>
    <cellStyle name="Comma 16 2 8 3 4" xfId="47164"/>
    <cellStyle name="Comma 16 2 8 4" xfId="8073"/>
    <cellStyle name="Comma 16 2 8 5" xfId="17107"/>
    <cellStyle name="Comma 16 2 8 6" xfId="5408"/>
    <cellStyle name="Comma 16 2 8 7" xfId="32112"/>
    <cellStyle name="Comma 16 2 8 8" xfId="40727"/>
    <cellStyle name="Comma 16 2 8 9" xfId="44152"/>
    <cellStyle name="Comma 16 2 9" xfId="739"/>
    <cellStyle name="Comma 16 2 9 2" xfId="3234"/>
    <cellStyle name="Comma 16 2 9 2 2" xfId="19862"/>
    <cellStyle name="Comma 16 2 9 2 3" xfId="10244"/>
    <cellStyle name="Comma 16 2 9 3" xfId="18523"/>
    <cellStyle name="Comma 16 2 9 4" xfId="22181"/>
    <cellStyle name="Comma 16 2 9 5" xfId="6361"/>
    <cellStyle name="Comma 16 2 9 6" xfId="34771"/>
    <cellStyle name="Comma 16 2 9 7" xfId="40730"/>
    <cellStyle name="Comma 16 2 9 8" xfId="45214"/>
    <cellStyle name="Comma 16 20" xfId="421"/>
    <cellStyle name="Comma 16 21" xfId="32019"/>
    <cellStyle name="Comma 16 22" xfId="40664"/>
    <cellStyle name="Comma 16 23" xfId="44449"/>
    <cellStyle name="Comma 16 3" xfId="273"/>
    <cellStyle name="Comma 16 3 10" xfId="4199"/>
    <cellStyle name="Comma 16 3 10 2" xfId="11974"/>
    <cellStyle name="Comma 16 3 10 3" xfId="20096"/>
    <cellStyle name="Comma 16 3 10 4" xfId="18201"/>
    <cellStyle name="Comma 16 3 10 5" xfId="7744"/>
    <cellStyle name="Comma 16 3 10 6" xfId="39383"/>
    <cellStyle name="Comma 16 3 10 7" xfId="46714"/>
    <cellStyle name="Comma 16 3 11" xfId="12167"/>
    <cellStyle name="Comma 16 3 11 2" xfId="20284"/>
    <cellStyle name="Comma 16 3 11 3" xfId="38580"/>
    <cellStyle name="Comma 16 3 11 4" xfId="46895"/>
    <cellStyle name="Comma 16 3 12" xfId="13638"/>
    <cellStyle name="Comma 16 3 12 2" xfId="38912"/>
    <cellStyle name="Comma 16 3 13" xfId="7976"/>
    <cellStyle name="Comma 16 3 13 2" xfId="43805"/>
    <cellStyle name="Comma 16 3 14" xfId="16086"/>
    <cellStyle name="Comma 16 3 15" xfId="21823"/>
    <cellStyle name="Comma 16 3 16" xfId="5147"/>
    <cellStyle name="Comma 16 3 17" xfId="23524"/>
    <cellStyle name="Comma 16 3 18" xfId="504"/>
    <cellStyle name="Comma 16 3 19" xfId="32135"/>
    <cellStyle name="Comma 16 3 2" xfId="658"/>
    <cellStyle name="Comma 16 3 2 10" xfId="5261"/>
    <cellStyle name="Comma 16 3 2 11" xfId="23642"/>
    <cellStyle name="Comma 16 3 2 12" xfId="32467"/>
    <cellStyle name="Comma 16 3 2 13" xfId="40732"/>
    <cellStyle name="Comma 16 3 2 14" xfId="44125"/>
    <cellStyle name="Comma 16 3 2 2" xfId="1693"/>
    <cellStyle name="Comma 16 3 2 2 10" xfId="40734"/>
    <cellStyle name="Comma 16 3 2 2 11" xfId="44489"/>
    <cellStyle name="Comma 16 3 2 2 2" xfId="3886"/>
    <cellStyle name="Comma 16 3 2 2 2 2" xfId="11477"/>
    <cellStyle name="Comma 16 3 2 2 2 2 2" xfId="19607"/>
    <cellStyle name="Comma 16 3 2 2 2 2 3" xfId="34812"/>
    <cellStyle name="Comma 16 3 2 2 2 2 4" xfId="40582"/>
    <cellStyle name="Comma 16 3 2 2 2 2 5" xfId="46234"/>
    <cellStyle name="Comma 16 3 2 2 2 3" xfId="13156"/>
    <cellStyle name="Comma 16 3 2 2 2 3 2" xfId="21261"/>
    <cellStyle name="Comma 16 3 2 2 2 3 3" xfId="36766"/>
    <cellStyle name="Comma 16 3 2 2 2 3 4" xfId="47849"/>
    <cellStyle name="Comma 16 3 2 2 2 4" xfId="8665"/>
    <cellStyle name="Comma 16 3 2 2 2 5" xfId="17503"/>
    <cellStyle name="Comma 16 3 2 2 2 6" xfId="7013"/>
    <cellStyle name="Comma 16 3 2 2 2 7" xfId="33511"/>
    <cellStyle name="Comma 16 3 2 2 2 8" xfId="39916"/>
    <cellStyle name="Comma 16 3 2 2 2 9" xfId="44490"/>
    <cellStyle name="Comma 16 3 2 2 3" xfId="2936"/>
    <cellStyle name="Comma 16 3 2 2 3 2" xfId="10458"/>
    <cellStyle name="Comma 16 3 2 2 3 3" xfId="18724"/>
    <cellStyle name="Comma 16 3 2 2 3 4" xfId="23179"/>
    <cellStyle name="Comma 16 3 2 2 3 5" xfId="7650"/>
    <cellStyle name="Comma 16 3 2 2 3 6" xfId="34451"/>
    <cellStyle name="Comma 16 3 2 2 3 7" xfId="39918"/>
    <cellStyle name="Comma 16 3 2 2 3 8" xfId="45411"/>
    <cellStyle name="Comma 16 3 2 2 4" xfId="4834"/>
    <cellStyle name="Comma 16 3 2 2 4 2" xfId="20387"/>
    <cellStyle name="Comma 16 3 2 2 4 3" xfId="23099"/>
    <cellStyle name="Comma 16 3 2 2 4 4" xfId="12277"/>
    <cellStyle name="Comma 16 3 2 2 4 5" xfId="34811"/>
    <cellStyle name="Comma 16 3 2 2 4 6" xfId="46986"/>
    <cellStyle name="Comma 16 3 2 2 5" xfId="14285"/>
    <cellStyle name="Comma 16 3 2 2 5 2" xfId="36392"/>
    <cellStyle name="Comma 16 3 2 2 6" xfId="8664"/>
    <cellStyle name="Comma 16 3 2 2 6 2" xfId="36765"/>
    <cellStyle name="Comma 16 3 2 2 7" xfId="17502"/>
    <cellStyle name="Comma 16 3 2 2 8" xfId="6063"/>
    <cellStyle name="Comma 16 3 2 2 9" xfId="32780"/>
    <cellStyle name="Comma 16 3 2 3" xfId="1902"/>
    <cellStyle name="Comma 16 3 2 3 10" xfId="44491"/>
    <cellStyle name="Comma 16 3 2 3 2" xfId="4090"/>
    <cellStyle name="Comma 16 3 2 3 2 2" xfId="11687"/>
    <cellStyle name="Comma 16 3 2 3 2 3" xfId="19816"/>
    <cellStyle name="Comma 16 3 2 3 2 4" xfId="7217"/>
    <cellStyle name="Comma 16 3 2 3 2 5" xfId="33650"/>
    <cellStyle name="Comma 16 3 2 3 2 6" xfId="39941"/>
    <cellStyle name="Comma 16 3 2 3 2 7" xfId="46438"/>
    <cellStyle name="Comma 16 3 2 3 3" xfId="3140"/>
    <cellStyle name="Comma 16 3 2 3 3 2" xfId="21465"/>
    <cellStyle name="Comma 16 3 2 3 3 3" xfId="13360"/>
    <cellStyle name="Comma 16 3 2 3 3 4" xfId="34623"/>
    <cellStyle name="Comma 16 3 2 3 3 5" xfId="48053"/>
    <cellStyle name="Comma 16 3 2 3 4" xfId="5038"/>
    <cellStyle name="Comma 16 3 2 3 4 2" xfId="22158"/>
    <cellStyle name="Comma 16 3 2 3 4 3" xfId="14489"/>
    <cellStyle name="Comma 16 3 2 3 4 4" xfId="34813"/>
    <cellStyle name="Comma 16 3 2 3 5" xfId="8666"/>
    <cellStyle name="Comma 16 3 2 3 5 2" xfId="36557"/>
    <cellStyle name="Comma 16 3 2 3 6" xfId="17504"/>
    <cellStyle name="Comma 16 3 2 3 6 2" xfId="36767"/>
    <cellStyle name="Comma 16 3 2 3 7" xfId="6267"/>
    <cellStyle name="Comma 16 3 2 3 8" xfId="32984"/>
    <cellStyle name="Comma 16 3 2 3 9" xfId="40736"/>
    <cellStyle name="Comma 16 3 2 4" xfId="1374"/>
    <cellStyle name="Comma 16 3 2 4 2" xfId="2622"/>
    <cellStyle name="Comma 16 3 2 4 2 2" xfId="19288"/>
    <cellStyle name="Comma 16 3 2 4 2 3" xfId="11157"/>
    <cellStyle name="Comma 16 3 2 4 2 4" xfId="34261"/>
    <cellStyle name="Comma 16 3 2 4 2 5" xfId="39636"/>
    <cellStyle name="Comma 16 3 2 4 2 6" xfId="45920"/>
    <cellStyle name="Comma 16 3 2 4 3" xfId="12841"/>
    <cellStyle name="Comma 16 3 2 4 3 2" xfId="20947"/>
    <cellStyle name="Comma 16 3 2 4 3 3" xfId="35843"/>
    <cellStyle name="Comma 16 3 2 4 3 4" xfId="47535"/>
    <cellStyle name="Comma 16 3 2 4 4" xfId="8248"/>
    <cellStyle name="Comma 16 3 2 4 5" xfId="17197"/>
    <cellStyle name="Comma 16 3 2 4 6" xfId="5749"/>
    <cellStyle name="Comma 16 3 2 4 7" xfId="33294"/>
    <cellStyle name="Comma 16 3 2 4 8" xfId="39633"/>
    <cellStyle name="Comma 16 3 2 4 9" xfId="44223"/>
    <cellStyle name="Comma 16 3 2 5" xfId="870"/>
    <cellStyle name="Comma 16 3 2 5 2" xfId="3573"/>
    <cellStyle name="Comma 16 3 2 5 2 2" xfId="22774"/>
    <cellStyle name="Comma 16 3 2 5 2 3" xfId="10247"/>
    <cellStyle name="Comma 16 3 2 5 3" xfId="18526"/>
    <cellStyle name="Comma 16 3 2 5 4" xfId="21783"/>
    <cellStyle name="Comma 16 3 2 5 5" xfId="6700"/>
    <cellStyle name="Comma 16 3 2 5 6" xfId="34186"/>
    <cellStyle name="Comma 16 3 2 5 7" xfId="39642"/>
    <cellStyle name="Comma 16 3 2 5 8" xfId="45217"/>
    <cellStyle name="Comma 16 3 2 6" xfId="2134"/>
    <cellStyle name="Comma 16 3 2 6 2" xfId="12095"/>
    <cellStyle name="Comma 16 3 2 6 3" xfId="20214"/>
    <cellStyle name="Comma 16 3 2 6 4" xfId="21710"/>
    <cellStyle name="Comma 16 3 2 6 5" xfId="7441"/>
    <cellStyle name="Comma 16 3 2 6 6" xfId="34428"/>
    <cellStyle name="Comma 16 3 2 6 7" xfId="40738"/>
    <cellStyle name="Comma 16 3 2 6 8" xfId="46825"/>
    <cellStyle name="Comma 16 3 2 7" xfId="4521"/>
    <cellStyle name="Comma 16 3 2 7 2" xfId="13972"/>
    <cellStyle name="Comma 16 3 2 7 3" xfId="22362"/>
    <cellStyle name="Comma 16 3 2 7 4" xfId="7858"/>
    <cellStyle name="Comma 16 3 2 7 5" xfId="36143"/>
    <cellStyle name="Comma 16 3 2 7 6" xfId="40739"/>
    <cellStyle name="Comma 16 3 2 8" xfId="8003"/>
    <cellStyle name="Comma 16 3 2 8 2" xfId="35764"/>
    <cellStyle name="Comma 16 3 2 8 3" xfId="44036"/>
    <cellStyle name="Comma 16 3 2 9" xfId="15791"/>
    <cellStyle name="Comma 16 3 20" xfId="39702"/>
    <cellStyle name="Comma 16 3 21" xfId="44115"/>
    <cellStyle name="Comma 16 3 3" xfId="974"/>
    <cellStyle name="Comma 16 3 3 10" xfId="38231"/>
    <cellStyle name="Comma 16 3 3 11" xfId="44254"/>
    <cellStyle name="Comma 16 3 3 2" xfId="1582"/>
    <cellStyle name="Comma 16 3 3 2 10" xfId="44492"/>
    <cellStyle name="Comma 16 3 3 2 2" xfId="3775"/>
    <cellStyle name="Comma 16 3 3 2 2 2" xfId="11366"/>
    <cellStyle name="Comma 16 3 3 2 2 3" xfId="19496"/>
    <cellStyle name="Comma 16 3 3 2 2 4" xfId="6902"/>
    <cellStyle name="Comma 16 3 3 2 2 5" xfId="33430"/>
    <cellStyle name="Comma 16 3 3 2 2 6" xfId="40741"/>
    <cellStyle name="Comma 16 3 3 2 2 7" xfId="46123"/>
    <cellStyle name="Comma 16 3 3 2 3" xfId="2825"/>
    <cellStyle name="Comma 16 3 3 2 3 2" xfId="21150"/>
    <cellStyle name="Comma 16 3 3 2 3 3" xfId="13045"/>
    <cellStyle name="Comma 16 3 3 2 3 4" xfId="34359"/>
    <cellStyle name="Comma 16 3 3 2 3 5" xfId="47738"/>
    <cellStyle name="Comma 16 3 3 2 4" xfId="4723"/>
    <cellStyle name="Comma 16 3 3 2 4 2" xfId="23135"/>
    <cellStyle name="Comma 16 3 3 2 4 3" xfId="14174"/>
    <cellStyle name="Comma 16 3 3 2 4 4" xfId="34814"/>
    <cellStyle name="Comma 16 3 3 2 5" xfId="8667"/>
    <cellStyle name="Comma 16 3 3 2 5 2" xfId="36304"/>
    <cellStyle name="Comma 16 3 3 2 6" xfId="17505"/>
    <cellStyle name="Comma 16 3 3 2 6 2" xfId="36768"/>
    <cellStyle name="Comma 16 3 3 2 7" xfId="5952"/>
    <cellStyle name="Comma 16 3 3 2 8" xfId="32669"/>
    <cellStyle name="Comma 16 3 3 2 9" xfId="40740"/>
    <cellStyle name="Comma 16 3 3 3" xfId="1263"/>
    <cellStyle name="Comma 16 3 3 3 2" xfId="2511"/>
    <cellStyle name="Comma 16 3 3 3 2 2" xfId="22931"/>
    <cellStyle name="Comma 16 3 3 3 2 3" xfId="11046"/>
    <cellStyle name="Comma 16 3 3 3 3" xfId="19177"/>
    <cellStyle name="Comma 16 3 3 3 4" xfId="5638"/>
    <cellStyle name="Comma 16 3 3 3 5" xfId="33213"/>
    <cellStyle name="Comma 16 3 3 3 6" xfId="40742"/>
    <cellStyle name="Comma 16 3 3 3 7" xfId="45809"/>
    <cellStyle name="Comma 16 3 3 4" xfId="3462"/>
    <cellStyle name="Comma 16 3 3 4 2" xfId="12730"/>
    <cellStyle name="Comma 16 3 3 4 3" xfId="20836"/>
    <cellStyle name="Comma 16 3 3 4 4" xfId="6589"/>
    <cellStyle name="Comma 16 3 3 4 5" xfId="34087"/>
    <cellStyle name="Comma 16 3 3 4 6" xfId="47424"/>
    <cellStyle name="Comma 16 3 3 5" xfId="2227"/>
    <cellStyle name="Comma 16 3 3 5 2" xfId="13861"/>
    <cellStyle name="Comma 16 3 3 5 3" xfId="23270"/>
    <cellStyle name="Comma 16 3 3 5 4" xfId="7536"/>
    <cellStyle name="Comma 16 3 3 5 5" xfId="34226"/>
    <cellStyle name="Comma 16 3 3 6" xfId="4410"/>
    <cellStyle name="Comma 16 3 3 6 2" xfId="21900"/>
    <cellStyle name="Comma 16 3 3 6 3" xfId="8327"/>
    <cellStyle name="Comma 16 3 3 6 4" xfId="36057"/>
    <cellStyle name="Comma 16 3 3 7" xfId="17244"/>
    <cellStyle name="Comma 16 3 3 7 2" xfId="36595"/>
    <cellStyle name="Comma 16 3 3 8" xfId="5354"/>
    <cellStyle name="Comma 16 3 3 9" xfId="32356"/>
    <cellStyle name="Comma 16 3 3_M.B. 4TH FLOOR" xfId="8486"/>
    <cellStyle name="Comma 16 3 4" xfId="1157"/>
    <cellStyle name="Comma 16 3 4 10" xfId="44234"/>
    <cellStyle name="Comma 16 3 4 2" xfId="3356"/>
    <cellStyle name="Comma 16 3 4 2 2" xfId="10940"/>
    <cellStyle name="Comma 16 3 4 2 3" xfId="19071"/>
    <cellStyle name="Comma 16 3 4 2 4" xfId="6483"/>
    <cellStyle name="Comma 16 3 4 2 5" xfId="33137"/>
    <cellStyle name="Comma 16 3 4 2 6" xfId="40436"/>
    <cellStyle name="Comma 16 3 4 2 7" xfId="45703"/>
    <cellStyle name="Comma 16 3 4 3" xfId="2405"/>
    <cellStyle name="Comma 16 3 4 3 2" xfId="20730"/>
    <cellStyle name="Comma 16 3 4 3 3" xfId="12624"/>
    <cellStyle name="Comma 16 3 4 3 4" xfId="33995"/>
    <cellStyle name="Comma 16 3 4 3 5" xfId="47318"/>
    <cellStyle name="Comma 16 3 4 4" xfId="4304"/>
    <cellStyle name="Comma 16 3 4 4 2" xfId="22424"/>
    <cellStyle name="Comma 16 3 4 4 3" xfId="13755"/>
    <cellStyle name="Comma 16 3 4 4 4" xfId="34329"/>
    <cellStyle name="Comma 16 3 4 5" xfId="8282"/>
    <cellStyle name="Comma 16 3 4 5 2" xfId="35974"/>
    <cellStyle name="Comma 16 3 4 6" xfId="17217"/>
    <cellStyle name="Comma 16 3 4 6 2" xfId="35869"/>
    <cellStyle name="Comma 16 3 4 7" xfId="5532"/>
    <cellStyle name="Comma 16 3 4 8" xfId="32250"/>
    <cellStyle name="Comma 16 3 4 9" xfId="40682"/>
    <cellStyle name="Comma 16 3 5" xfId="1477"/>
    <cellStyle name="Comma 16 3 5 10" xfId="44493"/>
    <cellStyle name="Comma 16 3 5 2" xfId="3670"/>
    <cellStyle name="Comma 16 3 5 2 2" xfId="11261"/>
    <cellStyle name="Comma 16 3 5 2 3" xfId="19391"/>
    <cellStyle name="Comma 16 3 5 2 4" xfId="6797"/>
    <cellStyle name="Comma 16 3 5 2 5" xfId="33355"/>
    <cellStyle name="Comma 16 3 5 2 6" xfId="40745"/>
    <cellStyle name="Comma 16 3 5 2 7" xfId="46018"/>
    <cellStyle name="Comma 16 3 5 3" xfId="2720"/>
    <cellStyle name="Comma 16 3 5 3 2" xfId="21045"/>
    <cellStyle name="Comma 16 3 5 3 3" xfId="12940"/>
    <cellStyle name="Comma 16 3 5 3 4" xfId="34267"/>
    <cellStyle name="Comma 16 3 5 3 5" xfId="47633"/>
    <cellStyle name="Comma 16 3 5 4" xfId="4618"/>
    <cellStyle name="Comma 16 3 5 4 2" xfId="22487"/>
    <cellStyle name="Comma 16 3 5 4 3" xfId="14069"/>
    <cellStyle name="Comma 16 3 5 4 4" xfId="34815"/>
    <cellStyle name="Comma 16 3 5 5" xfId="8668"/>
    <cellStyle name="Comma 16 3 5 5 2" xfId="36221"/>
    <cellStyle name="Comma 16 3 5 6" xfId="17506"/>
    <cellStyle name="Comma 16 3 5 6 2" xfId="36769"/>
    <cellStyle name="Comma 16 3 5 7" xfId="5847"/>
    <cellStyle name="Comma 16 3 5 8" xfId="32564"/>
    <cellStyle name="Comma 16 3 5 9" xfId="40743"/>
    <cellStyle name="Comma 16 3 6" xfId="1785"/>
    <cellStyle name="Comma 16 3 6 10" xfId="44494"/>
    <cellStyle name="Comma 16 3 6 2" xfId="3978"/>
    <cellStyle name="Comma 16 3 6 2 2" xfId="11569"/>
    <cellStyle name="Comma 16 3 6 2 3" xfId="19699"/>
    <cellStyle name="Comma 16 3 6 2 4" xfId="7105"/>
    <cellStyle name="Comma 16 3 6 2 5" xfId="33571"/>
    <cellStyle name="Comma 16 3 6 2 6" xfId="40748"/>
    <cellStyle name="Comma 16 3 6 2 7" xfId="46326"/>
    <cellStyle name="Comma 16 3 6 3" xfId="3028"/>
    <cellStyle name="Comma 16 3 6 3 2" xfId="21353"/>
    <cellStyle name="Comma 16 3 6 3 3" xfId="13248"/>
    <cellStyle name="Comma 16 3 6 3 4" xfId="34530"/>
    <cellStyle name="Comma 16 3 6 3 5" xfId="47941"/>
    <cellStyle name="Comma 16 3 6 4" xfId="4926"/>
    <cellStyle name="Comma 16 3 6 4 2" xfId="22194"/>
    <cellStyle name="Comma 16 3 6 4 3" xfId="14377"/>
    <cellStyle name="Comma 16 3 6 4 4" xfId="34816"/>
    <cellStyle name="Comma 16 3 6 5" xfId="8669"/>
    <cellStyle name="Comma 16 3 6 5 2" xfId="36462"/>
    <cellStyle name="Comma 16 3 6 6" xfId="17507"/>
    <cellStyle name="Comma 16 3 6 6 2" xfId="36770"/>
    <cellStyle name="Comma 16 3 6 7" xfId="6155"/>
    <cellStyle name="Comma 16 3 6 8" xfId="32872"/>
    <cellStyle name="Comma 16 3 6 9" xfId="40746"/>
    <cellStyle name="Comma 16 3 7" xfId="1045"/>
    <cellStyle name="Comma 16 3 7 2" xfId="2298"/>
    <cellStyle name="Comma 16 3 7 2 2" xfId="18926"/>
    <cellStyle name="Comma 16 3 7 2 3" xfId="10718"/>
    <cellStyle name="Comma 16 3 7 2 4" xfId="36771"/>
    <cellStyle name="Comma 16 3 7 2 5" xfId="40751"/>
    <cellStyle name="Comma 16 3 7 2 6" xfId="45589"/>
    <cellStyle name="Comma 16 3 7 3" xfId="12493"/>
    <cellStyle name="Comma 16 3 7 3 2" xfId="20599"/>
    <cellStyle name="Comma 16 3 7 3 3" xfId="47190"/>
    <cellStyle name="Comma 16 3 7 4" xfId="8670"/>
    <cellStyle name="Comma 16 3 7 5" xfId="17508"/>
    <cellStyle name="Comma 16 3 7 6" xfId="5425"/>
    <cellStyle name="Comma 16 3 7 7" xfId="34817"/>
    <cellStyle name="Comma 16 3 7 8" xfId="38100"/>
    <cellStyle name="Comma 16 3 7 9" xfId="44495"/>
    <cellStyle name="Comma 16 3 8" xfId="756"/>
    <cellStyle name="Comma 16 3 8 2" xfId="3251"/>
    <cellStyle name="Comma 16 3 8 2 2" xfId="22875"/>
    <cellStyle name="Comma 16 3 8 2 3" xfId="10155"/>
    <cellStyle name="Comma 16 3 8 3" xfId="18436"/>
    <cellStyle name="Comma 16 3 8 4" xfId="23447"/>
    <cellStyle name="Comma 16 3 8 5" xfId="6378"/>
    <cellStyle name="Comma 16 3 8 6" xfId="33816"/>
    <cellStyle name="Comma 16 3 8 7" xfId="40753"/>
    <cellStyle name="Comma 16 3 8 8" xfId="45128"/>
    <cellStyle name="Comma 16 3 9" xfId="2020"/>
    <cellStyle name="Comma 16 3 9 2" xfId="10193"/>
    <cellStyle name="Comma 16 3 9 3" xfId="18474"/>
    <cellStyle name="Comma 16 3 9 4" xfId="22719"/>
    <cellStyle name="Comma 16 3 9 5" xfId="7327"/>
    <cellStyle name="Comma 16 3 9 6" xfId="40754"/>
    <cellStyle name="Comma 16 3 9 7" xfId="45166"/>
    <cellStyle name="Comma 16 4" xfId="224"/>
    <cellStyle name="Comma 16 4 10" xfId="4167"/>
    <cellStyle name="Comma 16 4 10 2" xfId="11972"/>
    <cellStyle name="Comma 16 4 10 3" xfId="20094"/>
    <cellStyle name="Comma 16 4 10 4" xfId="23137"/>
    <cellStyle name="Comma 16 4 10 5" xfId="7712"/>
    <cellStyle name="Comma 16 4 10 6" xfId="39160"/>
    <cellStyle name="Comma 16 4 10 7" xfId="46712"/>
    <cellStyle name="Comma 16 4 11" xfId="12152"/>
    <cellStyle name="Comma 16 4 11 2" xfId="20269"/>
    <cellStyle name="Comma 16 4 11 3" xfId="39164"/>
    <cellStyle name="Comma 16 4 11 4" xfId="46880"/>
    <cellStyle name="Comma 16 4 12" xfId="13606"/>
    <cellStyle name="Comma 16 4 12 2" xfId="43755"/>
    <cellStyle name="Comma 16 4 13" xfId="8047"/>
    <cellStyle name="Comma 16 4 14" xfId="21825"/>
    <cellStyle name="Comma 16 4 15" xfId="5115"/>
    <cellStyle name="Comma 16 4 16" xfId="23492"/>
    <cellStyle name="Comma 16 4 17" xfId="461"/>
    <cellStyle name="Comma 16 4 18" xfId="32094"/>
    <cellStyle name="Comma 16 4 19" xfId="40757"/>
    <cellStyle name="Comma 16 4 2" xfId="617"/>
    <cellStyle name="Comma 16 4 2 10" xfId="5220"/>
    <cellStyle name="Comma 16 4 2 11" xfId="23601"/>
    <cellStyle name="Comma 16 4 2 12" xfId="32425"/>
    <cellStyle name="Comma 16 4 2 13" xfId="40759"/>
    <cellStyle name="Comma 16 4 2 14" xfId="44129"/>
    <cellStyle name="Comma 16 4 2 2" xfId="1651"/>
    <cellStyle name="Comma 16 4 2 2 10" xfId="40761"/>
    <cellStyle name="Comma 16 4 2 2 11" xfId="44318"/>
    <cellStyle name="Comma 16 4 2 2 2" xfId="3844"/>
    <cellStyle name="Comma 16 4 2 2 2 2" xfId="11435"/>
    <cellStyle name="Comma 16 4 2 2 2 2 2" xfId="19565"/>
    <cellStyle name="Comma 16 4 2 2 2 2 3" xfId="34649"/>
    <cellStyle name="Comma 16 4 2 2 2 2 4" xfId="40763"/>
    <cellStyle name="Comma 16 4 2 2 2 2 5" xfId="46192"/>
    <cellStyle name="Comma 16 4 2 2 2 3" xfId="13114"/>
    <cellStyle name="Comma 16 4 2 2 2 3 2" xfId="21219"/>
    <cellStyle name="Comma 16 4 2 2 2 3 3" xfId="36617"/>
    <cellStyle name="Comma 16 4 2 2 2 3 4" xfId="47807"/>
    <cellStyle name="Comma 16 4 2 2 2 4" xfId="8435"/>
    <cellStyle name="Comma 16 4 2 2 2 5" xfId="17326"/>
    <cellStyle name="Comma 16 4 2 2 2 6" xfId="6971"/>
    <cellStyle name="Comma 16 4 2 2 2 7" xfId="33483"/>
    <cellStyle name="Comma 16 4 2 2 2 8" xfId="40762"/>
    <cellStyle name="Comma 16 4 2 2 2 9" xfId="44322"/>
    <cellStyle name="Comma 16 4 2 2 3" xfId="2894"/>
    <cellStyle name="Comma 16 4 2 2 3 2" xfId="10459"/>
    <cellStyle name="Comma 16 4 2 2 3 3" xfId="18725"/>
    <cellStyle name="Comma 16 4 2 2 3 4" xfId="18395"/>
    <cellStyle name="Comma 16 4 2 2 3 5" xfId="7609"/>
    <cellStyle name="Comma 16 4 2 2 3 6" xfId="34419"/>
    <cellStyle name="Comma 16 4 2 2 3 7" xfId="40765"/>
    <cellStyle name="Comma 16 4 2 2 3 8" xfId="45412"/>
    <cellStyle name="Comma 16 4 2 2 4" xfId="4792"/>
    <cellStyle name="Comma 16 4 2 2 4 2" xfId="20388"/>
    <cellStyle name="Comma 16 4 2 2 4 3" xfId="18345"/>
    <cellStyle name="Comma 16 4 2 2 4 4" xfId="12278"/>
    <cellStyle name="Comma 16 4 2 2 4 5" xfId="34693"/>
    <cellStyle name="Comma 16 4 2 2 4 6" xfId="46987"/>
    <cellStyle name="Comma 16 4 2 2 5" xfId="14243"/>
    <cellStyle name="Comma 16 4 2 2 5 2" xfId="36360"/>
    <cellStyle name="Comma 16 4 2 2 6" xfId="8430"/>
    <cellStyle name="Comma 16 4 2 2 6 2" xfId="36614"/>
    <cellStyle name="Comma 16 4 2 2 7" xfId="17323"/>
    <cellStyle name="Comma 16 4 2 2 8" xfId="6021"/>
    <cellStyle name="Comma 16 4 2 2 9" xfId="32738"/>
    <cellStyle name="Comma 16 4 2 3" xfId="1861"/>
    <cellStyle name="Comma 16 4 2 3 10" xfId="44334"/>
    <cellStyle name="Comma 16 4 2 3 2" xfId="4049"/>
    <cellStyle name="Comma 16 4 2 3 2 2" xfId="11646"/>
    <cellStyle name="Comma 16 4 2 3 2 3" xfId="19775"/>
    <cellStyle name="Comma 16 4 2 3 2 4" xfId="7176"/>
    <cellStyle name="Comma 16 4 2 3 2 5" xfId="33623"/>
    <cellStyle name="Comma 16 4 2 3 2 6" xfId="39837"/>
    <cellStyle name="Comma 16 4 2 3 2 7" xfId="46397"/>
    <cellStyle name="Comma 16 4 2 3 3" xfId="3099"/>
    <cellStyle name="Comma 16 4 2 3 3 2" xfId="21424"/>
    <cellStyle name="Comma 16 4 2 3 3 3" xfId="13319"/>
    <cellStyle name="Comma 16 4 2 3 3 4" xfId="34591"/>
    <cellStyle name="Comma 16 4 2 3 3 5" xfId="48012"/>
    <cellStyle name="Comma 16 4 2 3 4" xfId="4997"/>
    <cellStyle name="Comma 16 4 2 3 4 2" xfId="22287"/>
    <cellStyle name="Comma 16 4 2 3 4 3" xfId="14448"/>
    <cellStyle name="Comma 16 4 2 3 4 4" xfId="33818"/>
    <cellStyle name="Comma 16 4 2 3 5" xfId="8451"/>
    <cellStyle name="Comma 16 4 2 3 5 2" xfId="36521"/>
    <cellStyle name="Comma 16 4 2 3 6" xfId="17338"/>
    <cellStyle name="Comma 16 4 2 3 6 2" xfId="36628"/>
    <cellStyle name="Comma 16 4 2 3 7" xfId="6226"/>
    <cellStyle name="Comma 16 4 2 3 8" xfId="32943"/>
    <cellStyle name="Comma 16 4 2 3 9" xfId="40767"/>
    <cellStyle name="Comma 16 4 2 4" xfId="1332"/>
    <cellStyle name="Comma 16 4 2 4 2" xfId="2580"/>
    <cellStyle name="Comma 16 4 2 4 2 2" xfId="19246"/>
    <cellStyle name="Comma 16 4 2 4 2 3" xfId="11115"/>
    <cellStyle name="Comma 16 4 2 4 2 4" xfId="33888"/>
    <cellStyle name="Comma 16 4 2 4 2 5" xfId="40770"/>
    <cellStyle name="Comma 16 4 2 4 2 6" xfId="45878"/>
    <cellStyle name="Comma 16 4 2 4 3" xfId="12799"/>
    <cellStyle name="Comma 16 4 2 4 3 2" xfId="20905"/>
    <cellStyle name="Comma 16 4 2 4 3 3" xfId="36652"/>
    <cellStyle name="Comma 16 4 2 4 3 4" xfId="47493"/>
    <cellStyle name="Comma 16 4 2 4 4" xfId="8485"/>
    <cellStyle name="Comma 16 4 2 4 5" xfId="17366"/>
    <cellStyle name="Comma 16 4 2 4 6" xfId="5707"/>
    <cellStyle name="Comma 16 4 2 4 7" xfId="33266"/>
    <cellStyle name="Comma 16 4 2 4 8" xfId="40768"/>
    <cellStyle name="Comma 16 4 2 4 9" xfId="44359"/>
    <cellStyle name="Comma 16 4 2 5" xfId="829"/>
    <cellStyle name="Comma 16 4 2 5 2" xfId="3531"/>
    <cellStyle name="Comma 16 4 2 5 2 2" xfId="23283"/>
    <cellStyle name="Comma 16 4 2 5 2 3" xfId="10248"/>
    <cellStyle name="Comma 16 4 2 5 3" xfId="18527"/>
    <cellStyle name="Comma 16 4 2 5 4" xfId="20531"/>
    <cellStyle name="Comma 16 4 2 5 5" xfId="6658"/>
    <cellStyle name="Comma 16 4 2 5 6" xfId="34150"/>
    <cellStyle name="Comma 16 4 2 5 7" xfId="37930"/>
    <cellStyle name="Comma 16 4 2 5 8" xfId="45218"/>
    <cellStyle name="Comma 16 4 2 6" xfId="2093"/>
    <cellStyle name="Comma 16 4 2 6 2" xfId="12096"/>
    <cellStyle name="Comma 16 4 2 6 3" xfId="20215"/>
    <cellStyle name="Comma 16 4 2 6 4" xfId="22389"/>
    <cellStyle name="Comma 16 4 2 6 5" xfId="7400"/>
    <cellStyle name="Comma 16 4 2 6 6" xfId="34264"/>
    <cellStyle name="Comma 16 4 2 6 7" xfId="40773"/>
    <cellStyle name="Comma 16 4 2 6 8" xfId="46826"/>
    <cellStyle name="Comma 16 4 2 7" xfId="4479"/>
    <cellStyle name="Comma 16 4 2 7 2" xfId="13930"/>
    <cellStyle name="Comma 16 4 2 7 3" xfId="22008"/>
    <cellStyle name="Comma 16 4 2 7 4" xfId="7817"/>
    <cellStyle name="Comma 16 4 2 7 5" xfId="36112"/>
    <cellStyle name="Comma 16 4 2 7 6" xfId="37543"/>
    <cellStyle name="Comma 16 4 2 8" xfId="8016"/>
    <cellStyle name="Comma 16 4 2 8 2" xfId="36356"/>
    <cellStyle name="Comma 16 4 2 8 3" xfId="43995"/>
    <cellStyle name="Comma 16 4 2 9" xfId="17080"/>
    <cellStyle name="Comma 16 4 20" xfId="44141"/>
    <cellStyle name="Comma 16 4 3" xfId="942"/>
    <cellStyle name="Comma 16 4 3 10" xfId="38980"/>
    <cellStyle name="Comma 16 4 3 11" xfId="44260"/>
    <cellStyle name="Comma 16 4 3 2" xfId="1541"/>
    <cellStyle name="Comma 16 4 3 2 10" xfId="44101"/>
    <cellStyle name="Comma 16 4 3 2 2" xfId="3734"/>
    <cellStyle name="Comma 16 4 3 2 2 2" xfId="11325"/>
    <cellStyle name="Comma 16 4 3 2 2 3" xfId="19455"/>
    <cellStyle name="Comma 16 4 3 2 2 4" xfId="6861"/>
    <cellStyle name="Comma 16 4 3 2 2 5" xfId="33403"/>
    <cellStyle name="Comma 16 4 3 2 2 6" xfId="40774"/>
    <cellStyle name="Comma 16 4 3 2 2 7" xfId="46082"/>
    <cellStyle name="Comma 16 4 3 2 3" xfId="2784"/>
    <cellStyle name="Comma 16 4 3 2 3 2" xfId="21109"/>
    <cellStyle name="Comma 16 4 3 2 3 3" xfId="13004"/>
    <cellStyle name="Comma 16 4 3 2 3 4" xfId="34322"/>
    <cellStyle name="Comma 16 4 3 2 3 5" xfId="47697"/>
    <cellStyle name="Comma 16 4 3 2 4" xfId="4682"/>
    <cellStyle name="Comma 16 4 3 2 4 2" xfId="21996"/>
    <cellStyle name="Comma 16 4 3 2 4 3" xfId="14133"/>
    <cellStyle name="Comma 16 4 3 2 4 4" xfId="34690"/>
    <cellStyle name="Comma 16 4 3 2 5" xfId="7934"/>
    <cellStyle name="Comma 16 4 3 2 5 2" xfId="36275"/>
    <cellStyle name="Comma 16 4 3 2 6" xfId="16680"/>
    <cellStyle name="Comma 16 4 3 2 6 2" xfId="36459"/>
    <cellStyle name="Comma 16 4 3 2 7" xfId="5911"/>
    <cellStyle name="Comma 16 4 3 2 8" xfId="32628"/>
    <cellStyle name="Comma 16 4 3 2 9" xfId="38983"/>
    <cellStyle name="Comma 16 4 3 3" xfId="1222"/>
    <cellStyle name="Comma 16 4 3 3 2" xfId="2470"/>
    <cellStyle name="Comma 16 4 3 3 2 2" xfId="23139"/>
    <cellStyle name="Comma 16 4 3 3 2 3" xfId="11005"/>
    <cellStyle name="Comma 16 4 3 3 3" xfId="19136"/>
    <cellStyle name="Comma 16 4 3 3 4" xfId="5597"/>
    <cellStyle name="Comma 16 4 3 3 5" xfId="33186"/>
    <cellStyle name="Comma 16 4 3 3 6" xfId="38744"/>
    <cellStyle name="Comma 16 4 3 3 7" xfId="45768"/>
    <cellStyle name="Comma 16 4 3 4" xfId="3421"/>
    <cellStyle name="Comma 16 4 3 4 2" xfId="12689"/>
    <cellStyle name="Comma 16 4 3 4 3" xfId="20795"/>
    <cellStyle name="Comma 16 4 3 4 4" xfId="6548"/>
    <cellStyle name="Comma 16 4 3 4 5" xfId="34052"/>
    <cellStyle name="Comma 16 4 3 4 6" xfId="47383"/>
    <cellStyle name="Comma 16 4 3 5" xfId="2195"/>
    <cellStyle name="Comma 16 4 3 5 2" xfId="13820"/>
    <cellStyle name="Comma 16 4 3 5 3" xfId="22154"/>
    <cellStyle name="Comma 16 4 3 5 4" xfId="7504"/>
    <cellStyle name="Comma 16 4 3 5 5" xfId="33855"/>
    <cellStyle name="Comma 16 4 3 6" xfId="4369"/>
    <cellStyle name="Comma 16 4 3 6 2" xfId="17714"/>
    <cellStyle name="Comma 16 4 3 6 3" xfId="8341"/>
    <cellStyle name="Comma 16 4 3 6 4" xfId="36026"/>
    <cellStyle name="Comma 16 4 3 7" xfId="17256"/>
    <cellStyle name="Comma 16 4 3 7 2" xfId="35817"/>
    <cellStyle name="Comma 16 4 3 8" xfId="5322"/>
    <cellStyle name="Comma 16 4 3 9" xfId="32315"/>
    <cellStyle name="Comma 16 4 3_M.B. 4TH FLOOR" xfId="8603"/>
    <cellStyle name="Comma 16 4 4" xfId="1116"/>
    <cellStyle name="Comma 16 4 4 10" xfId="44496"/>
    <cellStyle name="Comma 16 4 4 2" xfId="3315"/>
    <cellStyle name="Comma 16 4 4 2 2" xfId="10899"/>
    <cellStyle name="Comma 16 4 4 2 3" xfId="19030"/>
    <cellStyle name="Comma 16 4 4 2 4" xfId="6442"/>
    <cellStyle name="Comma 16 4 4 2 5" xfId="33110"/>
    <cellStyle name="Comma 16 4 4 2 6" xfId="39529"/>
    <cellStyle name="Comma 16 4 4 2 7" xfId="45662"/>
    <cellStyle name="Comma 16 4 4 3" xfId="2364"/>
    <cellStyle name="Comma 16 4 4 3 2" xfId="20689"/>
    <cellStyle name="Comma 16 4 4 3 3" xfId="12583"/>
    <cellStyle name="Comma 16 4 4 3 4" xfId="33963"/>
    <cellStyle name="Comma 16 4 4 3 5" xfId="47277"/>
    <cellStyle name="Comma 16 4 4 4" xfId="4263"/>
    <cellStyle name="Comma 16 4 4 4 2" xfId="17383"/>
    <cellStyle name="Comma 16 4 4 4 3" xfId="13714"/>
    <cellStyle name="Comma 16 4 4 4 4" xfId="34819"/>
    <cellStyle name="Comma 16 4 4 5" xfId="8672"/>
    <cellStyle name="Comma 16 4 4 5 2" xfId="35941"/>
    <cellStyle name="Comma 16 4 4 6" xfId="17510"/>
    <cellStyle name="Comma 16 4 4 6 2" xfId="36772"/>
    <cellStyle name="Comma 16 4 4 7" xfId="5491"/>
    <cellStyle name="Comma 16 4 4 8" xfId="32209"/>
    <cellStyle name="Comma 16 4 4 9" xfId="38108"/>
    <cellStyle name="Comma 16 4 5" xfId="1445"/>
    <cellStyle name="Comma 16 4 5 10" xfId="44497"/>
    <cellStyle name="Comma 16 4 5 2" xfId="3638"/>
    <cellStyle name="Comma 16 4 5 2 2" xfId="11229"/>
    <cellStyle name="Comma 16 4 5 2 3" xfId="19359"/>
    <cellStyle name="Comma 16 4 5 2 4" xfId="6765"/>
    <cellStyle name="Comma 16 4 5 2 5" xfId="33337"/>
    <cellStyle name="Comma 16 4 5 2 6" xfId="40776"/>
    <cellStyle name="Comma 16 4 5 2 7" xfId="45986"/>
    <cellStyle name="Comma 16 4 5 3" xfId="2688"/>
    <cellStyle name="Comma 16 4 5 3 2" xfId="21013"/>
    <cellStyle name="Comma 16 4 5 3 3" xfId="12908"/>
    <cellStyle name="Comma 16 4 5 3 4" xfId="34241"/>
    <cellStyle name="Comma 16 4 5 3 5" xfId="47601"/>
    <cellStyle name="Comma 16 4 5 4" xfId="4586"/>
    <cellStyle name="Comma 16 4 5 4 2" xfId="22438"/>
    <cellStyle name="Comma 16 4 5 4 3" xfId="14037"/>
    <cellStyle name="Comma 16 4 5 4 4" xfId="34822"/>
    <cellStyle name="Comma 16 4 5 5" xfId="8675"/>
    <cellStyle name="Comma 16 4 5 5 2" xfId="36197"/>
    <cellStyle name="Comma 16 4 5 6" xfId="17512"/>
    <cellStyle name="Comma 16 4 5 6 2" xfId="36773"/>
    <cellStyle name="Comma 16 4 5 7" xfId="5815"/>
    <cellStyle name="Comma 16 4 5 8" xfId="32532"/>
    <cellStyle name="Comma 16 4 5 9" xfId="40775"/>
    <cellStyle name="Comma 16 4 6" xfId="1753"/>
    <cellStyle name="Comma 16 4 6 10" xfId="44498"/>
    <cellStyle name="Comma 16 4 6 2" xfId="3946"/>
    <cellStyle name="Comma 16 4 6 2 2" xfId="11537"/>
    <cellStyle name="Comma 16 4 6 2 3" xfId="19667"/>
    <cellStyle name="Comma 16 4 6 2 4" xfId="7073"/>
    <cellStyle name="Comma 16 4 6 2 5" xfId="33553"/>
    <cellStyle name="Comma 16 4 6 2 6" xfId="40778"/>
    <cellStyle name="Comma 16 4 6 2 7" xfId="46294"/>
    <cellStyle name="Comma 16 4 6 3" xfId="2996"/>
    <cellStyle name="Comma 16 4 6 3 2" xfId="21321"/>
    <cellStyle name="Comma 16 4 6 3 3" xfId="13216"/>
    <cellStyle name="Comma 16 4 6 3 4" xfId="34505"/>
    <cellStyle name="Comma 16 4 6 3 5" xfId="47909"/>
    <cellStyle name="Comma 16 4 6 4" xfId="4894"/>
    <cellStyle name="Comma 16 4 6 4 2" xfId="17756"/>
    <cellStyle name="Comma 16 4 6 4 3" xfId="14345"/>
    <cellStyle name="Comma 16 4 6 4 4" xfId="34824"/>
    <cellStyle name="Comma 16 4 6 5" xfId="8677"/>
    <cellStyle name="Comma 16 4 6 5 2" xfId="36439"/>
    <cellStyle name="Comma 16 4 6 6" xfId="17513"/>
    <cellStyle name="Comma 16 4 6 6 2" xfId="36774"/>
    <cellStyle name="Comma 16 4 6 7" xfId="6123"/>
    <cellStyle name="Comma 16 4 6 8" xfId="32840"/>
    <cellStyle name="Comma 16 4 6 9" xfId="40777"/>
    <cellStyle name="Comma 16 4 7" xfId="1013"/>
    <cellStyle name="Comma 16 4 7 2" xfId="2266"/>
    <cellStyle name="Comma 16 4 7 2 2" xfId="18880"/>
    <cellStyle name="Comma 16 4 7 2 3" xfId="10668"/>
    <cellStyle name="Comma 16 4 7 2 4" xfId="36775"/>
    <cellStyle name="Comma 16 4 7 2 5" xfId="40782"/>
    <cellStyle name="Comma 16 4 7 2 6" xfId="45548"/>
    <cellStyle name="Comma 16 4 7 3" xfId="12449"/>
    <cellStyle name="Comma 16 4 7 3 2" xfId="20554"/>
    <cellStyle name="Comma 16 4 7 3 3" xfId="47146"/>
    <cellStyle name="Comma 16 4 7 4" xfId="8679"/>
    <cellStyle name="Comma 16 4 7 5" xfId="17514"/>
    <cellStyle name="Comma 16 4 7 6" xfId="5393"/>
    <cellStyle name="Comma 16 4 7 7" xfId="34825"/>
    <cellStyle name="Comma 16 4 7 8" xfId="40781"/>
    <cellStyle name="Comma 16 4 7 9" xfId="44499"/>
    <cellStyle name="Comma 16 4 8" xfId="724"/>
    <cellStyle name="Comma 16 4 8 2" xfId="3219"/>
    <cellStyle name="Comma 16 4 8 2 2" xfId="23078"/>
    <cellStyle name="Comma 16 4 8 2 3" xfId="10156"/>
    <cellStyle name="Comma 16 4 8 3" xfId="18437"/>
    <cellStyle name="Comma 16 4 8 4" xfId="17836"/>
    <cellStyle name="Comma 16 4 8 5" xfId="6346"/>
    <cellStyle name="Comma 16 4 8 6" xfId="33908"/>
    <cellStyle name="Comma 16 4 8 7" xfId="40784"/>
    <cellStyle name="Comma 16 4 8 8" xfId="45129"/>
    <cellStyle name="Comma 16 4 9" xfId="1988"/>
    <cellStyle name="Comma 16 4 9 2" xfId="10399"/>
    <cellStyle name="Comma 16 4 9 3" xfId="18665"/>
    <cellStyle name="Comma 16 4 9 4" xfId="22406"/>
    <cellStyle name="Comma 16 4 9 5" xfId="7295"/>
    <cellStyle name="Comma 16 4 9 6" xfId="39664"/>
    <cellStyle name="Comma 16 4 9 7" xfId="45353"/>
    <cellStyle name="Comma 16 5" xfId="587"/>
    <cellStyle name="Comma 16 5 10" xfId="5191"/>
    <cellStyle name="Comma 16 5 11" xfId="23572"/>
    <cellStyle name="Comma 16 5 12" xfId="32391"/>
    <cellStyle name="Comma 16 5 13" xfId="40785"/>
    <cellStyle name="Comma 16 5 14" xfId="44501"/>
    <cellStyle name="Comma 16 5 2" xfId="1617"/>
    <cellStyle name="Comma 16 5 2 10" xfId="40057"/>
    <cellStyle name="Comma 16 5 2 11" xfId="44502"/>
    <cellStyle name="Comma 16 5 2 2" xfId="3810"/>
    <cellStyle name="Comma 16 5 2 2 2" xfId="11401"/>
    <cellStyle name="Comma 16 5 2 2 2 2" xfId="19531"/>
    <cellStyle name="Comma 16 5 2 2 2 3" xfId="34829"/>
    <cellStyle name="Comma 16 5 2 2 2 4" xfId="38205"/>
    <cellStyle name="Comma 16 5 2 2 2 5" xfId="46158"/>
    <cellStyle name="Comma 16 5 2 2 3" xfId="13080"/>
    <cellStyle name="Comma 16 5 2 2 3 2" xfId="21185"/>
    <cellStyle name="Comma 16 5 2 2 3 3" xfId="36779"/>
    <cellStyle name="Comma 16 5 2 2 3 4" xfId="47773"/>
    <cellStyle name="Comma 16 5 2 2 4" xfId="8683"/>
    <cellStyle name="Comma 16 5 2 2 5" xfId="17518"/>
    <cellStyle name="Comma 16 5 2 2 6" xfId="6937"/>
    <cellStyle name="Comma 16 5 2 2 7" xfId="33456"/>
    <cellStyle name="Comma 16 5 2 2 8" xfId="37560"/>
    <cellStyle name="Comma 16 5 2 2 9" xfId="44503"/>
    <cellStyle name="Comma 16 5 2 3" xfId="2860"/>
    <cellStyle name="Comma 16 5 2 3 2" xfId="10460"/>
    <cellStyle name="Comma 16 5 2 3 3" xfId="18726"/>
    <cellStyle name="Comma 16 5 2 3 4" xfId="18355"/>
    <cellStyle name="Comma 16 5 2 3 5" xfId="7580"/>
    <cellStyle name="Comma 16 5 2 3 6" xfId="34388"/>
    <cellStyle name="Comma 16 5 2 3 7" xfId="37482"/>
    <cellStyle name="Comma 16 5 2 3 8" xfId="45413"/>
    <cellStyle name="Comma 16 5 2 4" xfId="4758"/>
    <cellStyle name="Comma 16 5 2 4 2" xfId="20389"/>
    <cellStyle name="Comma 16 5 2 4 3" xfId="18275"/>
    <cellStyle name="Comma 16 5 2 4 4" xfId="12279"/>
    <cellStyle name="Comma 16 5 2 4 5" xfId="34828"/>
    <cellStyle name="Comma 16 5 2 4 6" xfId="46988"/>
    <cellStyle name="Comma 16 5 2 5" xfId="14209"/>
    <cellStyle name="Comma 16 5 2 5 2" xfId="36331"/>
    <cellStyle name="Comma 16 5 2 6" xfId="8682"/>
    <cellStyle name="Comma 16 5 2 6 2" xfId="36778"/>
    <cellStyle name="Comma 16 5 2 7" xfId="17517"/>
    <cellStyle name="Comma 16 5 2 8" xfId="5987"/>
    <cellStyle name="Comma 16 5 2 9" xfId="32704"/>
    <cellStyle name="Comma 16 5 3" xfId="1829"/>
    <cellStyle name="Comma 16 5 3 10" xfId="44504"/>
    <cellStyle name="Comma 16 5 3 2" xfId="4017"/>
    <cellStyle name="Comma 16 5 3 2 2" xfId="11614"/>
    <cellStyle name="Comma 16 5 3 2 3" xfId="19743"/>
    <cellStyle name="Comma 16 5 3 2 4" xfId="7144"/>
    <cellStyle name="Comma 16 5 3 2 5" xfId="33598"/>
    <cellStyle name="Comma 16 5 3 2 6" xfId="40787"/>
    <cellStyle name="Comma 16 5 3 2 7" xfId="46365"/>
    <cellStyle name="Comma 16 5 3 3" xfId="3067"/>
    <cellStyle name="Comma 16 5 3 3 2" xfId="21392"/>
    <cellStyle name="Comma 16 5 3 3 3" xfId="13287"/>
    <cellStyle name="Comma 16 5 3 3 4" xfId="34564"/>
    <cellStyle name="Comma 16 5 3 3 5" xfId="47980"/>
    <cellStyle name="Comma 16 5 3 4" xfId="4965"/>
    <cellStyle name="Comma 16 5 3 4 2" xfId="22213"/>
    <cellStyle name="Comma 16 5 3 4 3" xfId="14416"/>
    <cellStyle name="Comma 16 5 3 4 4" xfId="34830"/>
    <cellStyle name="Comma 16 5 3 5" xfId="8684"/>
    <cellStyle name="Comma 16 5 3 5 2" xfId="36493"/>
    <cellStyle name="Comma 16 5 3 6" xfId="17519"/>
    <cellStyle name="Comma 16 5 3 6 2" xfId="36780"/>
    <cellStyle name="Comma 16 5 3 7" xfId="6194"/>
    <cellStyle name="Comma 16 5 3 8" xfId="32911"/>
    <cellStyle name="Comma 16 5 3 9" xfId="40060"/>
    <cellStyle name="Comma 16 5 4" xfId="1298"/>
    <cellStyle name="Comma 16 5 4 2" xfId="2546"/>
    <cellStyle name="Comma 16 5 4 2 2" xfId="19212"/>
    <cellStyle name="Comma 16 5 4 2 3" xfId="11081"/>
    <cellStyle name="Comma 16 5 4 2 4" xfId="34831"/>
    <cellStyle name="Comma 16 5 4 2 5" xfId="40378"/>
    <cellStyle name="Comma 16 5 4 2 6" xfId="45844"/>
    <cellStyle name="Comma 16 5 4 3" xfId="12765"/>
    <cellStyle name="Comma 16 5 4 3 2" xfId="20871"/>
    <cellStyle name="Comma 16 5 4 3 3" xfId="36781"/>
    <cellStyle name="Comma 16 5 4 3 4" xfId="47459"/>
    <cellStyle name="Comma 16 5 4 4" xfId="8685"/>
    <cellStyle name="Comma 16 5 4 5" xfId="17520"/>
    <cellStyle name="Comma 16 5 4 6" xfId="5673"/>
    <cellStyle name="Comma 16 5 4 7" xfId="33239"/>
    <cellStyle name="Comma 16 5 4 8" xfId="40063"/>
    <cellStyle name="Comma 16 5 4 9" xfId="44505"/>
    <cellStyle name="Comma 16 5 5" xfId="800"/>
    <cellStyle name="Comma 16 5 5 2" xfId="3497"/>
    <cellStyle name="Comma 16 5 5 2 2" xfId="22005"/>
    <cellStyle name="Comma 16 5 5 2 3" xfId="10249"/>
    <cellStyle name="Comma 16 5 5 3" xfId="18528"/>
    <cellStyle name="Comma 16 5 5 4" xfId="22192"/>
    <cellStyle name="Comma 16 5 5 5" xfId="6624"/>
    <cellStyle name="Comma 16 5 5 6" xfId="34119"/>
    <cellStyle name="Comma 16 5 5 7" xfId="40788"/>
    <cellStyle name="Comma 16 5 5 8" xfId="45219"/>
    <cellStyle name="Comma 16 5 6" xfId="2064"/>
    <cellStyle name="Comma 16 5 6 2" xfId="12097"/>
    <cellStyle name="Comma 16 5 6 3" xfId="20216"/>
    <cellStyle name="Comma 16 5 6 4" xfId="23271"/>
    <cellStyle name="Comma 16 5 6 5" xfId="7371"/>
    <cellStyle name="Comma 16 5 6 6" xfId="34827"/>
    <cellStyle name="Comma 16 5 6 7" xfId="40789"/>
    <cellStyle name="Comma 16 5 6 8" xfId="46827"/>
    <cellStyle name="Comma 16 5 7" xfId="4445"/>
    <cellStyle name="Comma 16 5 7 2" xfId="13896"/>
    <cellStyle name="Comma 16 5 7 3" xfId="22010"/>
    <cellStyle name="Comma 16 5 7 4" xfId="7788"/>
    <cellStyle name="Comma 16 5 7 5" xfId="36085"/>
    <cellStyle name="Comma 16 5 7 6" xfId="40790"/>
    <cellStyle name="Comma 16 5 8" xfId="8681"/>
    <cellStyle name="Comma 16 5 8 2" xfId="36777"/>
    <cellStyle name="Comma 16 5 8 3" xfId="43963"/>
    <cellStyle name="Comma 16 5 9" xfId="17516"/>
    <cellStyle name="Comma 16 6" xfId="929"/>
    <cellStyle name="Comma 16 6 10" xfId="40792"/>
    <cellStyle name="Comma 16 6 11" xfId="44507"/>
    <cellStyle name="Comma 16 6 2" xfId="1509"/>
    <cellStyle name="Comma 16 6 2 10" xfId="44508"/>
    <cellStyle name="Comma 16 6 2 2" xfId="3702"/>
    <cellStyle name="Comma 16 6 2 2 2" xfId="11293"/>
    <cellStyle name="Comma 16 6 2 2 3" xfId="19423"/>
    <cellStyle name="Comma 16 6 2 2 4" xfId="6829"/>
    <cellStyle name="Comma 16 6 2 2 5" xfId="33378"/>
    <cellStyle name="Comma 16 6 2 2 6" xfId="39610"/>
    <cellStyle name="Comma 16 6 2 2 7" xfId="46050"/>
    <cellStyle name="Comma 16 6 2 3" xfId="2752"/>
    <cellStyle name="Comma 16 6 2 3 2" xfId="21077"/>
    <cellStyle name="Comma 16 6 2 3 3" xfId="12972"/>
    <cellStyle name="Comma 16 6 2 3 4" xfId="34295"/>
    <cellStyle name="Comma 16 6 2 3 5" xfId="47665"/>
    <cellStyle name="Comma 16 6 2 4" xfId="4650"/>
    <cellStyle name="Comma 16 6 2 4 2" xfId="21884"/>
    <cellStyle name="Comma 16 6 2 4 3" xfId="14101"/>
    <cellStyle name="Comma 16 6 2 4 4" xfId="34834"/>
    <cellStyle name="Comma 16 6 2 5" xfId="8688"/>
    <cellStyle name="Comma 16 6 2 5 2" xfId="36246"/>
    <cellStyle name="Comma 16 6 2 6" xfId="17523"/>
    <cellStyle name="Comma 16 6 2 6 2" xfId="36784"/>
    <cellStyle name="Comma 16 6 2 7" xfId="5879"/>
    <cellStyle name="Comma 16 6 2 8" xfId="32596"/>
    <cellStyle name="Comma 16 6 2 9" xfId="40794"/>
    <cellStyle name="Comma 16 6 3" xfId="1190"/>
    <cellStyle name="Comma 16 6 3 2" xfId="2438"/>
    <cellStyle name="Comma 16 6 3 2 2" xfId="22036"/>
    <cellStyle name="Comma 16 6 3 2 3" xfId="10973"/>
    <cellStyle name="Comma 16 6 3 3" xfId="19104"/>
    <cellStyle name="Comma 16 6 3 4" xfId="5565"/>
    <cellStyle name="Comma 16 6 3 5" xfId="33161"/>
    <cellStyle name="Comma 16 6 3 6" xfId="40796"/>
    <cellStyle name="Comma 16 6 3 7" xfId="45736"/>
    <cellStyle name="Comma 16 6 4" xfId="3389"/>
    <cellStyle name="Comma 16 6 4 2" xfId="12657"/>
    <cellStyle name="Comma 16 6 4 3" xfId="20763"/>
    <cellStyle name="Comma 16 6 4 4" xfId="6516"/>
    <cellStyle name="Comma 16 6 4 5" xfId="34023"/>
    <cellStyle name="Comma 16 6 4 6" xfId="47351"/>
    <cellStyle name="Comma 16 6 5" xfId="2182"/>
    <cellStyle name="Comma 16 6 5 2" xfId="13788"/>
    <cellStyle name="Comma 16 6 5 3" xfId="21693"/>
    <cellStyle name="Comma 16 6 5 4" xfId="7491"/>
    <cellStyle name="Comma 16 6 5 5" xfId="34833"/>
    <cellStyle name="Comma 16 6 6" xfId="4337"/>
    <cellStyle name="Comma 16 6 6 2" xfId="21907"/>
    <cellStyle name="Comma 16 6 6 3" xfId="8687"/>
    <cellStyle name="Comma 16 6 6 4" xfId="35999"/>
    <cellStyle name="Comma 16 6 7" xfId="17522"/>
    <cellStyle name="Comma 16 6 7 2" xfId="36783"/>
    <cellStyle name="Comma 16 6 8" xfId="5309"/>
    <cellStyle name="Comma 16 6 9" xfId="32283"/>
    <cellStyle name="Comma 16 6_M.B. 4TH FLOOR" xfId="8689"/>
    <cellStyle name="Comma 16 7" xfId="1083"/>
    <cellStyle name="Comma 16 7 10" xfId="44189"/>
    <cellStyle name="Comma 16 7 2" xfId="3282"/>
    <cellStyle name="Comma 16 7 2 2" xfId="10866"/>
    <cellStyle name="Comma 16 7 2 3" xfId="18997"/>
    <cellStyle name="Comma 16 7 2 4" xfId="6409"/>
    <cellStyle name="Comma 16 7 2 5" xfId="33085"/>
    <cellStyle name="Comma 16 7 2 6" xfId="39538"/>
    <cellStyle name="Comma 16 7 2 7" xfId="45629"/>
    <cellStyle name="Comma 16 7 3" xfId="2331"/>
    <cellStyle name="Comma 16 7 3 2" xfId="20656"/>
    <cellStyle name="Comma 16 7 3 3" xfId="12550"/>
    <cellStyle name="Comma 16 7 3 4" xfId="33931"/>
    <cellStyle name="Comma 16 7 3 5" xfId="47244"/>
    <cellStyle name="Comma 16 7 4" xfId="4230"/>
    <cellStyle name="Comma 16 7 4 2" xfId="17300"/>
    <cellStyle name="Comma 16 7 4 3" xfId="13681"/>
    <cellStyle name="Comma 16 7 4 4" xfId="33906"/>
    <cellStyle name="Comma 16 7 5" xfId="8152"/>
    <cellStyle name="Comma 16 7 5 2" xfId="35914"/>
    <cellStyle name="Comma 16 7 6" xfId="17148"/>
    <cellStyle name="Comma 16 7 6 2" xfId="36398"/>
    <cellStyle name="Comma 16 7 7" xfId="5458"/>
    <cellStyle name="Comma 16 7 8" xfId="32176"/>
    <cellStyle name="Comma 16 7 9" xfId="39535"/>
    <cellStyle name="Comma 16 8" xfId="1432"/>
    <cellStyle name="Comma 16 8 10" xfId="44192"/>
    <cellStyle name="Comma 16 8 2" xfId="3625"/>
    <cellStyle name="Comma 16 8 2 2" xfId="11216"/>
    <cellStyle name="Comma 16 8 2 3" xfId="19346"/>
    <cellStyle name="Comma 16 8 2 4" xfId="6752"/>
    <cellStyle name="Comma 16 8 2 5" xfId="33331"/>
    <cellStyle name="Comma 16 8 2 6" xfId="39546"/>
    <cellStyle name="Comma 16 8 2 7" xfId="45973"/>
    <cellStyle name="Comma 16 8 3" xfId="2675"/>
    <cellStyle name="Comma 16 8 3 2" xfId="21000"/>
    <cellStyle name="Comma 16 8 3 3" xfId="12895"/>
    <cellStyle name="Comma 16 8 3 4" xfId="34233"/>
    <cellStyle name="Comma 16 8 3 5" xfId="47588"/>
    <cellStyle name="Comma 16 8 4" xfId="4573"/>
    <cellStyle name="Comma 16 8 4 2" xfId="18269"/>
    <cellStyle name="Comma 16 8 4 3" xfId="14024"/>
    <cellStyle name="Comma 16 8 4 4" xfId="34587"/>
    <cellStyle name="Comma 16 8 5" xfId="8161"/>
    <cellStyle name="Comma 16 8 5 2" xfId="36187"/>
    <cellStyle name="Comma 16 8 6" xfId="17152"/>
    <cellStyle name="Comma 16 8 6 2" xfId="36385"/>
    <cellStyle name="Comma 16 8 7" xfId="5802"/>
    <cellStyle name="Comma 16 8 8" xfId="32519"/>
    <cellStyle name="Comma 16 8 9" xfId="39544"/>
    <cellStyle name="Comma 16 9" xfId="1740"/>
    <cellStyle name="Comma 16 9 10" xfId="44509"/>
    <cellStyle name="Comma 16 9 2" xfId="3933"/>
    <cellStyle name="Comma 16 9 2 2" xfId="11524"/>
    <cellStyle name="Comma 16 9 2 3" xfId="19654"/>
    <cellStyle name="Comma 16 9 2 4" xfId="7060"/>
    <cellStyle name="Comma 16 9 2 5" xfId="33547"/>
    <cellStyle name="Comma 16 9 2 6" xfId="40799"/>
    <cellStyle name="Comma 16 9 2 7" xfId="46281"/>
    <cellStyle name="Comma 16 9 3" xfId="2983"/>
    <cellStyle name="Comma 16 9 3 2" xfId="21308"/>
    <cellStyle name="Comma 16 9 3 3" xfId="13203"/>
    <cellStyle name="Comma 16 9 3 4" xfId="34495"/>
    <cellStyle name="Comma 16 9 3 5" xfId="47896"/>
    <cellStyle name="Comma 16 9 4" xfId="4881"/>
    <cellStyle name="Comma 16 9 4 2" xfId="17635"/>
    <cellStyle name="Comma 16 9 4 3" xfId="14332"/>
    <cellStyle name="Comma 16 9 4 4" xfId="34835"/>
    <cellStyle name="Comma 16 9 5" xfId="8691"/>
    <cellStyle name="Comma 16 9 5 2" xfId="36430"/>
    <cellStyle name="Comma 16 9 6" xfId="17525"/>
    <cellStyle name="Comma 16 9 6 2" xfId="36785"/>
    <cellStyle name="Comma 16 9 7" xfId="6110"/>
    <cellStyle name="Comma 16 9 8" xfId="32827"/>
    <cellStyle name="Comma 16 9 9" xfId="39549"/>
    <cellStyle name="Comma 160" xfId="27639"/>
    <cellStyle name="Comma 161" xfId="28813"/>
    <cellStyle name="Comma 162" xfId="23689"/>
    <cellStyle name="Comma 163" xfId="25413"/>
    <cellStyle name="Comma 164" xfId="25641"/>
    <cellStyle name="Comma 165" xfId="32020"/>
    <cellStyle name="Comma 166" xfId="32092"/>
    <cellStyle name="Comma 167" xfId="35739"/>
    <cellStyle name="Comma 168" xfId="35594"/>
    <cellStyle name="Comma 169" xfId="32148"/>
    <cellStyle name="Comma 17" xfId="246"/>
    <cellStyle name="Comma 17 10" xfId="2004"/>
    <cellStyle name="Comma 17 10 2" xfId="12098"/>
    <cellStyle name="Comma 17 10 3" xfId="20217"/>
    <cellStyle name="Comma 17 10 4" xfId="21742"/>
    <cellStyle name="Comma 17 10 5" xfId="7311"/>
    <cellStyle name="Comma 17 10 6" xfId="34837"/>
    <cellStyle name="Comma 17 10 7" xfId="40666"/>
    <cellStyle name="Comma 17 10 8" xfId="46828"/>
    <cellStyle name="Comma 17 11" xfId="4183"/>
    <cellStyle name="Comma 17 11 2" xfId="13622"/>
    <cellStyle name="Comma 17 11 3" xfId="22248"/>
    <cellStyle name="Comma 17 11 4" xfId="7728"/>
    <cellStyle name="Comma 17 11 5" xfId="35820"/>
    <cellStyle name="Comma 17 11 6" xfId="39701"/>
    <cellStyle name="Comma 17 12" xfId="8693"/>
    <cellStyle name="Comma 17 12 2" xfId="36787"/>
    <cellStyle name="Comma 17 12 3" xfId="40756"/>
    <cellStyle name="Comma 17 13" xfId="16087"/>
    <cellStyle name="Comma 17 13 2" xfId="43777"/>
    <cellStyle name="Comma 17 14" xfId="17527"/>
    <cellStyle name="Comma 17 15" xfId="5131"/>
    <cellStyle name="Comma 17 16" xfId="23508"/>
    <cellStyle name="Comma 17 17" xfId="480"/>
    <cellStyle name="Comma 17 18" xfId="32113"/>
    <cellStyle name="Comma 17 19" xfId="40800"/>
    <cellStyle name="Comma 17 2" xfId="259"/>
    <cellStyle name="Comma 17 2 10" xfId="4190"/>
    <cellStyle name="Comma 17 2 10 2" xfId="13629"/>
    <cellStyle name="Comma 17 2 10 3" xfId="18364"/>
    <cellStyle name="Comma 17 2 10 4" xfId="7735"/>
    <cellStyle name="Comma 17 2 10 5" xfId="35829"/>
    <cellStyle name="Comma 17 2 10 6" xfId="40802"/>
    <cellStyle name="Comma 17 2 11" xfId="8260"/>
    <cellStyle name="Comma 17 2 11 2" xfId="35824"/>
    <cellStyle name="Comma 17 2 11 3" xfId="40002"/>
    <cellStyle name="Comma 17 2 12" xfId="16088"/>
    <cellStyle name="Comma 17 2 12 2" xfId="43790"/>
    <cellStyle name="Comma 17 2 13" xfId="17203"/>
    <cellStyle name="Comma 17 2 14" xfId="5138"/>
    <cellStyle name="Comma 17 2 15" xfId="23515"/>
    <cellStyle name="Comma 17 2 16" xfId="491"/>
    <cellStyle name="Comma 17 2 17" xfId="32124"/>
    <cellStyle name="Comma 17 2 18" xfId="39656"/>
    <cellStyle name="Comma 17 2 19" xfId="44229"/>
    <cellStyle name="Comma 17 2 2" xfId="647"/>
    <cellStyle name="Comma 17 2 2 10" xfId="5250"/>
    <cellStyle name="Comma 17 2 2 11" xfId="23631"/>
    <cellStyle name="Comma 17 2 2 12" xfId="32456"/>
    <cellStyle name="Comma 17 2 2 13" xfId="40803"/>
    <cellStyle name="Comma 17 2 2 14" xfId="44513"/>
    <cellStyle name="Comma 17 2 2 2" xfId="1682"/>
    <cellStyle name="Comma 17 2 2 2 10" xfId="44514"/>
    <cellStyle name="Comma 17 2 2 2 2" xfId="3875"/>
    <cellStyle name="Comma 17 2 2 2 2 2" xfId="11466"/>
    <cellStyle name="Comma 17 2 2 2 2 3" xfId="19596"/>
    <cellStyle name="Comma 17 2 2 2 2 4" xfId="7002"/>
    <cellStyle name="Comma 17 2 2 2 2 5" xfId="33506"/>
    <cellStyle name="Comma 17 2 2 2 2 6" xfId="38610"/>
    <cellStyle name="Comma 17 2 2 2 2 7" xfId="46223"/>
    <cellStyle name="Comma 17 2 2 2 3" xfId="2925"/>
    <cellStyle name="Comma 17 2 2 2 3 2" xfId="13145"/>
    <cellStyle name="Comma 17 2 2 2 3 3" xfId="21250"/>
    <cellStyle name="Comma 17 2 2 2 3 4" xfId="7639"/>
    <cellStyle name="Comma 17 2 2 2 3 5" xfId="34446"/>
    <cellStyle name="Comma 17 2 2 2 3 6" xfId="47838"/>
    <cellStyle name="Comma 17 2 2 2 4" xfId="4823"/>
    <cellStyle name="Comma 17 2 2 2 4 2" xfId="22159"/>
    <cellStyle name="Comma 17 2 2 2 4 3" xfId="14274"/>
    <cellStyle name="Comma 17 2 2 2 4 4" xfId="34840"/>
    <cellStyle name="Comma 17 2 2 2 5" xfId="8697"/>
    <cellStyle name="Comma 17 2 2 2 5 2" xfId="36384"/>
    <cellStyle name="Comma 17 2 2 2 6" xfId="17530"/>
    <cellStyle name="Comma 17 2 2 2 6 2" xfId="36790"/>
    <cellStyle name="Comma 17 2 2 2 7" xfId="6052"/>
    <cellStyle name="Comma 17 2 2 2 8" xfId="32769"/>
    <cellStyle name="Comma 17 2 2 2 9" xfId="38607"/>
    <cellStyle name="Comma 17 2 2 3" xfId="1891"/>
    <cellStyle name="Comma 17 2 2 3 10" xfId="44516"/>
    <cellStyle name="Comma 17 2 2 3 2" xfId="4079"/>
    <cellStyle name="Comma 17 2 2 3 2 2" xfId="11676"/>
    <cellStyle name="Comma 17 2 2 3 2 3" xfId="19805"/>
    <cellStyle name="Comma 17 2 2 3 2 4" xfId="7206"/>
    <cellStyle name="Comma 17 2 2 3 2 5" xfId="33645"/>
    <cellStyle name="Comma 17 2 2 3 2 6" xfId="40808"/>
    <cellStyle name="Comma 17 2 2 3 2 7" xfId="46427"/>
    <cellStyle name="Comma 17 2 2 3 3" xfId="3129"/>
    <cellStyle name="Comma 17 2 2 3 3 2" xfId="21454"/>
    <cellStyle name="Comma 17 2 2 3 3 3" xfId="13349"/>
    <cellStyle name="Comma 17 2 2 3 3 4" xfId="34615"/>
    <cellStyle name="Comma 17 2 2 3 3 5" xfId="48042"/>
    <cellStyle name="Comma 17 2 2 3 4" xfId="5027"/>
    <cellStyle name="Comma 17 2 2 3 4 2" xfId="21843"/>
    <cellStyle name="Comma 17 2 2 3 4 3" xfId="14478"/>
    <cellStyle name="Comma 17 2 2 3 4 4" xfId="34842"/>
    <cellStyle name="Comma 17 2 2 3 5" xfId="8700"/>
    <cellStyle name="Comma 17 2 2 3 5 2" xfId="36548"/>
    <cellStyle name="Comma 17 2 2 3 6" xfId="17532"/>
    <cellStyle name="Comma 17 2 2 3 6 2" xfId="36792"/>
    <cellStyle name="Comma 17 2 2 3 7" xfId="6256"/>
    <cellStyle name="Comma 17 2 2 3 8" xfId="32973"/>
    <cellStyle name="Comma 17 2 2 3 9" xfId="40806"/>
    <cellStyle name="Comma 17 2 2 4" xfId="1363"/>
    <cellStyle name="Comma 17 2 2 4 2" xfId="2611"/>
    <cellStyle name="Comma 17 2 2 4 2 2" xfId="19277"/>
    <cellStyle name="Comma 17 2 2 4 2 3" xfId="11146"/>
    <cellStyle name="Comma 17 2 2 4 2 4" xfId="33792"/>
    <cellStyle name="Comma 17 2 2 4 2 5" xfId="40810"/>
    <cellStyle name="Comma 17 2 2 4 2 6" xfId="45909"/>
    <cellStyle name="Comma 17 2 2 4 3" xfId="12830"/>
    <cellStyle name="Comma 17 2 2 4 3 2" xfId="20936"/>
    <cellStyle name="Comma 17 2 2 4 3 3" xfId="35813"/>
    <cellStyle name="Comma 17 2 2 4 3 4" xfId="47524"/>
    <cellStyle name="Comma 17 2 2 4 4" xfId="8109"/>
    <cellStyle name="Comma 17 2 2 4 5" xfId="17123"/>
    <cellStyle name="Comma 17 2 2 4 6" xfId="5738"/>
    <cellStyle name="Comma 17 2 2 4 7" xfId="33289"/>
    <cellStyle name="Comma 17 2 2 4 8" xfId="39477"/>
    <cellStyle name="Comma 17 2 2 4 9" xfId="44167"/>
    <cellStyle name="Comma 17 2 2 5" xfId="859"/>
    <cellStyle name="Comma 17 2 2 5 2" xfId="3562"/>
    <cellStyle name="Comma 17 2 2 5 2 2" xfId="18575"/>
    <cellStyle name="Comma 17 2 2 5 2 3" xfId="10463"/>
    <cellStyle name="Comma 17 2 2 5 3" xfId="18729"/>
    <cellStyle name="Comma 17 2 2 5 4" xfId="22174"/>
    <cellStyle name="Comma 17 2 2 5 5" xfId="6689"/>
    <cellStyle name="Comma 17 2 2 5 6" xfId="34177"/>
    <cellStyle name="Comma 17 2 2 5 7" xfId="38447"/>
    <cellStyle name="Comma 17 2 2 5 8" xfId="45416"/>
    <cellStyle name="Comma 17 2 2 6" xfId="2123"/>
    <cellStyle name="Comma 17 2 2 6 2" xfId="12282"/>
    <cellStyle name="Comma 17 2 2 6 3" xfId="20392"/>
    <cellStyle name="Comma 17 2 2 6 4" xfId="23103"/>
    <cellStyle name="Comma 17 2 2 6 5" xfId="7430"/>
    <cellStyle name="Comma 17 2 2 6 6" xfId="34839"/>
    <cellStyle name="Comma 17 2 2 6 7" xfId="39247"/>
    <cellStyle name="Comma 17 2 2 6 8" xfId="46991"/>
    <cellStyle name="Comma 17 2 2 7" xfId="4510"/>
    <cellStyle name="Comma 17 2 2 7 2" xfId="13961"/>
    <cellStyle name="Comma 17 2 2 7 3" xfId="22758"/>
    <cellStyle name="Comma 17 2 2 7 4" xfId="7847"/>
    <cellStyle name="Comma 17 2 2 7 5" xfId="36138"/>
    <cellStyle name="Comma 17 2 2 7 6" xfId="39264"/>
    <cellStyle name="Comma 17 2 2 8" xfId="8696"/>
    <cellStyle name="Comma 17 2 2 8 2" xfId="36789"/>
    <cellStyle name="Comma 17 2 2 8 3" xfId="44025"/>
    <cellStyle name="Comma 17 2 2 9" xfId="17529"/>
    <cellStyle name="Comma 17 2 3" xfId="965"/>
    <cellStyle name="Comma 17 2 3 10" xfId="40811"/>
    <cellStyle name="Comma 17 2 3 11" xfId="44518"/>
    <cellStyle name="Comma 17 2 3 2" xfId="1571"/>
    <cellStyle name="Comma 17 2 3 2 10" xfId="44519"/>
    <cellStyle name="Comma 17 2 3 2 2" xfId="3764"/>
    <cellStyle name="Comma 17 2 3 2 2 2" xfId="11355"/>
    <cellStyle name="Comma 17 2 3 2 2 3" xfId="19485"/>
    <cellStyle name="Comma 17 2 3 2 2 4" xfId="6891"/>
    <cellStyle name="Comma 17 2 3 2 2 5" xfId="33425"/>
    <cellStyle name="Comma 17 2 3 2 2 6" xfId="39533"/>
    <cellStyle name="Comma 17 2 3 2 2 7" xfId="46112"/>
    <cellStyle name="Comma 17 2 3 2 3" xfId="2814"/>
    <cellStyle name="Comma 17 2 3 2 3 2" xfId="21139"/>
    <cellStyle name="Comma 17 2 3 2 3 3" xfId="13034"/>
    <cellStyle name="Comma 17 2 3 2 3 4" xfId="34349"/>
    <cellStyle name="Comma 17 2 3 2 3 5" xfId="47727"/>
    <cellStyle name="Comma 17 2 3 2 4" xfId="4712"/>
    <cellStyle name="Comma 17 2 3 2 4 2" xfId="23279"/>
    <cellStyle name="Comma 17 2 3 2 4 3" xfId="14163"/>
    <cellStyle name="Comma 17 2 3 2 4 4" xfId="34845"/>
    <cellStyle name="Comma 17 2 3 2 5" xfId="8703"/>
    <cellStyle name="Comma 17 2 3 2 5 2" xfId="36299"/>
    <cellStyle name="Comma 17 2 3 2 6" xfId="17535"/>
    <cellStyle name="Comma 17 2 3 2 6 2" xfId="36795"/>
    <cellStyle name="Comma 17 2 3 2 7" xfId="5941"/>
    <cellStyle name="Comma 17 2 3 2 8" xfId="32658"/>
    <cellStyle name="Comma 17 2 3 2 9" xfId="40813"/>
    <cellStyle name="Comma 17 2 3 3" xfId="1252"/>
    <cellStyle name="Comma 17 2 3 3 2" xfId="2500"/>
    <cellStyle name="Comma 17 2 3 3 2 2" xfId="16652"/>
    <cellStyle name="Comma 17 2 3 3 2 3" xfId="11035"/>
    <cellStyle name="Comma 17 2 3 3 3" xfId="19166"/>
    <cellStyle name="Comma 17 2 3 3 4" xfId="5627"/>
    <cellStyle name="Comma 17 2 3 3 5" xfId="33208"/>
    <cellStyle name="Comma 17 2 3 3 6" xfId="40815"/>
    <cellStyle name="Comma 17 2 3 3 7" xfId="45798"/>
    <cellStyle name="Comma 17 2 3 4" xfId="3451"/>
    <cellStyle name="Comma 17 2 3 4 2" xfId="12719"/>
    <cellStyle name="Comma 17 2 3 4 3" xfId="20825"/>
    <cellStyle name="Comma 17 2 3 4 4" xfId="6578"/>
    <cellStyle name="Comma 17 2 3 4 5" xfId="34079"/>
    <cellStyle name="Comma 17 2 3 4 6" xfId="47413"/>
    <cellStyle name="Comma 17 2 3 5" xfId="2218"/>
    <cellStyle name="Comma 17 2 3 5 2" xfId="13850"/>
    <cellStyle name="Comma 17 2 3 5 3" xfId="21683"/>
    <cellStyle name="Comma 17 2 3 5 4" xfId="7527"/>
    <cellStyle name="Comma 17 2 3 5 5" xfId="34844"/>
    <cellStyle name="Comma 17 2 3 6" xfId="4399"/>
    <cellStyle name="Comma 17 2 3 6 2" xfId="22475"/>
    <cellStyle name="Comma 17 2 3 6 3" xfId="8702"/>
    <cellStyle name="Comma 17 2 3 6 4" xfId="36050"/>
    <cellStyle name="Comma 17 2 3 7" xfId="17534"/>
    <cellStyle name="Comma 17 2 3 7 2" xfId="36794"/>
    <cellStyle name="Comma 17 2 3 8" xfId="5345"/>
    <cellStyle name="Comma 17 2 3 9" xfId="32345"/>
    <cellStyle name="Comma 17 2 3_M.B. 4TH FLOOR" xfId="8704"/>
    <cellStyle name="Comma 17 2 4" xfId="1146"/>
    <cellStyle name="Comma 17 2 4 10" xfId="44138"/>
    <cellStyle name="Comma 17 2 4 2" xfId="3345"/>
    <cellStyle name="Comma 17 2 4 2 2" xfId="10929"/>
    <cellStyle name="Comma 17 2 4 2 3" xfId="19060"/>
    <cellStyle name="Comma 17 2 4 2 4" xfId="6472"/>
    <cellStyle name="Comma 17 2 4 2 5" xfId="33132"/>
    <cellStyle name="Comma 17 2 4 2 6" xfId="38334"/>
    <cellStyle name="Comma 17 2 4 2 7" xfId="45692"/>
    <cellStyle name="Comma 17 2 4 3" xfId="2394"/>
    <cellStyle name="Comma 17 2 4 3 2" xfId="20719"/>
    <cellStyle name="Comma 17 2 4 3 3" xfId="12613"/>
    <cellStyle name="Comma 17 2 4 3 4" xfId="33989"/>
    <cellStyle name="Comma 17 2 4 3 5" xfId="47307"/>
    <cellStyle name="Comma 17 2 4 4" xfId="4293"/>
    <cellStyle name="Comma 17 2 4 4 2" xfId="18237"/>
    <cellStyle name="Comma 17 2 4 4 3" xfId="13744"/>
    <cellStyle name="Comma 17 2 4 4 4" xfId="34110"/>
    <cellStyle name="Comma 17 2 4 5" xfId="8041"/>
    <cellStyle name="Comma 17 2 4 5 2" xfId="35966"/>
    <cellStyle name="Comma 17 2 4 6" xfId="17092"/>
    <cellStyle name="Comma 17 2 4 6 2" xfId="36387"/>
    <cellStyle name="Comma 17 2 4 7" xfId="5521"/>
    <cellStyle name="Comma 17 2 4 8" xfId="32239"/>
    <cellStyle name="Comma 17 2 4 9" xfId="38331"/>
    <cellStyle name="Comma 17 2 5" xfId="1468"/>
    <cellStyle name="Comma 17 2 5 10" xfId="44520"/>
    <cellStyle name="Comma 17 2 5 2" xfId="3661"/>
    <cellStyle name="Comma 17 2 5 2 2" xfId="11252"/>
    <cellStyle name="Comma 17 2 5 2 3" xfId="19382"/>
    <cellStyle name="Comma 17 2 5 2 4" xfId="6788"/>
    <cellStyle name="Comma 17 2 5 2 5" xfId="33352"/>
    <cellStyle name="Comma 17 2 5 2 6" xfId="40819"/>
    <cellStyle name="Comma 17 2 5 2 7" xfId="46009"/>
    <cellStyle name="Comma 17 2 5 3" xfId="2711"/>
    <cellStyle name="Comma 17 2 5 3 2" xfId="21036"/>
    <cellStyle name="Comma 17 2 5 3 3" xfId="12931"/>
    <cellStyle name="Comma 17 2 5 3 4" xfId="34260"/>
    <cellStyle name="Comma 17 2 5 3 5" xfId="47624"/>
    <cellStyle name="Comma 17 2 5 4" xfId="4609"/>
    <cellStyle name="Comma 17 2 5 4 2" xfId="23329"/>
    <cellStyle name="Comma 17 2 5 4 3" xfId="14060"/>
    <cellStyle name="Comma 17 2 5 4 4" xfId="34846"/>
    <cellStyle name="Comma 17 2 5 5" xfId="8705"/>
    <cellStyle name="Comma 17 2 5 5 2" xfId="36215"/>
    <cellStyle name="Comma 17 2 5 6" xfId="17536"/>
    <cellStyle name="Comma 17 2 5 6 2" xfId="36796"/>
    <cellStyle name="Comma 17 2 5 7" xfId="5838"/>
    <cellStyle name="Comma 17 2 5 8" xfId="32555"/>
    <cellStyle name="Comma 17 2 5 9" xfId="40817"/>
    <cellStyle name="Comma 17 2 6" xfId="1776"/>
    <cellStyle name="Comma 17 2 6 10" xfId="44521"/>
    <cellStyle name="Comma 17 2 6 2" xfId="3969"/>
    <cellStyle name="Comma 17 2 6 2 2" xfId="11560"/>
    <cellStyle name="Comma 17 2 6 2 3" xfId="19690"/>
    <cellStyle name="Comma 17 2 6 2 4" xfId="7096"/>
    <cellStyle name="Comma 17 2 6 2 5" xfId="33568"/>
    <cellStyle name="Comma 17 2 6 2 6" xfId="39739"/>
    <cellStyle name="Comma 17 2 6 2 7" xfId="46317"/>
    <cellStyle name="Comma 17 2 6 3" xfId="3019"/>
    <cellStyle name="Comma 17 2 6 3 2" xfId="21344"/>
    <cellStyle name="Comma 17 2 6 3 3" xfId="13239"/>
    <cellStyle name="Comma 17 2 6 3 4" xfId="34524"/>
    <cellStyle name="Comma 17 2 6 3 5" xfId="47932"/>
    <cellStyle name="Comma 17 2 6 4" xfId="4917"/>
    <cellStyle name="Comma 17 2 6 4 2" xfId="18878"/>
    <cellStyle name="Comma 17 2 6 4 3" xfId="14368"/>
    <cellStyle name="Comma 17 2 6 4 4" xfId="34847"/>
    <cellStyle name="Comma 17 2 6 5" xfId="8706"/>
    <cellStyle name="Comma 17 2 6 5 2" xfId="36457"/>
    <cellStyle name="Comma 17 2 6 6" xfId="17537"/>
    <cellStyle name="Comma 17 2 6 6 2" xfId="36797"/>
    <cellStyle name="Comma 17 2 6 7" xfId="6146"/>
    <cellStyle name="Comma 17 2 6 8" xfId="32863"/>
    <cellStyle name="Comma 17 2 6 9" xfId="38615"/>
    <cellStyle name="Comma 17 2 7" xfId="1036"/>
    <cellStyle name="Comma 17 2 7 2" xfId="2289"/>
    <cellStyle name="Comma 17 2 7 2 2" xfId="18912"/>
    <cellStyle name="Comma 17 2 7 2 3" xfId="10703"/>
    <cellStyle name="Comma 17 2 7 2 4" xfId="34848"/>
    <cellStyle name="Comma 17 2 7 2 5" xfId="40820"/>
    <cellStyle name="Comma 17 2 7 2 6" xfId="45578"/>
    <cellStyle name="Comma 17 2 7 3" xfId="12479"/>
    <cellStyle name="Comma 17 2 7 3 2" xfId="20585"/>
    <cellStyle name="Comma 17 2 7 3 3" xfId="36798"/>
    <cellStyle name="Comma 17 2 7 3 4" xfId="47176"/>
    <cellStyle name="Comma 17 2 7 4" xfId="8707"/>
    <cellStyle name="Comma 17 2 7 5" xfId="17538"/>
    <cellStyle name="Comma 17 2 7 6" xfId="5416"/>
    <cellStyle name="Comma 17 2 7 7" xfId="33063"/>
    <cellStyle name="Comma 17 2 7 8" xfId="40723"/>
    <cellStyle name="Comma 17 2 7 9" xfId="44522"/>
    <cellStyle name="Comma 17 2 8" xfId="747"/>
    <cellStyle name="Comma 17 2 8 2" xfId="3242"/>
    <cellStyle name="Comma 17 2 8 2 2" xfId="21855"/>
    <cellStyle name="Comma 17 2 8 2 3" xfId="10252"/>
    <cellStyle name="Comma 17 2 8 3" xfId="18531"/>
    <cellStyle name="Comma 17 2 8 4" xfId="18212"/>
    <cellStyle name="Comma 17 2 8 5" xfId="6369"/>
    <cellStyle name="Comma 17 2 8 6" xfId="33810"/>
    <cellStyle name="Comma 17 2 8 7" xfId="38368"/>
    <cellStyle name="Comma 17 2 8 8" xfId="45222"/>
    <cellStyle name="Comma 17 2 9" xfId="2011"/>
    <cellStyle name="Comma 17 2 9 2" xfId="12100"/>
    <cellStyle name="Comma 17 2 9 3" xfId="20219"/>
    <cellStyle name="Comma 17 2 9 4" xfId="22448"/>
    <cellStyle name="Comma 17 2 9 5" xfId="7318"/>
    <cellStyle name="Comma 17 2 9 6" xfId="33917"/>
    <cellStyle name="Comma 17 2 9 7" xfId="40821"/>
    <cellStyle name="Comma 17 2 9 8" xfId="46830"/>
    <cellStyle name="Comma 17 20" xfId="44511"/>
    <cellStyle name="Comma 17 3" xfId="636"/>
    <cellStyle name="Comma 17 3 10" xfId="5239"/>
    <cellStyle name="Comma 17 3 11" xfId="23620"/>
    <cellStyle name="Comma 17 3 12" xfId="32445"/>
    <cellStyle name="Comma 17 3 13" xfId="39705"/>
    <cellStyle name="Comma 17 3 14" xfId="44524"/>
    <cellStyle name="Comma 17 3 2" xfId="1671"/>
    <cellStyle name="Comma 17 3 2 10" xfId="44130"/>
    <cellStyle name="Comma 17 3 2 2" xfId="3864"/>
    <cellStyle name="Comma 17 3 2 2 2" xfId="11455"/>
    <cellStyle name="Comma 17 3 2 2 3" xfId="19585"/>
    <cellStyle name="Comma 17 3 2 2 4" xfId="6991"/>
    <cellStyle name="Comma 17 3 2 2 5" xfId="33496"/>
    <cellStyle name="Comma 17 3 2 2 6" xfId="40352"/>
    <cellStyle name="Comma 17 3 2 2 7" xfId="46212"/>
    <cellStyle name="Comma 17 3 2 3" xfId="2914"/>
    <cellStyle name="Comma 17 3 2 3 2" xfId="13134"/>
    <cellStyle name="Comma 17 3 2 3 3" xfId="21239"/>
    <cellStyle name="Comma 17 3 2 3 4" xfId="7628"/>
    <cellStyle name="Comma 17 3 2 3 5" xfId="34435"/>
    <cellStyle name="Comma 17 3 2 3 6" xfId="47827"/>
    <cellStyle name="Comma 17 3 2 4" xfId="4812"/>
    <cellStyle name="Comma 17 3 2 4 2" xfId="17596"/>
    <cellStyle name="Comma 17 3 2 4 3" xfId="14263"/>
    <cellStyle name="Comma 17 3 2 4 4" xfId="33814"/>
    <cellStyle name="Comma 17 3 2 5" xfId="8023"/>
    <cellStyle name="Comma 17 3 2 5 2" xfId="36374"/>
    <cellStyle name="Comma 17 3 2 6" xfId="17083"/>
    <cellStyle name="Comma 17 3 2 6 2" xfId="36530"/>
    <cellStyle name="Comma 17 3 2 7" xfId="6041"/>
    <cellStyle name="Comma 17 3 2 8" xfId="32758"/>
    <cellStyle name="Comma 17 3 2 9" xfId="40349"/>
    <cellStyle name="Comma 17 3 3" xfId="1880"/>
    <cellStyle name="Comma 17 3 3 10" xfId="44412"/>
    <cellStyle name="Comma 17 3 3 2" xfId="4068"/>
    <cellStyle name="Comma 17 3 3 2 2" xfId="11665"/>
    <cellStyle name="Comma 17 3 3 2 3" xfId="19794"/>
    <cellStyle name="Comma 17 3 3 2 4" xfId="7195"/>
    <cellStyle name="Comma 17 3 3 2 5" xfId="33635"/>
    <cellStyle name="Comma 17 3 3 2 6" xfId="40358"/>
    <cellStyle name="Comma 17 3 3 2 7" xfId="46416"/>
    <cellStyle name="Comma 17 3 3 3" xfId="3118"/>
    <cellStyle name="Comma 17 3 3 3 2" xfId="21443"/>
    <cellStyle name="Comma 17 3 3 3 3" xfId="13338"/>
    <cellStyle name="Comma 17 3 3 3 4" xfId="34605"/>
    <cellStyle name="Comma 17 3 3 3 5" xfId="48031"/>
    <cellStyle name="Comma 17 3 3 4" xfId="5016"/>
    <cellStyle name="Comma 17 3 3 4 2" xfId="18985"/>
    <cellStyle name="Comma 17 3 3 4 3" xfId="14467"/>
    <cellStyle name="Comma 17 3 3 4 4" xfId="34731"/>
    <cellStyle name="Comma 17 3 3 5" xfId="8565"/>
    <cellStyle name="Comma 17 3 3 5 2" xfId="36538"/>
    <cellStyle name="Comma 17 3 3 6" xfId="17424"/>
    <cellStyle name="Comma 17 3 3 6 2" xfId="36699"/>
    <cellStyle name="Comma 17 3 3 7" xfId="6245"/>
    <cellStyle name="Comma 17 3 3 8" xfId="32962"/>
    <cellStyle name="Comma 17 3 3 9" xfId="40354"/>
    <cellStyle name="Comma 17 3 4" xfId="1352"/>
    <cellStyle name="Comma 17 3 4 2" xfId="2600"/>
    <cellStyle name="Comma 17 3 4 2 2" xfId="19266"/>
    <cellStyle name="Comma 17 3 4 2 3" xfId="11135"/>
    <cellStyle name="Comma 17 3 4 2 4" xfId="34851"/>
    <cellStyle name="Comma 17 3 4 2 5" xfId="38164"/>
    <cellStyle name="Comma 17 3 4 2 6" xfId="45898"/>
    <cellStyle name="Comma 17 3 4 3" xfId="12819"/>
    <cellStyle name="Comma 17 3 4 3 2" xfId="20925"/>
    <cellStyle name="Comma 17 3 4 3 3" xfId="36801"/>
    <cellStyle name="Comma 17 3 4 3 4" xfId="47513"/>
    <cellStyle name="Comma 17 3 4 4" xfId="8710"/>
    <cellStyle name="Comma 17 3 4 5" xfId="17541"/>
    <cellStyle name="Comma 17 3 4 6" xfId="5727"/>
    <cellStyle name="Comma 17 3 4 7" xfId="33279"/>
    <cellStyle name="Comma 17 3 4 8" xfId="38160"/>
    <cellStyle name="Comma 17 3 4 9" xfId="44525"/>
    <cellStyle name="Comma 17 3 5" xfId="848"/>
    <cellStyle name="Comma 17 3 5 2" xfId="3551"/>
    <cellStyle name="Comma 17 3 5 2 2" xfId="18840"/>
    <cellStyle name="Comma 17 3 5 2 3" xfId="10461"/>
    <cellStyle name="Comma 17 3 5 3" xfId="18727"/>
    <cellStyle name="Comma 17 3 5 4" xfId="21785"/>
    <cellStyle name="Comma 17 3 5 5" xfId="6678"/>
    <cellStyle name="Comma 17 3 5 6" xfId="34167"/>
    <cellStyle name="Comma 17 3 5 7" xfId="40361"/>
    <cellStyle name="Comma 17 3 5 8" xfId="45414"/>
    <cellStyle name="Comma 17 3 6" xfId="2112"/>
    <cellStyle name="Comma 17 3 6 2" xfId="12280"/>
    <cellStyle name="Comma 17 3 6 3" xfId="20390"/>
    <cellStyle name="Comma 17 3 6 4" xfId="22889"/>
    <cellStyle name="Comma 17 3 6 5" xfId="7419"/>
    <cellStyle name="Comma 17 3 6 6" xfId="34850"/>
    <cellStyle name="Comma 17 3 6 7" xfId="40313"/>
    <cellStyle name="Comma 17 3 6 8" xfId="46989"/>
    <cellStyle name="Comma 17 3 7" xfId="4499"/>
    <cellStyle name="Comma 17 3 7 2" xfId="13950"/>
    <cellStyle name="Comma 17 3 7 3" xfId="18234"/>
    <cellStyle name="Comma 17 3 7 4" xfId="7836"/>
    <cellStyle name="Comma 17 3 7 5" xfId="36128"/>
    <cellStyle name="Comma 17 3 7 6" xfId="40317"/>
    <cellStyle name="Comma 17 3 8" xfId="8709"/>
    <cellStyle name="Comma 17 3 8 2" xfId="36800"/>
    <cellStyle name="Comma 17 3 8 3" xfId="44014"/>
    <cellStyle name="Comma 17 3 9" xfId="17540"/>
    <cellStyle name="Comma 17 4" xfId="958"/>
    <cellStyle name="Comma 17 4 10" xfId="40822"/>
    <cellStyle name="Comma 17 4 11" xfId="44526"/>
    <cellStyle name="Comma 17 4 2" xfId="1560"/>
    <cellStyle name="Comma 17 4 2 10" xfId="44146"/>
    <cellStyle name="Comma 17 4 2 2" xfId="3753"/>
    <cellStyle name="Comma 17 4 2 2 2" xfId="11344"/>
    <cellStyle name="Comma 17 4 2 2 3" xfId="19474"/>
    <cellStyle name="Comma 17 4 2 2 4" xfId="6880"/>
    <cellStyle name="Comma 17 4 2 2 5" xfId="33415"/>
    <cellStyle name="Comma 17 4 2 2 6" xfId="38324"/>
    <cellStyle name="Comma 17 4 2 2 7" xfId="46101"/>
    <cellStyle name="Comma 17 4 2 3" xfId="2803"/>
    <cellStyle name="Comma 17 4 2 3 2" xfId="21128"/>
    <cellStyle name="Comma 17 4 2 3 3" xfId="13023"/>
    <cellStyle name="Comma 17 4 2 3 4" xfId="34338"/>
    <cellStyle name="Comma 17 4 2 3 5" xfId="47716"/>
    <cellStyle name="Comma 17 4 2 4" xfId="4701"/>
    <cellStyle name="Comma 17 4 2 4 2" xfId="18362"/>
    <cellStyle name="Comma 17 4 2 4 3" xfId="14152"/>
    <cellStyle name="Comma 17 4 2 4 4" xfId="33971"/>
    <cellStyle name="Comma 17 4 2 5" xfId="8059"/>
    <cellStyle name="Comma 17 4 2 5 2" xfId="36288"/>
    <cellStyle name="Comma 17 4 2 6" xfId="17101"/>
    <cellStyle name="Comma 17 4 2 6 2" xfId="35801"/>
    <cellStyle name="Comma 17 4 2 7" xfId="5930"/>
    <cellStyle name="Comma 17 4 2 8" xfId="32647"/>
    <cellStyle name="Comma 17 4 2 9" xfId="40398"/>
    <cellStyle name="Comma 17 4 3" xfId="1241"/>
    <cellStyle name="Comma 17 4 3 2" xfId="2489"/>
    <cellStyle name="Comma 17 4 3 2 2" xfId="18156"/>
    <cellStyle name="Comma 17 4 3 2 3" xfId="11024"/>
    <cellStyle name="Comma 17 4 3 3" xfId="19155"/>
    <cellStyle name="Comma 17 4 3 4" xfId="5616"/>
    <cellStyle name="Comma 17 4 3 5" xfId="33198"/>
    <cellStyle name="Comma 17 4 3 6" xfId="40406"/>
    <cellStyle name="Comma 17 4 3 7" xfId="45787"/>
    <cellStyle name="Comma 17 4 4" xfId="3440"/>
    <cellStyle name="Comma 17 4 4 2" xfId="12708"/>
    <cellStyle name="Comma 17 4 4 3" xfId="20814"/>
    <cellStyle name="Comma 17 4 4 4" xfId="6567"/>
    <cellStyle name="Comma 17 4 4 5" xfId="34068"/>
    <cellStyle name="Comma 17 4 4 6" xfId="47402"/>
    <cellStyle name="Comma 17 4 5" xfId="2211"/>
    <cellStyle name="Comma 17 4 5 2" xfId="13839"/>
    <cellStyle name="Comma 17 4 5 3" xfId="23296"/>
    <cellStyle name="Comma 17 4 5 4" xfId="7520"/>
    <cellStyle name="Comma 17 4 5 5" xfId="34852"/>
    <cellStyle name="Comma 17 4 6" xfId="4388"/>
    <cellStyle name="Comma 17 4 6 2" xfId="22221"/>
    <cellStyle name="Comma 17 4 6 3" xfId="8711"/>
    <cellStyle name="Comma 17 4 6 4" xfId="36040"/>
    <cellStyle name="Comma 17 4 7" xfId="17542"/>
    <cellStyle name="Comma 17 4 7 2" xfId="36802"/>
    <cellStyle name="Comma 17 4 8" xfId="5338"/>
    <cellStyle name="Comma 17 4 9" xfId="32334"/>
    <cellStyle name="Comma 17 4_M.B. 4TH FLOOR" xfId="8712"/>
    <cellStyle name="Comma 17 5" xfId="1135"/>
    <cellStyle name="Comma 17 5 10" xfId="44527"/>
    <cellStyle name="Comma 17 5 2" xfId="3334"/>
    <cellStyle name="Comma 17 5 2 2" xfId="10918"/>
    <cellStyle name="Comma 17 5 2 3" xfId="19049"/>
    <cellStyle name="Comma 17 5 2 4" xfId="6461"/>
    <cellStyle name="Comma 17 5 2 5" xfId="33122"/>
    <cellStyle name="Comma 17 5 2 6" xfId="40492"/>
    <cellStyle name="Comma 17 5 2 7" xfId="45681"/>
    <cellStyle name="Comma 17 5 3" xfId="2383"/>
    <cellStyle name="Comma 17 5 3 2" xfId="20708"/>
    <cellStyle name="Comma 17 5 3 3" xfId="12602"/>
    <cellStyle name="Comma 17 5 3 4" xfId="33979"/>
    <cellStyle name="Comma 17 5 3 5" xfId="47296"/>
    <cellStyle name="Comma 17 5 4" xfId="4282"/>
    <cellStyle name="Comma 17 5 4 2" xfId="23092"/>
    <cellStyle name="Comma 17 5 4 3" xfId="13733"/>
    <cellStyle name="Comma 17 5 4 4" xfId="34853"/>
    <cellStyle name="Comma 17 5 5" xfId="8713"/>
    <cellStyle name="Comma 17 5 5 2" xfId="35956"/>
    <cellStyle name="Comma 17 5 6" xfId="17543"/>
    <cellStyle name="Comma 17 5 6 2" xfId="36803"/>
    <cellStyle name="Comma 17 5 7" xfId="5510"/>
    <cellStyle name="Comma 17 5 8" xfId="32228"/>
    <cellStyle name="Comma 17 5 9" xfId="40824"/>
    <cellStyle name="Comma 17 6" xfId="1461"/>
    <cellStyle name="Comma 17 6 10" xfId="44528"/>
    <cellStyle name="Comma 17 6 2" xfId="3654"/>
    <cellStyle name="Comma 17 6 2 2" xfId="11245"/>
    <cellStyle name="Comma 17 6 2 3" xfId="19375"/>
    <cellStyle name="Comma 17 6 2 4" xfId="6781"/>
    <cellStyle name="Comma 17 6 2 5" xfId="33346"/>
    <cellStyle name="Comma 17 6 2 6" xfId="37374"/>
    <cellStyle name="Comma 17 6 2 7" xfId="46002"/>
    <cellStyle name="Comma 17 6 3" xfId="2704"/>
    <cellStyle name="Comma 17 6 3 2" xfId="21029"/>
    <cellStyle name="Comma 17 6 3 3" xfId="12924"/>
    <cellStyle name="Comma 17 6 3 4" xfId="34254"/>
    <cellStyle name="Comma 17 6 3 5" xfId="47617"/>
    <cellStyle name="Comma 17 6 4" xfId="4602"/>
    <cellStyle name="Comma 17 6 4 2" xfId="18312"/>
    <cellStyle name="Comma 17 6 4 3" xfId="14053"/>
    <cellStyle name="Comma 17 6 4 4" xfId="34854"/>
    <cellStyle name="Comma 17 6 5" xfId="8714"/>
    <cellStyle name="Comma 17 6 5 2" xfId="36208"/>
    <cellStyle name="Comma 17 6 6" xfId="17544"/>
    <cellStyle name="Comma 17 6 6 2" xfId="36804"/>
    <cellStyle name="Comma 17 6 7" xfId="5831"/>
    <cellStyle name="Comma 17 6 8" xfId="32548"/>
    <cellStyle name="Comma 17 6 9" xfId="40826"/>
    <cellStyle name="Comma 17 7" xfId="1769"/>
    <cellStyle name="Comma 17 7 10" xfId="44195"/>
    <cellStyle name="Comma 17 7 2" xfId="3962"/>
    <cellStyle name="Comma 17 7 2 2" xfId="11553"/>
    <cellStyle name="Comma 17 7 2 3" xfId="19683"/>
    <cellStyle name="Comma 17 7 2 4" xfId="7089"/>
    <cellStyle name="Comma 17 7 2 5" xfId="33562"/>
    <cellStyle name="Comma 17 7 2 6" xfId="38733"/>
    <cellStyle name="Comma 17 7 2 7" xfId="46310"/>
    <cellStyle name="Comma 17 7 3" xfId="3012"/>
    <cellStyle name="Comma 17 7 3 2" xfId="21337"/>
    <cellStyle name="Comma 17 7 3 3" xfId="13232"/>
    <cellStyle name="Comma 17 7 3 4" xfId="34517"/>
    <cellStyle name="Comma 17 7 3 5" xfId="47925"/>
    <cellStyle name="Comma 17 7 4" xfId="4910"/>
    <cellStyle name="Comma 17 7 4 2" xfId="21965"/>
    <cellStyle name="Comma 17 7 4 3" xfId="14361"/>
    <cellStyle name="Comma 17 7 4 4" xfId="34159"/>
    <cellStyle name="Comma 17 7 5" xfId="8171"/>
    <cellStyle name="Comma 17 7 5 2" xfId="36451"/>
    <cellStyle name="Comma 17 7 6" xfId="17156"/>
    <cellStyle name="Comma 17 7 6 2" xfId="35893"/>
    <cellStyle name="Comma 17 7 7" xfId="6139"/>
    <cellStyle name="Comma 17 7 8" xfId="32856"/>
    <cellStyle name="Comma 17 7 9" xfId="38729"/>
    <cellStyle name="Comma 17 8" xfId="1029"/>
    <cellStyle name="Comma 17 8 2" xfId="2282"/>
    <cellStyle name="Comma 17 8 2 2" xfId="18901"/>
    <cellStyle name="Comma 17 8 2 3" xfId="10690"/>
    <cellStyle name="Comma 17 8 2 4" xfId="34001"/>
    <cellStyle name="Comma 17 8 2 5" xfId="38053"/>
    <cellStyle name="Comma 17 8 2 6" xfId="45567"/>
    <cellStyle name="Comma 17 8 3" xfId="12468"/>
    <cellStyle name="Comma 17 8 3 2" xfId="20573"/>
    <cellStyle name="Comma 17 8 3 3" xfId="36192"/>
    <cellStyle name="Comma 17 8 3 4" xfId="47165"/>
    <cellStyle name="Comma 17 8 4" xfId="8175"/>
    <cellStyle name="Comma 17 8 5" xfId="17159"/>
    <cellStyle name="Comma 17 8 6" xfId="5409"/>
    <cellStyle name="Comma 17 8 7" xfId="33058"/>
    <cellStyle name="Comma 17 8 8" xfId="39556"/>
    <cellStyle name="Comma 17 8 9" xfId="44197"/>
    <cellStyle name="Comma 17 9" xfId="740"/>
    <cellStyle name="Comma 17 9 2" xfId="3235"/>
    <cellStyle name="Comma 17 9 2 2" xfId="22783"/>
    <cellStyle name="Comma 17 9 2 3" xfId="10250"/>
    <cellStyle name="Comma 17 9 3" xfId="18529"/>
    <cellStyle name="Comma 17 9 4" xfId="23153"/>
    <cellStyle name="Comma 17 9 5" xfId="6362"/>
    <cellStyle name="Comma 17 9 6" xfId="33798"/>
    <cellStyle name="Comma 17 9 7" xfId="39564"/>
    <cellStyle name="Comma 17 9 8" xfId="45220"/>
    <cellStyle name="Comma 170" xfId="32090"/>
    <cellStyle name="Comma 171" xfId="37360"/>
    <cellStyle name="Comma 172" xfId="37375"/>
    <cellStyle name="Comma 173" xfId="106"/>
    <cellStyle name="Comma 174" xfId="44090"/>
    <cellStyle name="Comma 175" xfId="59"/>
    <cellStyle name="Comma 18" xfId="247"/>
    <cellStyle name="Comma 18 10" xfId="11901"/>
    <cellStyle name="Comma 18 10 2" xfId="20023"/>
    <cellStyle name="Comma 18 10 3" xfId="40828"/>
    <cellStyle name="Comma 18 10 4" xfId="46641"/>
    <cellStyle name="Comma 18 11" xfId="8716"/>
    <cellStyle name="Comma 18 11 2" xfId="40831"/>
    <cellStyle name="Comma 18 12" xfId="16089"/>
    <cellStyle name="Comma 18 12 2" xfId="43778"/>
    <cellStyle name="Comma 18 13" xfId="481"/>
    <cellStyle name="Comma 18 14" xfId="32114"/>
    <cellStyle name="Comma 18 15" xfId="38551"/>
    <cellStyle name="Comma 18 16" xfId="44530"/>
    <cellStyle name="Comma 18 2" xfId="258"/>
    <cellStyle name="Comma 18 2 10" xfId="8719"/>
    <cellStyle name="Comma 18 2 10 2" xfId="40834"/>
    <cellStyle name="Comma 18 2 11" xfId="16090"/>
    <cellStyle name="Comma 18 2 11 2" xfId="40835"/>
    <cellStyle name="Comma 18 2 12" xfId="490"/>
    <cellStyle name="Comma 18 2 12 2" xfId="43789"/>
    <cellStyle name="Comma 18 2 13" xfId="32123"/>
    <cellStyle name="Comma 18 2 14" xfId="38554"/>
    <cellStyle name="Comma 18 2 15" xfId="44532"/>
    <cellStyle name="Comma 18 2 2" xfId="646"/>
    <cellStyle name="Comma 18 2 2 10" xfId="5249"/>
    <cellStyle name="Comma 18 2 2 11" xfId="23630"/>
    <cellStyle name="Comma 18 2 2 12" xfId="32455"/>
    <cellStyle name="Comma 18 2 2 13" xfId="38637"/>
    <cellStyle name="Comma 18 2 2 14" xfId="44534"/>
    <cellStyle name="Comma 18 2 2 2" xfId="1681"/>
    <cellStyle name="Comma 18 2 2 2 10" xfId="40836"/>
    <cellStyle name="Comma 18 2 2 2 11" xfId="44535"/>
    <cellStyle name="Comma 18 2 2 2 2" xfId="3874"/>
    <cellStyle name="Comma 18 2 2 2 2 2" xfId="11465"/>
    <cellStyle name="Comma 18 2 2 2 2 2 2" xfId="19595"/>
    <cellStyle name="Comma 18 2 2 2 2 2 3" xfId="34862"/>
    <cellStyle name="Comma 18 2 2 2 2 2 4" xfId="40839"/>
    <cellStyle name="Comma 18 2 2 2 2 2 5" xfId="46222"/>
    <cellStyle name="Comma 18 2 2 2 2 3" xfId="13144"/>
    <cellStyle name="Comma 18 2 2 2 2 3 2" xfId="21249"/>
    <cellStyle name="Comma 18 2 2 2 2 3 3" xfId="36810"/>
    <cellStyle name="Comma 18 2 2 2 2 3 4" xfId="47837"/>
    <cellStyle name="Comma 18 2 2 2 2 4" xfId="8723"/>
    <cellStyle name="Comma 18 2 2 2 2 5" xfId="17550"/>
    <cellStyle name="Comma 18 2 2 2 2 6" xfId="7001"/>
    <cellStyle name="Comma 18 2 2 2 2 7" xfId="33505"/>
    <cellStyle name="Comma 18 2 2 2 2 8" xfId="40838"/>
    <cellStyle name="Comma 18 2 2 2 2 9" xfId="44536"/>
    <cellStyle name="Comma 18 2 2 2 3" xfId="2924"/>
    <cellStyle name="Comma 18 2 2 2 3 2" xfId="10465"/>
    <cellStyle name="Comma 18 2 2 2 3 3" xfId="18731"/>
    <cellStyle name="Comma 18 2 2 2 3 4" xfId="23263"/>
    <cellStyle name="Comma 18 2 2 2 3 5" xfId="7638"/>
    <cellStyle name="Comma 18 2 2 2 3 6" xfId="34445"/>
    <cellStyle name="Comma 18 2 2 2 3 7" xfId="40840"/>
    <cellStyle name="Comma 18 2 2 2 3 8" xfId="45418"/>
    <cellStyle name="Comma 18 2 2 2 4" xfId="4822"/>
    <cellStyle name="Comma 18 2 2 2 4 2" xfId="20394"/>
    <cellStyle name="Comma 18 2 2 2 4 3" xfId="23010"/>
    <cellStyle name="Comma 18 2 2 2 4 4" xfId="12284"/>
    <cellStyle name="Comma 18 2 2 2 4 5" xfId="34861"/>
    <cellStyle name="Comma 18 2 2 2 4 6" xfId="46993"/>
    <cellStyle name="Comma 18 2 2 2 5" xfId="14273"/>
    <cellStyle name="Comma 18 2 2 2 5 2" xfId="36383"/>
    <cellStyle name="Comma 18 2 2 2 6" xfId="8722"/>
    <cellStyle name="Comma 18 2 2 2 6 2" xfId="36809"/>
    <cellStyle name="Comma 18 2 2 2 7" xfId="17549"/>
    <cellStyle name="Comma 18 2 2 2 8" xfId="6051"/>
    <cellStyle name="Comma 18 2 2 2 9" xfId="32768"/>
    <cellStyle name="Comma 18 2 2 3" xfId="1890"/>
    <cellStyle name="Comma 18 2 2 3 10" xfId="44537"/>
    <cellStyle name="Comma 18 2 2 3 2" xfId="4078"/>
    <cellStyle name="Comma 18 2 2 3 2 2" xfId="11675"/>
    <cellStyle name="Comma 18 2 2 3 2 3" xfId="19804"/>
    <cellStyle name="Comma 18 2 2 3 2 4" xfId="7205"/>
    <cellStyle name="Comma 18 2 2 3 2 5" xfId="33644"/>
    <cellStyle name="Comma 18 2 2 3 2 6" xfId="40842"/>
    <cellStyle name="Comma 18 2 2 3 2 7" xfId="46426"/>
    <cellStyle name="Comma 18 2 2 3 3" xfId="3128"/>
    <cellStyle name="Comma 18 2 2 3 3 2" xfId="21453"/>
    <cellStyle name="Comma 18 2 2 3 3 3" xfId="13348"/>
    <cellStyle name="Comma 18 2 2 3 3 4" xfId="34614"/>
    <cellStyle name="Comma 18 2 2 3 3 5" xfId="48041"/>
    <cellStyle name="Comma 18 2 2 3 4" xfId="5026"/>
    <cellStyle name="Comma 18 2 2 3 4 2" xfId="17819"/>
    <cellStyle name="Comma 18 2 2 3 4 3" xfId="14477"/>
    <cellStyle name="Comma 18 2 2 3 4 4" xfId="34863"/>
    <cellStyle name="Comma 18 2 2 3 5" xfId="8724"/>
    <cellStyle name="Comma 18 2 2 3 5 2" xfId="36547"/>
    <cellStyle name="Comma 18 2 2 3 6" xfId="17551"/>
    <cellStyle name="Comma 18 2 2 3 6 2" xfId="36811"/>
    <cellStyle name="Comma 18 2 2 3 7" xfId="6255"/>
    <cellStyle name="Comma 18 2 2 3 8" xfId="32972"/>
    <cellStyle name="Comma 18 2 2 3 9" xfId="40841"/>
    <cellStyle name="Comma 18 2 2 4" xfId="1362"/>
    <cellStyle name="Comma 18 2 2 4 2" xfId="2610"/>
    <cellStyle name="Comma 18 2 2 4 2 2" xfId="19276"/>
    <cellStyle name="Comma 18 2 2 4 2 3" xfId="11145"/>
    <cellStyle name="Comma 18 2 2 4 2 4" xfId="34864"/>
    <cellStyle name="Comma 18 2 2 4 2 5" xfId="37778"/>
    <cellStyle name="Comma 18 2 2 4 2 6" xfId="45908"/>
    <cellStyle name="Comma 18 2 2 4 3" xfId="12829"/>
    <cellStyle name="Comma 18 2 2 4 3 2" xfId="20935"/>
    <cellStyle name="Comma 18 2 2 4 3 3" xfId="36812"/>
    <cellStyle name="Comma 18 2 2 4 3 4" xfId="47523"/>
    <cellStyle name="Comma 18 2 2 4 4" xfId="8726"/>
    <cellStyle name="Comma 18 2 2 4 5" xfId="17553"/>
    <cellStyle name="Comma 18 2 2 4 6" xfId="5737"/>
    <cellStyle name="Comma 18 2 2 4 7" xfId="33288"/>
    <cellStyle name="Comma 18 2 2 4 8" xfId="38257"/>
    <cellStyle name="Comma 18 2 2 4 9" xfId="44538"/>
    <cellStyle name="Comma 18 2 2 5" xfId="858"/>
    <cellStyle name="Comma 18 2 2 5 2" xfId="3561"/>
    <cellStyle name="Comma 18 2 2 5 2 2" xfId="18841"/>
    <cellStyle name="Comma 18 2 2 5 2 3" xfId="10256"/>
    <cellStyle name="Comma 18 2 2 5 3" xfId="18535"/>
    <cellStyle name="Comma 18 2 2 5 4" xfId="23026"/>
    <cellStyle name="Comma 18 2 2 5 5" xfId="6688"/>
    <cellStyle name="Comma 18 2 2 5 6" xfId="34176"/>
    <cellStyle name="Comma 18 2 2 5 7" xfId="38600"/>
    <cellStyle name="Comma 18 2 2 5 8" xfId="45226"/>
    <cellStyle name="Comma 18 2 2 6" xfId="2122"/>
    <cellStyle name="Comma 18 2 2 6 2" xfId="12102"/>
    <cellStyle name="Comma 18 2 2 6 3" xfId="20221"/>
    <cellStyle name="Comma 18 2 2 6 4" xfId="21946"/>
    <cellStyle name="Comma 18 2 2 6 5" xfId="7429"/>
    <cellStyle name="Comma 18 2 2 6 6" xfId="34860"/>
    <cellStyle name="Comma 18 2 2 6 7" xfId="40845"/>
    <cellStyle name="Comma 18 2 2 6 8" xfId="46832"/>
    <cellStyle name="Comma 18 2 2 7" xfId="4509"/>
    <cellStyle name="Comma 18 2 2 7 2" xfId="13960"/>
    <cellStyle name="Comma 18 2 2 7 3" xfId="18236"/>
    <cellStyle name="Comma 18 2 2 7 4" xfId="7846"/>
    <cellStyle name="Comma 18 2 2 7 5" xfId="36137"/>
    <cellStyle name="Comma 18 2 2 7 6" xfId="40846"/>
    <cellStyle name="Comma 18 2 2 8" xfId="8721"/>
    <cellStyle name="Comma 18 2 2 8 2" xfId="36808"/>
    <cellStyle name="Comma 18 2 2 8 3" xfId="44024"/>
    <cellStyle name="Comma 18 2 2 9" xfId="17548"/>
    <cellStyle name="Comma 18 2 3" xfId="1251"/>
    <cellStyle name="Comma 18 2 3 10" xfId="40848"/>
    <cellStyle name="Comma 18 2 3 11" xfId="44540"/>
    <cellStyle name="Comma 18 2 3 2" xfId="1570"/>
    <cellStyle name="Comma 18 2 3 2 10" xfId="44542"/>
    <cellStyle name="Comma 18 2 3 2 2" xfId="3763"/>
    <cellStyle name="Comma 18 2 3 2 2 2" xfId="11354"/>
    <cellStyle name="Comma 18 2 3 2 2 3" xfId="19484"/>
    <cellStyle name="Comma 18 2 3 2 2 4" xfId="6890"/>
    <cellStyle name="Comma 18 2 3 2 2 5" xfId="33424"/>
    <cellStyle name="Comma 18 2 3 2 2 6" xfId="39174"/>
    <cellStyle name="Comma 18 2 3 2 2 7" xfId="46111"/>
    <cellStyle name="Comma 18 2 3 2 3" xfId="2813"/>
    <cellStyle name="Comma 18 2 3 2 3 2" xfId="21138"/>
    <cellStyle name="Comma 18 2 3 2 3 3" xfId="13033"/>
    <cellStyle name="Comma 18 2 3 2 3 4" xfId="34348"/>
    <cellStyle name="Comma 18 2 3 2 3 5" xfId="47726"/>
    <cellStyle name="Comma 18 2 3 2 4" xfId="4711"/>
    <cellStyle name="Comma 18 2 3 2 4 2" xfId="17747"/>
    <cellStyle name="Comma 18 2 3 2 4 3" xfId="14162"/>
    <cellStyle name="Comma 18 2 3 2 4 4" xfId="34868"/>
    <cellStyle name="Comma 18 2 3 2 5" xfId="8730"/>
    <cellStyle name="Comma 18 2 3 2 5 2" xfId="36298"/>
    <cellStyle name="Comma 18 2 3 2 6" xfId="17557"/>
    <cellStyle name="Comma 18 2 3 2 6 2" xfId="36816"/>
    <cellStyle name="Comma 18 2 3 2 7" xfId="5940"/>
    <cellStyle name="Comma 18 2 3 2 8" xfId="32657"/>
    <cellStyle name="Comma 18 2 3 2 9" xfId="40850"/>
    <cellStyle name="Comma 18 2 3 3" xfId="3450"/>
    <cellStyle name="Comma 18 2 3 3 2" xfId="11034"/>
    <cellStyle name="Comma 18 2 3 3 3" xfId="19165"/>
    <cellStyle name="Comma 18 2 3 3 4" xfId="6577"/>
    <cellStyle name="Comma 18 2 3 3 5" xfId="33207"/>
    <cellStyle name="Comma 18 2 3 3 6" xfId="40852"/>
    <cellStyle name="Comma 18 2 3 3 7" xfId="45797"/>
    <cellStyle name="Comma 18 2 3 4" xfId="2499"/>
    <cellStyle name="Comma 18 2 3 4 2" xfId="20824"/>
    <cellStyle name="Comma 18 2 3 4 3" xfId="12718"/>
    <cellStyle name="Comma 18 2 3 4 4" xfId="34078"/>
    <cellStyle name="Comma 18 2 3 4 5" xfId="47412"/>
    <cellStyle name="Comma 18 2 3 5" xfId="4398"/>
    <cellStyle name="Comma 18 2 3 5 2" xfId="23315"/>
    <cellStyle name="Comma 18 2 3 5 3" xfId="13849"/>
    <cellStyle name="Comma 18 2 3 5 4" xfId="34866"/>
    <cellStyle name="Comma 18 2 3 6" xfId="8728"/>
    <cellStyle name="Comma 18 2 3 6 2" xfId="36049"/>
    <cellStyle name="Comma 18 2 3 7" xfId="17555"/>
    <cellStyle name="Comma 18 2 3 7 2" xfId="36814"/>
    <cellStyle name="Comma 18 2 3 8" xfId="5626"/>
    <cellStyle name="Comma 18 2 3 9" xfId="32344"/>
    <cellStyle name="Comma 18 2 3_M.B. 4TH FLOOR" xfId="8731"/>
    <cellStyle name="Comma 18 2 4" xfId="1145"/>
    <cellStyle name="Comma 18 2 4 10" xfId="44544"/>
    <cellStyle name="Comma 18 2 4 2" xfId="3344"/>
    <cellStyle name="Comma 18 2 4 2 2" xfId="10928"/>
    <cellStyle name="Comma 18 2 4 2 3" xfId="19059"/>
    <cellStyle name="Comma 18 2 4 2 4" xfId="6471"/>
    <cellStyle name="Comma 18 2 4 2 5" xfId="33131"/>
    <cellStyle name="Comma 18 2 4 2 6" xfId="40854"/>
    <cellStyle name="Comma 18 2 4 2 7" xfId="45691"/>
    <cellStyle name="Comma 18 2 4 3" xfId="2393"/>
    <cellStyle name="Comma 18 2 4 3 2" xfId="20718"/>
    <cellStyle name="Comma 18 2 4 3 3" xfId="12612"/>
    <cellStyle name="Comma 18 2 4 3 4" xfId="33988"/>
    <cellStyle name="Comma 18 2 4 3 5" xfId="47306"/>
    <cellStyle name="Comma 18 2 4 4" xfId="4292"/>
    <cellStyle name="Comma 18 2 4 4 2" xfId="18233"/>
    <cellStyle name="Comma 18 2 4 4 3" xfId="13743"/>
    <cellStyle name="Comma 18 2 4 4 4" xfId="34870"/>
    <cellStyle name="Comma 18 2 4 5" xfId="8733"/>
    <cellStyle name="Comma 18 2 4 5 2" xfId="35965"/>
    <cellStyle name="Comma 18 2 4 6" xfId="17559"/>
    <cellStyle name="Comma 18 2 4 6 2" xfId="36818"/>
    <cellStyle name="Comma 18 2 4 7" xfId="5520"/>
    <cellStyle name="Comma 18 2 4 8" xfId="32238"/>
    <cellStyle name="Comma 18 2 4 9" xfId="37938"/>
    <cellStyle name="Comma 18 2 5" xfId="8734"/>
    <cellStyle name="Comma 18 2 5 2" xfId="10702"/>
    <cellStyle name="Comma 18 2 5 2 2" xfId="18911"/>
    <cellStyle name="Comma 18 2 5 2 3" xfId="36819"/>
    <cellStyle name="Comma 18 2 5 2 4" xfId="40858"/>
    <cellStyle name="Comma 18 2 5 2 5" xfId="45577"/>
    <cellStyle name="Comma 18 2 5 3" xfId="12478"/>
    <cellStyle name="Comma 18 2 5 3 2" xfId="20584"/>
    <cellStyle name="Comma 18 2 5 3 3" xfId="47175"/>
    <cellStyle name="Comma 18 2 5 4" xfId="17560"/>
    <cellStyle name="Comma 18 2 5 5" xfId="34871"/>
    <cellStyle name="Comma 18 2 5 6" xfId="40856"/>
    <cellStyle name="Comma 18 2 5 7" xfId="44545"/>
    <cellStyle name="Comma 18 2 6" xfId="10255"/>
    <cellStyle name="Comma 18 2 6 2" xfId="18534"/>
    <cellStyle name="Comma 18 2 6 3" xfId="34858"/>
    <cellStyle name="Comma 18 2 6 4" xfId="40859"/>
    <cellStyle name="Comma 18 2 6 5" xfId="45225"/>
    <cellStyle name="Comma 18 2 7" xfId="10143"/>
    <cellStyle name="Comma 18 2 7 2" xfId="18424"/>
    <cellStyle name="Comma 18 2 7 3" xfId="40749"/>
    <cellStyle name="Comma 18 2 7 4" xfId="45116"/>
    <cellStyle name="Comma 18 2 8" xfId="11908"/>
    <cellStyle name="Comma 18 2 8 2" xfId="20030"/>
    <cellStyle name="Comma 18 2 8 3" xfId="40861"/>
    <cellStyle name="Comma 18 2 8 4" xfId="46648"/>
    <cellStyle name="Comma 18 2 9" xfId="11893"/>
    <cellStyle name="Comma 18 2 9 2" xfId="20015"/>
    <cellStyle name="Comma 18 2 9 3" xfId="39177"/>
    <cellStyle name="Comma 18 2 9 4" xfId="46633"/>
    <cellStyle name="Comma 18 3" xfId="637"/>
    <cellStyle name="Comma 18 3 10" xfId="5240"/>
    <cellStyle name="Comma 18 3 11" xfId="23621"/>
    <cellStyle name="Comma 18 3 12" xfId="32446"/>
    <cellStyle name="Comma 18 3 13" xfId="38539"/>
    <cellStyle name="Comma 18 3 14" xfId="44547"/>
    <cellStyle name="Comma 18 3 2" xfId="1672"/>
    <cellStyle name="Comma 18 3 2 10" xfId="37732"/>
    <cellStyle name="Comma 18 3 2 11" xfId="44548"/>
    <cellStyle name="Comma 18 3 2 2" xfId="3865"/>
    <cellStyle name="Comma 18 3 2 2 2" xfId="11456"/>
    <cellStyle name="Comma 18 3 2 2 2 2" xfId="19586"/>
    <cellStyle name="Comma 18 3 2 2 2 3" xfId="34875"/>
    <cellStyle name="Comma 18 3 2 2 2 4" xfId="40863"/>
    <cellStyle name="Comma 18 3 2 2 2 5" xfId="46213"/>
    <cellStyle name="Comma 18 3 2 2 3" xfId="13135"/>
    <cellStyle name="Comma 18 3 2 2 3 2" xfId="21240"/>
    <cellStyle name="Comma 18 3 2 2 3 3" xfId="36823"/>
    <cellStyle name="Comma 18 3 2 2 3 4" xfId="47828"/>
    <cellStyle name="Comma 18 3 2 2 4" xfId="8738"/>
    <cellStyle name="Comma 18 3 2 2 5" xfId="17564"/>
    <cellStyle name="Comma 18 3 2 2 6" xfId="6992"/>
    <cellStyle name="Comma 18 3 2 2 7" xfId="33497"/>
    <cellStyle name="Comma 18 3 2 2 8" xfId="37741"/>
    <cellStyle name="Comma 18 3 2 2 9" xfId="44549"/>
    <cellStyle name="Comma 18 3 2 3" xfId="2915"/>
    <cellStyle name="Comma 18 3 2 3 2" xfId="10410"/>
    <cellStyle name="Comma 18 3 2 3 3" xfId="18676"/>
    <cellStyle name="Comma 18 3 2 3 4" xfId="17296"/>
    <cellStyle name="Comma 18 3 2 3 5" xfId="7629"/>
    <cellStyle name="Comma 18 3 2 3 6" xfId="34436"/>
    <cellStyle name="Comma 18 3 2 3 7" xfId="39608"/>
    <cellStyle name="Comma 18 3 2 3 8" xfId="45363"/>
    <cellStyle name="Comma 18 3 2 4" xfId="4813"/>
    <cellStyle name="Comma 18 3 2 4 2" xfId="20333"/>
    <cellStyle name="Comma 18 3 2 4 3" xfId="18814"/>
    <cellStyle name="Comma 18 3 2 4 4" xfId="12223"/>
    <cellStyle name="Comma 18 3 2 4 5" xfId="34874"/>
    <cellStyle name="Comma 18 3 2 4 6" xfId="46932"/>
    <cellStyle name="Comma 18 3 2 5" xfId="14264"/>
    <cellStyle name="Comma 18 3 2 5 2" xfId="36375"/>
    <cellStyle name="Comma 18 3 2 6" xfId="8737"/>
    <cellStyle name="Comma 18 3 2 6 2" xfId="36822"/>
    <cellStyle name="Comma 18 3 2 7" xfId="17563"/>
    <cellStyle name="Comma 18 3 2 8" xfId="6042"/>
    <cellStyle name="Comma 18 3 2 9" xfId="32759"/>
    <cellStyle name="Comma 18 3 3" xfId="1881"/>
    <cellStyle name="Comma 18 3 3 10" xfId="44550"/>
    <cellStyle name="Comma 18 3 3 2" xfId="4069"/>
    <cellStyle name="Comma 18 3 3 2 2" xfId="11666"/>
    <cellStyle name="Comma 18 3 3 2 3" xfId="19795"/>
    <cellStyle name="Comma 18 3 3 2 4" xfId="7196"/>
    <cellStyle name="Comma 18 3 3 2 5" xfId="33636"/>
    <cellStyle name="Comma 18 3 3 2 6" xfId="40870"/>
    <cellStyle name="Comma 18 3 3 2 7" xfId="46417"/>
    <cellStyle name="Comma 18 3 3 3" xfId="3119"/>
    <cellStyle name="Comma 18 3 3 3 2" xfId="21444"/>
    <cellStyle name="Comma 18 3 3 3 3" xfId="13339"/>
    <cellStyle name="Comma 18 3 3 3 4" xfId="34606"/>
    <cellStyle name="Comma 18 3 3 3 5" xfId="48032"/>
    <cellStyle name="Comma 18 3 3 4" xfId="5017"/>
    <cellStyle name="Comma 18 3 3 4 2" xfId="22832"/>
    <cellStyle name="Comma 18 3 3 4 3" xfId="14468"/>
    <cellStyle name="Comma 18 3 3 4 4" xfId="34876"/>
    <cellStyle name="Comma 18 3 3 5" xfId="8740"/>
    <cellStyle name="Comma 18 3 3 5 2" xfId="36539"/>
    <cellStyle name="Comma 18 3 3 6" xfId="17566"/>
    <cellStyle name="Comma 18 3 3 6 2" xfId="36824"/>
    <cellStyle name="Comma 18 3 3 7" xfId="6246"/>
    <cellStyle name="Comma 18 3 3 8" xfId="32963"/>
    <cellStyle name="Comma 18 3 3 9" xfId="40866"/>
    <cellStyle name="Comma 18 3 4" xfId="1353"/>
    <cellStyle name="Comma 18 3 4 2" xfId="2601"/>
    <cellStyle name="Comma 18 3 4 2 2" xfId="19267"/>
    <cellStyle name="Comma 18 3 4 2 3" xfId="11136"/>
    <cellStyle name="Comma 18 3 4 2 4" xfId="34877"/>
    <cellStyle name="Comma 18 3 4 2 5" xfId="40872"/>
    <cellStyle name="Comma 18 3 4 2 6" xfId="45899"/>
    <cellStyle name="Comma 18 3 4 3" xfId="12820"/>
    <cellStyle name="Comma 18 3 4 3 2" xfId="20926"/>
    <cellStyle name="Comma 18 3 4 3 3" xfId="36825"/>
    <cellStyle name="Comma 18 3 4 3 4" xfId="47514"/>
    <cellStyle name="Comma 18 3 4 4" xfId="8741"/>
    <cellStyle name="Comma 18 3 4 5" xfId="17567"/>
    <cellStyle name="Comma 18 3 4 6" xfId="5728"/>
    <cellStyle name="Comma 18 3 4 7" xfId="33280"/>
    <cellStyle name="Comma 18 3 4 8" xfId="40871"/>
    <cellStyle name="Comma 18 3 4 9" xfId="44551"/>
    <cellStyle name="Comma 18 3 5" xfId="849"/>
    <cellStyle name="Comma 18 3 5 2" xfId="3552"/>
    <cellStyle name="Comma 18 3 5 2 2" xfId="22869"/>
    <cellStyle name="Comma 18 3 5 2 3" xfId="10147"/>
    <cellStyle name="Comma 18 3 5 3" xfId="18428"/>
    <cellStyle name="Comma 18 3 5 4" xfId="22968"/>
    <cellStyle name="Comma 18 3 5 5" xfId="6679"/>
    <cellStyle name="Comma 18 3 5 6" xfId="34168"/>
    <cellStyle name="Comma 18 3 5 7" xfId="37491"/>
    <cellStyle name="Comma 18 3 5 8" xfId="45120"/>
    <cellStyle name="Comma 18 3 6" xfId="2113"/>
    <cellStyle name="Comma 18 3 6 2" xfId="12021"/>
    <cellStyle name="Comma 18 3 6 3" xfId="20144"/>
    <cellStyle name="Comma 18 3 6 4" xfId="22042"/>
    <cellStyle name="Comma 18 3 6 5" xfId="7420"/>
    <cellStyle name="Comma 18 3 6 6" xfId="34873"/>
    <cellStyle name="Comma 18 3 6 7" xfId="37595"/>
    <cellStyle name="Comma 18 3 6 8" xfId="46761"/>
    <cellStyle name="Comma 18 3 7" xfId="4500"/>
    <cellStyle name="Comma 18 3 7 2" xfId="13951"/>
    <cellStyle name="Comma 18 3 7 3" xfId="22996"/>
    <cellStyle name="Comma 18 3 7 4" xfId="7837"/>
    <cellStyle name="Comma 18 3 7 5" xfId="36129"/>
    <cellStyle name="Comma 18 3 7 6" xfId="40752"/>
    <cellStyle name="Comma 18 3 8" xfId="8736"/>
    <cellStyle name="Comma 18 3 8 2" xfId="36821"/>
    <cellStyle name="Comma 18 3 8 3" xfId="44015"/>
    <cellStyle name="Comma 18 3 9" xfId="17562"/>
    <cellStyle name="Comma 18 4" xfId="1242"/>
    <cellStyle name="Comma 18 4 10" xfId="40873"/>
    <cellStyle name="Comma 18 4 11" xfId="44553"/>
    <cellStyle name="Comma 18 4 2" xfId="1561"/>
    <cellStyle name="Comma 18 4 2 10" xfId="44554"/>
    <cellStyle name="Comma 18 4 2 2" xfId="3754"/>
    <cellStyle name="Comma 18 4 2 2 2" xfId="11345"/>
    <cellStyle name="Comma 18 4 2 2 3" xfId="19475"/>
    <cellStyle name="Comma 18 4 2 2 4" xfId="6881"/>
    <cellStyle name="Comma 18 4 2 2 5" xfId="33416"/>
    <cellStyle name="Comma 18 4 2 2 6" xfId="40875"/>
    <cellStyle name="Comma 18 4 2 2 7" xfId="46102"/>
    <cellStyle name="Comma 18 4 2 3" xfId="2804"/>
    <cellStyle name="Comma 18 4 2 3 2" xfId="21129"/>
    <cellStyle name="Comma 18 4 2 3 3" xfId="13024"/>
    <cellStyle name="Comma 18 4 2 3 4" xfId="34339"/>
    <cellStyle name="Comma 18 4 2 3 5" xfId="47717"/>
    <cellStyle name="Comma 18 4 2 4" xfId="4702"/>
    <cellStyle name="Comma 18 4 2 4 2" xfId="18265"/>
    <cellStyle name="Comma 18 4 2 4 3" xfId="14153"/>
    <cellStyle name="Comma 18 4 2 4 4" xfId="34880"/>
    <cellStyle name="Comma 18 4 2 5" xfId="8745"/>
    <cellStyle name="Comma 18 4 2 5 2" xfId="36289"/>
    <cellStyle name="Comma 18 4 2 6" xfId="17570"/>
    <cellStyle name="Comma 18 4 2 6 2" xfId="36828"/>
    <cellStyle name="Comma 18 4 2 7" xfId="5931"/>
    <cellStyle name="Comma 18 4 2 8" xfId="32648"/>
    <cellStyle name="Comma 18 4 2 9" xfId="39733"/>
    <cellStyle name="Comma 18 4 3" xfId="3441"/>
    <cellStyle name="Comma 18 4 3 2" xfId="11025"/>
    <cellStyle name="Comma 18 4 3 3" xfId="19156"/>
    <cellStyle name="Comma 18 4 3 4" xfId="6568"/>
    <cellStyle name="Comma 18 4 3 5" xfId="33199"/>
    <cellStyle name="Comma 18 4 3 6" xfId="39736"/>
    <cellStyle name="Comma 18 4 3 7" xfId="45788"/>
    <cellStyle name="Comma 18 4 4" xfId="2490"/>
    <cellStyle name="Comma 18 4 4 2" xfId="20815"/>
    <cellStyle name="Comma 18 4 4 3" xfId="12709"/>
    <cellStyle name="Comma 18 4 4 4" xfId="34069"/>
    <cellStyle name="Comma 18 4 4 5" xfId="47403"/>
    <cellStyle name="Comma 18 4 5" xfId="4389"/>
    <cellStyle name="Comma 18 4 5 2" xfId="23192"/>
    <cellStyle name="Comma 18 4 5 3" xfId="13840"/>
    <cellStyle name="Comma 18 4 5 4" xfId="34879"/>
    <cellStyle name="Comma 18 4 6" xfId="8743"/>
    <cellStyle name="Comma 18 4 6 2" xfId="36041"/>
    <cellStyle name="Comma 18 4 7" xfId="17569"/>
    <cellStyle name="Comma 18 4 7 2" xfId="36827"/>
    <cellStyle name="Comma 18 4 8" xfId="5617"/>
    <cellStyle name="Comma 18 4 9" xfId="32335"/>
    <cellStyle name="Comma 18 4_M.B. 4TH FLOOR" xfId="7941"/>
    <cellStyle name="Comma 18 5" xfId="1136"/>
    <cellStyle name="Comma 18 5 10" xfId="44555"/>
    <cellStyle name="Comma 18 5 2" xfId="3335"/>
    <cellStyle name="Comma 18 5 2 2" xfId="10919"/>
    <cellStyle name="Comma 18 5 2 3" xfId="19050"/>
    <cellStyle name="Comma 18 5 2 4" xfId="6462"/>
    <cellStyle name="Comma 18 5 2 5" xfId="33123"/>
    <cellStyle name="Comma 18 5 2 6" xfId="40878"/>
    <cellStyle name="Comma 18 5 2 7" xfId="45682"/>
    <cellStyle name="Comma 18 5 3" xfId="2384"/>
    <cellStyle name="Comma 18 5 3 2" xfId="20709"/>
    <cellStyle name="Comma 18 5 3 3" xfId="12603"/>
    <cellStyle name="Comma 18 5 3 4" xfId="33980"/>
    <cellStyle name="Comma 18 5 3 5" xfId="47297"/>
    <cellStyle name="Comma 18 5 4" xfId="4283"/>
    <cellStyle name="Comma 18 5 4 2" xfId="22239"/>
    <cellStyle name="Comma 18 5 4 3" xfId="13734"/>
    <cellStyle name="Comma 18 5 4 4" xfId="34881"/>
    <cellStyle name="Comma 18 5 5" xfId="8746"/>
    <cellStyle name="Comma 18 5 5 2" xfId="35957"/>
    <cellStyle name="Comma 18 5 6" xfId="17571"/>
    <cellStyle name="Comma 18 5 6 2" xfId="36829"/>
    <cellStyle name="Comma 18 5 7" xfId="5511"/>
    <cellStyle name="Comma 18 5 8" xfId="32229"/>
    <cellStyle name="Comma 18 5 9" xfId="40876"/>
    <cellStyle name="Comma 18 6" xfId="8747"/>
    <cellStyle name="Comma 18 6 2" xfId="10691"/>
    <cellStyle name="Comma 18 6 2 2" xfId="18902"/>
    <cellStyle name="Comma 18 6 2 3" xfId="36830"/>
    <cellStyle name="Comma 18 6 2 4" xfId="40883"/>
    <cellStyle name="Comma 18 6 2 5" xfId="45568"/>
    <cellStyle name="Comma 18 6 3" xfId="12469"/>
    <cellStyle name="Comma 18 6 3 2" xfId="20574"/>
    <cellStyle name="Comma 18 6 3 3" xfId="47166"/>
    <cellStyle name="Comma 18 6 4" xfId="17572"/>
    <cellStyle name="Comma 18 6 5" xfId="34882"/>
    <cellStyle name="Comma 18 6 6" xfId="40881"/>
    <cellStyle name="Comma 18 6 7" xfId="44556"/>
    <cellStyle name="Comma 18 7" xfId="10253"/>
    <cellStyle name="Comma 18 7 2" xfId="18532"/>
    <cellStyle name="Comma 18 7 3" xfId="34856"/>
    <cellStyle name="Comma 18 7 4" xfId="39567"/>
    <cellStyle name="Comma 18 7 5" xfId="45223"/>
    <cellStyle name="Comma 18 8" xfId="10339"/>
    <cellStyle name="Comma 18 8 2" xfId="18613"/>
    <cellStyle name="Comma 18 8 3" xfId="39572"/>
    <cellStyle name="Comma 18 8 4" xfId="45301"/>
    <cellStyle name="Comma 18 9" xfId="11898"/>
    <cellStyle name="Comma 18 9 2" xfId="20020"/>
    <cellStyle name="Comma 18 9 3" xfId="38129"/>
    <cellStyle name="Comma 18 9 4" xfId="46638"/>
    <cellStyle name="Comma 19" xfId="269"/>
    <cellStyle name="Comma 19 10" xfId="8749"/>
    <cellStyle name="Comma 19 10 2" xfId="40200"/>
    <cellStyle name="Comma 19 11" xfId="16091"/>
    <cellStyle name="Comma 19 11 2" xfId="40204"/>
    <cellStyle name="Comma 19 12" xfId="500"/>
    <cellStyle name="Comma 19 12 2" xfId="43800"/>
    <cellStyle name="Comma 19 13" xfId="32131"/>
    <cellStyle name="Comma 19 14" xfId="40884"/>
    <cellStyle name="Comma 19 15" xfId="44558"/>
    <cellStyle name="Comma 19 2" xfId="654"/>
    <cellStyle name="Comma 19 2 10" xfId="17575"/>
    <cellStyle name="Comma 19 2 11" xfId="5257"/>
    <cellStyle name="Comma 19 2 12" xfId="23638"/>
    <cellStyle name="Comma 19 2 13" xfId="32463"/>
    <cellStyle name="Comma 19 2 14" xfId="40886"/>
    <cellStyle name="Comma 19 2 15" xfId="44560"/>
    <cellStyle name="Comma 19 2 2" xfId="1689"/>
    <cellStyle name="Comma 19 2 2 10" xfId="32776"/>
    <cellStyle name="Comma 19 2 2 11" xfId="40633"/>
    <cellStyle name="Comma 19 2 2 12" xfId="44562"/>
    <cellStyle name="Comma 19 2 2 2" xfId="3882"/>
    <cellStyle name="Comma 19 2 2 2 10" xfId="44563"/>
    <cellStyle name="Comma 19 2 2 2 2" xfId="11473"/>
    <cellStyle name="Comma 19 2 2 2 2 2" xfId="16095"/>
    <cellStyle name="Comma 19 2 2 2 2 3" xfId="19603"/>
    <cellStyle name="Comma 19 2 2 2 2 4" xfId="34889"/>
    <cellStyle name="Comma 19 2 2 2 2 5" xfId="40890"/>
    <cellStyle name="Comma 19 2 2 2 2 6" xfId="46230"/>
    <cellStyle name="Comma 19 2 2 2 3" xfId="13152"/>
    <cellStyle name="Comma 19 2 2 2 3 2" xfId="16096"/>
    <cellStyle name="Comma 19 2 2 2 3 3" xfId="21257"/>
    <cellStyle name="Comma 19 2 2 2 3 4" xfId="36836"/>
    <cellStyle name="Comma 19 2 2 2 3 5" xfId="40891"/>
    <cellStyle name="Comma 19 2 2 2 3 6" xfId="47845"/>
    <cellStyle name="Comma 19 2 2 2 4" xfId="8754"/>
    <cellStyle name="Comma 19 2 2 2 4 2" xfId="16097"/>
    <cellStyle name="Comma 19 2 2 2 4 3" xfId="40892"/>
    <cellStyle name="Comma 19 2 2 2 5" xfId="16094"/>
    <cellStyle name="Comma 19 2 2 2 5 2" xfId="40637"/>
    <cellStyle name="Comma 19 2 2 2 6" xfId="17578"/>
    <cellStyle name="Comma 19 2 2 2 6 2" xfId="40641"/>
    <cellStyle name="Comma 19 2 2 2 7" xfId="7009"/>
    <cellStyle name="Comma 19 2 2 2 8" xfId="33508"/>
    <cellStyle name="Comma 19 2 2 2 9" xfId="40888"/>
    <cellStyle name="Comma 19 2 2 3" xfId="2932"/>
    <cellStyle name="Comma 19 2 2 3 2" xfId="10467"/>
    <cellStyle name="Comma 19 2 2 3 3" xfId="16098"/>
    <cellStyle name="Comma 19 2 2 3 4" xfId="18733"/>
    <cellStyle name="Comma 19 2 2 3 5" xfId="17155"/>
    <cellStyle name="Comma 19 2 2 3 6" xfId="7646"/>
    <cellStyle name="Comma 19 2 2 3 7" xfId="34448"/>
    <cellStyle name="Comma 19 2 2 3 8" xfId="40893"/>
    <cellStyle name="Comma 19 2 2 3 9" xfId="45420"/>
    <cellStyle name="Comma 19 2 2 4" xfId="4830"/>
    <cellStyle name="Comma 19 2 2 4 2" xfId="16099"/>
    <cellStyle name="Comma 19 2 2 4 3" xfId="20396"/>
    <cellStyle name="Comma 19 2 2 4 4" xfId="17099"/>
    <cellStyle name="Comma 19 2 2 4 5" xfId="12286"/>
    <cellStyle name="Comma 19 2 2 4 6" xfId="34888"/>
    <cellStyle name="Comma 19 2 2 4 7" xfId="40894"/>
    <cellStyle name="Comma 19 2 2 4 8" xfId="46995"/>
    <cellStyle name="Comma 19 2 2 5" xfId="14281"/>
    <cellStyle name="Comma 19 2 2 5 2" xfId="16100"/>
    <cellStyle name="Comma 19 2 2 5 3" xfId="36389"/>
    <cellStyle name="Comma 19 2 2 5 4" xfId="40895"/>
    <cellStyle name="Comma 19 2 2 6" xfId="8753"/>
    <cellStyle name="Comma 19 2 2 6 2" xfId="36835"/>
    <cellStyle name="Comma 19 2 2 6 3" xfId="40896"/>
    <cellStyle name="Comma 19 2 2 7" xfId="16093"/>
    <cellStyle name="Comma 19 2 2 7 2" xfId="40897"/>
    <cellStyle name="Comma 19 2 2 8" xfId="17577"/>
    <cellStyle name="Comma 19 2 2 9" xfId="6059"/>
    <cellStyle name="Comma 19 2 3" xfId="1898"/>
    <cellStyle name="Comma 19 2 3 10" xfId="40898"/>
    <cellStyle name="Comma 19 2 3 11" xfId="44564"/>
    <cellStyle name="Comma 19 2 3 2" xfId="4086"/>
    <cellStyle name="Comma 19 2 3 2 2" xfId="11683"/>
    <cellStyle name="Comma 19 2 3 2 3" xfId="19812"/>
    <cellStyle name="Comma 19 2 3 2 4" xfId="7213"/>
    <cellStyle name="Comma 19 2 3 2 5" xfId="33647"/>
    <cellStyle name="Comma 19 2 3 2 6" xfId="40900"/>
    <cellStyle name="Comma 19 2 3 2 7" xfId="46434"/>
    <cellStyle name="Comma 19 2 3 3" xfId="3136"/>
    <cellStyle name="Comma 19 2 3 3 2" xfId="21461"/>
    <cellStyle name="Comma 19 2 3 3 3" xfId="13356"/>
    <cellStyle name="Comma 19 2 3 3 4" xfId="34620"/>
    <cellStyle name="Comma 19 2 3 3 5" xfId="40901"/>
    <cellStyle name="Comma 19 2 3 3 6" xfId="48049"/>
    <cellStyle name="Comma 19 2 3 4" xfId="5034"/>
    <cellStyle name="Comma 19 2 3 4 2" xfId="23134"/>
    <cellStyle name="Comma 19 2 3 4 3" xfId="14485"/>
    <cellStyle name="Comma 19 2 3 4 4" xfId="34890"/>
    <cellStyle name="Comma 19 2 3 5" xfId="8755"/>
    <cellStyle name="Comma 19 2 3 5 2" xfId="36554"/>
    <cellStyle name="Comma 19 2 3 6" xfId="16101"/>
    <cellStyle name="Comma 19 2 3 6 2" xfId="36837"/>
    <cellStyle name="Comma 19 2 3 7" xfId="17579"/>
    <cellStyle name="Comma 19 2 3 8" xfId="6263"/>
    <cellStyle name="Comma 19 2 3 9" xfId="32980"/>
    <cellStyle name="Comma 19 2 4" xfId="1370"/>
    <cellStyle name="Comma 19 2 4 10" xfId="44565"/>
    <cellStyle name="Comma 19 2 4 2" xfId="2618"/>
    <cellStyle name="Comma 19 2 4 2 2" xfId="19284"/>
    <cellStyle name="Comma 19 2 4 2 3" xfId="11153"/>
    <cellStyle name="Comma 19 2 4 2 4" xfId="34891"/>
    <cellStyle name="Comma 19 2 4 2 5" xfId="40902"/>
    <cellStyle name="Comma 19 2 4 2 6" xfId="45916"/>
    <cellStyle name="Comma 19 2 4 3" xfId="12837"/>
    <cellStyle name="Comma 19 2 4 3 2" xfId="20943"/>
    <cellStyle name="Comma 19 2 4 3 3" xfId="36838"/>
    <cellStyle name="Comma 19 2 4 3 4" xfId="37696"/>
    <cellStyle name="Comma 19 2 4 3 5" xfId="47531"/>
    <cellStyle name="Comma 19 2 4 4" xfId="8756"/>
    <cellStyle name="Comma 19 2 4 5" xfId="16102"/>
    <cellStyle name="Comma 19 2 4 6" xfId="17580"/>
    <cellStyle name="Comma 19 2 4 7" xfId="5745"/>
    <cellStyle name="Comma 19 2 4 8" xfId="33291"/>
    <cellStyle name="Comma 19 2 4 9" xfId="39683"/>
    <cellStyle name="Comma 19 2 5" xfId="866"/>
    <cellStyle name="Comma 19 2 5 2" xfId="3569"/>
    <cellStyle name="Comma 19 2 5 2 2" xfId="21920"/>
    <cellStyle name="Comma 19 2 5 2 3" xfId="10259"/>
    <cellStyle name="Comma 19 2 5 2 4" xfId="39503"/>
    <cellStyle name="Comma 19 2 5 3" xfId="16103"/>
    <cellStyle name="Comma 19 2 5 4" xfId="18538"/>
    <cellStyle name="Comma 19 2 5 5" xfId="18189"/>
    <cellStyle name="Comma 19 2 5 6" xfId="6696"/>
    <cellStyle name="Comma 19 2 5 7" xfId="34182"/>
    <cellStyle name="Comma 19 2 5 8" xfId="40903"/>
    <cellStyle name="Comma 19 2 5 9" xfId="45229"/>
    <cellStyle name="Comma 19 2 6" xfId="2130"/>
    <cellStyle name="Comma 19 2 6 2" xfId="12104"/>
    <cellStyle name="Comma 19 2 6 3" xfId="20223"/>
    <cellStyle name="Comma 19 2 6 4" xfId="22043"/>
    <cellStyle name="Comma 19 2 6 5" xfId="7437"/>
    <cellStyle name="Comma 19 2 6 6" xfId="34886"/>
    <cellStyle name="Comma 19 2 6 7" xfId="40904"/>
    <cellStyle name="Comma 19 2 6 8" xfId="46834"/>
    <cellStyle name="Comma 19 2 7" xfId="4517"/>
    <cellStyle name="Comma 19 2 7 2" xfId="13968"/>
    <cellStyle name="Comma 19 2 7 3" xfId="18390"/>
    <cellStyle name="Comma 19 2 7 4" xfId="7854"/>
    <cellStyle name="Comma 19 2 7 5" xfId="36140"/>
    <cellStyle name="Comma 19 2 7 6" xfId="40779"/>
    <cellStyle name="Comma 19 2 8" xfId="8751"/>
    <cellStyle name="Comma 19 2 8 2" xfId="36833"/>
    <cellStyle name="Comma 19 2 8 3" xfId="40905"/>
    <cellStyle name="Comma 19 2 9" xfId="16092"/>
    <cellStyle name="Comma 19 2 9 2" xfId="44032"/>
    <cellStyle name="Comma 19 3" xfId="1259"/>
    <cellStyle name="Comma 19 3 10" xfId="32352"/>
    <cellStyle name="Comma 19 3 11" xfId="37614"/>
    <cellStyle name="Comma 19 3 12" xfId="44567"/>
    <cellStyle name="Comma 19 3 2" xfId="1578"/>
    <cellStyle name="Comma 19 3 2 10" xfId="44568"/>
    <cellStyle name="Comma 19 3 2 2" xfId="3771"/>
    <cellStyle name="Comma 19 3 2 2 2" xfId="11362"/>
    <cellStyle name="Comma 19 3 2 2 3" xfId="19492"/>
    <cellStyle name="Comma 19 3 2 2 4" xfId="6898"/>
    <cellStyle name="Comma 19 3 2 2 5" xfId="33427"/>
    <cellStyle name="Comma 19 3 2 2 6" xfId="40908"/>
    <cellStyle name="Comma 19 3 2 2 7" xfId="46119"/>
    <cellStyle name="Comma 19 3 2 3" xfId="2821"/>
    <cellStyle name="Comma 19 3 2 3 2" xfId="21146"/>
    <cellStyle name="Comma 19 3 2 3 3" xfId="13041"/>
    <cellStyle name="Comma 19 3 2 3 4" xfId="34355"/>
    <cellStyle name="Comma 19 3 2 3 5" xfId="47734"/>
    <cellStyle name="Comma 19 3 2 4" xfId="4719"/>
    <cellStyle name="Comma 19 3 2 4 2" xfId="18268"/>
    <cellStyle name="Comma 19 3 2 4 3" xfId="14170"/>
    <cellStyle name="Comma 19 3 2 4 4" xfId="34895"/>
    <cellStyle name="Comma 19 3 2 5" xfId="8760"/>
    <cellStyle name="Comma 19 3 2 5 2" xfId="36301"/>
    <cellStyle name="Comma 19 3 2 6" xfId="17583"/>
    <cellStyle name="Comma 19 3 2 6 2" xfId="36841"/>
    <cellStyle name="Comma 19 3 2 7" xfId="5948"/>
    <cellStyle name="Comma 19 3 2 8" xfId="32665"/>
    <cellStyle name="Comma 19 3 2 9" xfId="40906"/>
    <cellStyle name="Comma 19 3 3" xfId="3458"/>
    <cellStyle name="Comma 19 3 3 2" xfId="11042"/>
    <cellStyle name="Comma 19 3 3 3" xfId="19173"/>
    <cellStyle name="Comma 19 3 3 4" xfId="6585"/>
    <cellStyle name="Comma 19 3 3 5" xfId="33210"/>
    <cellStyle name="Comma 19 3 3 6" xfId="40909"/>
    <cellStyle name="Comma 19 3 3 7" xfId="45805"/>
    <cellStyle name="Comma 19 3 4" xfId="2507"/>
    <cellStyle name="Comma 19 3 4 2" xfId="20832"/>
    <cellStyle name="Comma 19 3 4 3" xfId="12726"/>
    <cellStyle name="Comma 19 3 4 4" xfId="34084"/>
    <cellStyle name="Comma 19 3 4 5" xfId="39605"/>
    <cellStyle name="Comma 19 3 4 6" xfId="47420"/>
    <cellStyle name="Comma 19 3 5" xfId="4406"/>
    <cellStyle name="Comma 19 3 5 2" xfId="22776"/>
    <cellStyle name="Comma 19 3 5 3" xfId="13857"/>
    <cellStyle name="Comma 19 3 5 4" xfId="34893"/>
    <cellStyle name="Comma 19 3 6" xfId="8758"/>
    <cellStyle name="Comma 19 3 6 2" xfId="36054"/>
    <cellStyle name="Comma 19 3 7" xfId="16104"/>
    <cellStyle name="Comma 19 3 7 2" xfId="36840"/>
    <cellStyle name="Comma 19 3 8" xfId="17582"/>
    <cellStyle name="Comma 19 3 9" xfId="5634"/>
    <cellStyle name="Comma 19 3_M.B. 4TH FLOOR" xfId="8761"/>
    <cellStyle name="Comma 19 4" xfId="1153"/>
    <cellStyle name="Comma 19 4 10" xfId="40910"/>
    <cellStyle name="Comma 19 4 11" xfId="44570"/>
    <cellStyle name="Comma 19 4 2" xfId="3352"/>
    <cellStyle name="Comma 19 4 2 2" xfId="10936"/>
    <cellStyle name="Comma 19 4 2 3" xfId="19067"/>
    <cellStyle name="Comma 19 4 2 4" xfId="6479"/>
    <cellStyle name="Comma 19 4 2 5" xfId="33134"/>
    <cellStyle name="Comma 19 4 2 6" xfId="40294"/>
    <cellStyle name="Comma 19 4 2 7" xfId="45699"/>
    <cellStyle name="Comma 19 4 3" xfId="2401"/>
    <cellStyle name="Comma 19 4 3 2" xfId="20726"/>
    <cellStyle name="Comma 19 4 3 3" xfId="12620"/>
    <cellStyle name="Comma 19 4 3 4" xfId="33992"/>
    <cellStyle name="Comma 19 4 3 5" xfId="37804"/>
    <cellStyle name="Comma 19 4 3 6" xfId="47314"/>
    <cellStyle name="Comma 19 4 4" xfId="4300"/>
    <cellStyle name="Comma 19 4 4 2" xfId="22964"/>
    <cellStyle name="Comma 19 4 4 3" xfId="13751"/>
    <cellStyle name="Comma 19 4 4 4" xfId="34897"/>
    <cellStyle name="Comma 19 4 5" xfId="8763"/>
    <cellStyle name="Comma 19 4 5 2" xfId="35971"/>
    <cellStyle name="Comma 19 4 6" xfId="16105"/>
    <cellStyle name="Comma 19 4 6 2" xfId="36843"/>
    <cellStyle name="Comma 19 4 7" xfId="17585"/>
    <cellStyle name="Comma 19 4 8" xfId="5528"/>
    <cellStyle name="Comma 19 4 9" xfId="32246"/>
    <cellStyle name="Comma 19 5" xfId="8071"/>
    <cellStyle name="Comma 19 5 2" xfId="10713"/>
    <cellStyle name="Comma 19 5 2 2" xfId="18921"/>
    <cellStyle name="Comma 19 5 2 3" xfId="36271"/>
    <cellStyle name="Comma 19 5 2 4" xfId="39351"/>
    <cellStyle name="Comma 19 5 2 5" xfId="45585"/>
    <cellStyle name="Comma 19 5 3" xfId="12488"/>
    <cellStyle name="Comma 19 5 3 2" xfId="20594"/>
    <cellStyle name="Comma 19 5 3 3" xfId="38251"/>
    <cellStyle name="Comma 19 5 3 4" xfId="47185"/>
    <cellStyle name="Comma 19 5 4" xfId="16106"/>
    <cellStyle name="Comma 19 5 5" xfId="17106"/>
    <cellStyle name="Comma 19 5 6" xfId="34629"/>
    <cellStyle name="Comma 19 5 7" xfId="39347"/>
    <cellStyle name="Comma 19 5 8" xfId="44151"/>
    <cellStyle name="Comma 19 6" xfId="10257"/>
    <cellStyle name="Comma 19 6 2" xfId="16107"/>
    <cellStyle name="Comma 19 6 2 2" xfId="38476"/>
    <cellStyle name="Comma 19 6 3" xfId="18536"/>
    <cellStyle name="Comma 19 6 4" xfId="34884"/>
    <cellStyle name="Comma 19 6 5" xfId="39353"/>
    <cellStyle name="Comma 19 6 6" xfId="45227"/>
    <cellStyle name="Comma 19 7" xfId="10328"/>
    <cellStyle name="Comma 19 7 2" xfId="18602"/>
    <cellStyle name="Comma 19 7 3" xfId="39358"/>
    <cellStyle name="Comma 19 7 4" xfId="45290"/>
    <cellStyle name="Comma 19 8" xfId="11968"/>
    <cellStyle name="Comma 19 8 2" xfId="20090"/>
    <cellStyle name="Comma 19 8 3" xfId="39365"/>
    <cellStyle name="Comma 19 8 4" xfId="46708"/>
    <cellStyle name="Comma 19 9" xfId="11887"/>
    <cellStyle name="Comma 19 9 2" xfId="20009"/>
    <cellStyle name="Comma 19 9 3" xfId="38818"/>
    <cellStyle name="Comma 19 9 4" xfId="46627"/>
    <cellStyle name="Comma 2" xfId="6"/>
    <cellStyle name="Comma 2 10" xfId="10260"/>
    <cellStyle name="Comma 2 10 2" xfId="18539"/>
    <cellStyle name="Comma 2 10 3" xfId="34898"/>
    <cellStyle name="Comma 2 10 4" xfId="37777"/>
    <cellStyle name="Comma 2 10 5" xfId="45230"/>
    <cellStyle name="Comma 2 11" xfId="8765"/>
    <cellStyle name="Comma 2 11 2" xfId="39450"/>
    <cellStyle name="Comma 2 12" xfId="16108"/>
    <cellStyle name="Comma 2 12 2" xfId="43659"/>
    <cellStyle name="Comma 2 13" xfId="32011"/>
    <cellStyle name="Comma 2 13 2" xfId="44084"/>
    <cellStyle name="Comma 2 14" xfId="40912"/>
    <cellStyle name="Comma 2 15" xfId="132"/>
    <cellStyle name="Comma 2 16" xfId="44571"/>
    <cellStyle name="Comma 2 2" xfId="14"/>
    <cellStyle name="Comma 2 2 10" xfId="10261"/>
    <cellStyle name="Comma 2 2 10 2" xfId="18540"/>
    <cellStyle name="Comma 2 2 10 3" xfId="34899"/>
    <cellStyle name="Comma 2 2 10 4" xfId="40913"/>
    <cellStyle name="Comma 2 2 10 5" xfId="45231"/>
    <cellStyle name="Comma 2 2 11" xfId="8767"/>
    <cellStyle name="Comma 2 2 11 2" xfId="43660"/>
    <cellStyle name="Comma 2 2 12" xfId="16109"/>
    <cellStyle name="Comma 2 2 13" xfId="422"/>
    <cellStyle name="Comma 2 2 14" xfId="32012"/>
    <cellStyle name="Comma 2 2 15" xfId="38311"/>
    <cellStyle name="Comma 2 2 16" xfId="133"/>
    <cellStyle name="Comma 2 2 17" xfId="44572"/>
    <cellStyle name="Comma 2 2 18" xfId="90"/>
    <cellStyle name="Comma 2 2 2" xfId="47"/>
    <cellStyle name="Comma 2 2 2 10" xfId="8768"/>
    <cellStyle name="Comma 2 2 2 10 2" xfId="39517"/>
    <cellStyle name="Comma 2 2 2 11" xfId="16110"/>
    <cellStyle name="Comma 2 2 2 11 2" xfId="43661"/>
    <cellStyle name="Comma 2 2 2 12" xfId="423"/>
    <cellStyle name="Comma 2 2 2 13" xfId="32056"/>
    <cellStyle name="Comma 2 2 2 14" xfId="38209"/>
    <cellStyle name="Comma 2 2 2 15" xfId="44573"/>
    <cellStyle name="Comma 2 2 2 16" xfId="134"/>
    <cellStyle name="Comma 2 2 2 2" xfId="135"/>
    <cellStyle name="Comma 2 2 2 2 10" xfId="10382"/>
    <cellStyle name="Comma 2 2 2 2 10 2" xfId="18648"/>
    <cellStyle name="Comma 2 2 2 2 10 3" xfId="40916"/>
    <cellStyle name="Comma 2 2 2 2 10 4" xfId="45336"/>
    <cellStyle name="Comma 2 2 2 2 11" xfId="8769"/>
    <cellStyle name="Comma 2 2 2 2 11 2" xfId="43662"/>
    <cellStyle name="Comma 2 2 2 2 12" xfId="424"/>
    <cellStyle name="Comma 2 2 2 2 13" xfId="32057"/>
    <cellStyle name="Comma 2 2 2 2 14" xfId="37699"/>
    <cellStyle name="Comma 2 2 2 2 15" xfId="44574"/>
    <cellStyle name="Comma 2 2 2 2 2" xfId="248"/>
    <cellStyle name="Comma 2 2 2 2 2 10" xfId="8771"/>
    <cellStyle name="Comma 2 2 2 2 2 10 2" xfId="40917"/>
    <cellStyle name="Comma 2 2 2 2 2 11" xfId="16112"/>
    <cellStyle name="Comma 2 2 2 2 2 11 2" xfId="40918"/>
    <cellStyle name="Comma 2 2 2 2 2 12" xfId="482"/>
    <cellStyle name="Comma 2 2 2 2 2 12 2" xfId="43779"/>
    <cellStyle name="Comma 2 2 2 2 2 13" xfId="32115"/>
    <cellStyle name="Comma 2 2 2 2 2 14" xfId="37704"/>
    <cellStyle name="Comma 2 2 2 2 2 15" xfId="44575"/>
    <cellStyle name="Comma 2 2 2 2 2 2" xfId="638"/>
    <cellStyle name="Comma 2 2 2 2 2 2 10" xfId="5241"/>
    <cellStyle name="Comma 2 2 2 2 2 2 11" xfId="23622"/>
    <cellStyle name="Comma 2 2 2 2 2 2 12" xfId="32447"/>
    <cellStyle name="Comma 2 2 2 2 2 2 13" xfId="37711"/>
    <cellStyle name="Comma 2 2 2 2 2 2 14" xfId="44577"/>
    <cellStyle name="Comma 2 2 2 2 2 2 2" xfId="1673"/>
    <cellStyle name="Comma 2 2 2 2 2 2 2 10" xfId="40919"/>
    <cellStyle name="Comma 2 2 2 2 2 2 2 11" xfId="44578"/>
    <cellStyle name="Comma 2 2 2 2 2 2 2 2" xfId="3866"/>
    <cellStyle name="Comma 2 2 2 2 2 2 2 2 2" xfId="11457"/>
    <cellStyle name="Comma 2 2 2 2 2 2 2 2 2 2" xfId="19587"/>
    <cellStyle name="Comma 2 2 2 2 2 2 2 2 2 3" xfId="34911"/>
    <cellStyle name="Comma 2 2 2 2 2 2 2 2 2 4" xfId="40921"/>
    <cellStyle name="Comma 2 2 2 2 2 2 2 2 2 5" xfId="46214"/>
    <cellStyle name="Comma 2 2 2 2 2 2 2 2 3" xfId="13136"/>
    <cellStyle name="Comma 2 2 2 2 2 2 2 2 3 2" xfId="21241"/>
    <cellStyle name="Comma 2 2 2 2 2 2 2 2 3 3" xfId="36848"/>
    <cellStyle name="Comma 2 2 2 2 2 2 2 2 3 4" xfId="47829"/>
    <cellStyle name="Comma 2 2 2 2 2 2 2 2 4" xfId="8779"/>
    <cellStyle name="Comma 2 2 2 2 2 2 2 2 5" xfId="17592"/>
    <cellStyle name="Comma 2 2 2 2 2 2 2 2 6" xfId="6993"/>
    <cellStyle name="Comma 2 2 2 2 2 2 2 2 7" xfId="33498"/>
    <cellStyle name="Comma 2 2 2 2 2 2 2 2 8" xfId="40575"/>
    <cellStyle name="Comma 2 2 2 2 2 2 2 2 9" xfId="44579"/>
    <cellStyle name="Comma 2 2 2 2 2 2 2 3" xfId="2916"/>
    <cellStyle name="Comma 2 2 2 2 2 2 2 3 2" xfId="10436"/>
    <cellStyle name="Comma 2 2 2 2 2 2 2 3 3" xfId="18702"/>
    <cellStyle name="Comma 2 2 2 2 2 2 2 3 4" xfId="22807"/>
    <cellStyle name="Comma 2 2 2 2 2 2 2 3 5" xfId="7630"/>
    <cellStyle name="Comma 2 2 2 2 2 2 2 3 6" xfId="34437"/>
    <cellStyle name="Comma 2 2 2 2 2 2 2 3 7" xfId="40922"/>
    <cellStyle name="Comma 2 2 2 2 2 2 2 3 8" xfId="45389"/>
    <cellStyle name="Comma 2 2 2 2 2 2 2 4" xfId="4814"/>
    <cellStyle name="Comma 2 2 2 2 2 2 2 4 2" xfId="20365"/>
    <cellStyle name="Comma 2 2 2 2 2 2 2 4 3" xfId="17322"/>
    <cellStyle name="Comma 2 2 2 2 2 2 2 4 4" xfId="12255"/>
    <cellStyle name="Comma 2 2 2 2 2 2 2 4 5" xfId="34910"/>
    <cellStyle name="Comma 2 2 2 2 2 2 2 4 6" xfId="46964"/>
    <cellStyle name="Comma 2 2 2 2 2 2 2 5" xfId="14265"/>
    <cellStyle name="Comma 2 2 2 2 2 2 2 5 2" xfId="36376"/>
    <cellStyle name="Comma 2 2 2 2 2 2 2 6" xfId="8778"/>
    <cellStyle name="Comma 2 2 2 2 2 2 2 6 2" xfId="36847"/>
    <cellStyle name="Comma 2 2 2 2 2 2 2 7" xfId="17591"/>
    <cellStyle name="Comma 2 2 2 2 2 2 2 8" xfId="6043"/>
    <cellStyle name="Comma 2 2 2 2 2 2 2 9" xfId="32760"/>
    <cellStyle name="Comma 2 2 2 2 2 2 3" xfId="1882"/>
    <cellStyle name="Comma 2 2 2 2 2 2 3 10" xfId="44580"/>
    <cellStyle name="Comma 2 2 2 2 2 2 3 2" xfId="4070"/>
    <cellStyle name="Comma 2 2 2 2 2 2 3 2 2" xfId="11667"/>
    <cellStyle name="Comma 2 2 2 2 2 2 3 2 3" xfId="19796"/>
    <cellStyle name="Comma 2 2 2 2 2 2 3 2 4" xfId="7197"/>
    <cellStyle name="Comma 2 2 2 2 2 2 3 2 5" xfId="33637"/>
    <cellStyle name="Comma 2 2 2 2 2 2 3 2 6" xfId="40578"/>
    <cellStyle name="Comma 2 2 2 2 2 2 3 2 7" xfId="46418"/>
    <cellStyle name="Comma 2 2 2 2 2 2 3 3" xfId="3120"/>
    <cellStyle name="Comma 2 2 2 2 2 2 3 3 2" xfId="21445"/>
    <cellStyle name="Comma 2 2 2 2 2 2 3 3 3" xfId="13340"/>
    <cellStyle name="Comma 2 2 2 2 2 2 3 3 4" xfId="34607"/>
    <cellStyle name="Comma 2 2 2 2 2 2 3 3 5" xfId="48033"/>
    <cellStyle name="Comma 2 2 2 2 2 2 3 4" xfId="5018"/>
    <cellStyle name="Comma 2 2 2 2 2 2 3 4 2" xfId="21987"/>
    <cellStyle name="Comma 2 2 2 2 2 2 3 4 3" xfId="14469"/>
    <cellStyle name="Comma 2 2 2 2 2 2 3 4 4" xfId="34913"/>
    <cellStyle name="Comma 2 2 2 2 2 2 3 5" xfId="8783"/>
    <cellStyle name="Comma 2 2 2 2 2 2 3 5 2" xfId="36540"/>
    <cellStyle name="Comma 2 2 2 2 2 2 3 6" xfId="17595"/>
    <cellStyle name="Comma 2 2 2 2 2 2 3 6 2" xfId="36849"/>
    <cellStyle name="Comma 2 2 2 2 2 2 3 7" xfId="6247"/>
    <cellStyle name="Comma 2 2 2 2 2 2 3 8" xfId="32964"/>
    <cellStyle name="Comma 2 2 2 2 2 2 3 9" xfId="40923"/>
    <cellStyle name="Comma 2 2 2 2 2 2 4" xfId="1354"/>
    <cellStyle name="Comma 2 2 2 2 2 2 4 2" xfId="2602"/>
    <cellStyle name="Comma 2 2 2 2 2 2 4 2 2" xfId="19268"/>
    <cellStyle name="Comma 2 2 2 2 2 2 4 2 3" xfId="11137"/>
    <cellStyle name="Comma 2 2 2 2 2 2 4 2 4" xfId="34915"/>
    <cellStyle name="Comma 2 2 2 2 2 2 4 2 5" xfId="38669"/>
    <cellStyle name="Comma 2 2 2 2 2 2 4 2 6" xfId="45900"/>
    <cellStyle name="Comma 2 2 2 2 2 2 4 3" xfId="12821"/>
    <cellStyle name="Comma 2 2 2 2 2 2 4 3 2" xfId="20927"/>
    <cellStyle name="Comma 2 2 2 2 2 2 4 3 3" xfId="36851"/>
    <cellStyle name="Comma 2 2 2 2 2 2 4 3 4" xfId="47515"/>
    <cellStyle name="Comma 2 2 2 2 2 2 4 4" xfId="8786"/>
    <cellStyle name="Comma 2 2 2 2 2 2 4 5" xfId="17598"/>
    <cellStyle name="Comma 2 2 2 2 2 2 4 6" xfId="5729"/>
    <cellStyle name="Comma 2 2 2 2 2 2 4 7" xfId="33281"/>
    <cellStyle name="Comma 2 2 2 2 2 2 4 8" xfId="38666"/>
    <cellStyle name="Comma 2 2 2 2 2 2 4 9" xfId="44582"/>
    <cellStyle name="Comma 2 2 2 2 2 2 5" xfId="850"/>
    <cellStyle name="Comma 2 2 2 2 2 2 5 2" xfId="3553"/>
    <cellStyle name="Comma 2 2 2 2 2 2 5 2 2" xfId="22025"/>
    <cellStyle name="Comma 2 2 2 2 2 2 5 2 3" xfId="10213"/>
    <cellStyle name="Comma 2 2 2 2 2 2 5 3" xfId="18493"/>
    <cellStyle name="Comma 2 2 2 2 2 2 5 4" xfId="22111"/>
    <cellStyle name="Comma 2 2 2 2 2 2 5 5" xfId="6680"/>
    <cellStyle name="Comma 2 2 2 2 2 2 5 6" xfId="34169"/>
    <cellStyle name="Comma 2 2 2 2 2 2 5 7" xfId="40925"/>
    <cellStyle name="Comma 2 2 2 2 2 2 5 8" xfId="45184"/>
    <cellStyle name="Comma 2 2 2 2 2 2 6" xfId="2114"/>
    <cellStyle name="Comma 2 2 2 2 2 2 6 2" xfId="12069"/>
    <cellStyle name="Comma 2 2 2 2 2 2 6 3" xfId="20191"/>
    <cellStyle name="Comma 2 2 2 2 2 2 6 4" xfId="23060"/>
    <cellStyle name="Comma 2 2 2 2 2 2 6 5" xfId="7421"/>
    <cellStyle name="Comma 2 2 2 2 2 2 6 6" xfId="34907"/>
    <cellStyle name="Comma 2 2 2 2 2 2 6 7" xfId="40926"/>
    <cellStyle name="Comma 2 2 2 2 2 2 6 8" xfId="46803"/>
    <cellStyle name="Comma 2 2 2 2 2 2 7" xfId="4501"/>
    <cellStyle name="Comma 2 2 2 2 2 2 7 2" xfId="13952"/>
    <cellStyle name="Comma 2 2 2 2 2 2 7 3" xfId="22140"/>
    <cellStyle name="Comma 2 2 2 2 2 2 7 4" xfId="7838"/>
    <cellStyle name="Comma 2 2 2 2 2 2 7 5" xfId="36130"/>
    <cellStyle name="Comma 2 2 2 2 2 2 7 6" xfId="40927"/>
    <cellStyle name="Comma 2 2 2 2 2 2 8" xfId="8775"/>
    <cellStyle name="Comma 2 2 2 2 2 2 8 2" xfId="36846"/>
    <cellStyle name="Comma 2 2 2 2 2 2 8 3" xfId="44016"/>
    <cellStyle name="Comma 2 2 2 2 2 2 9" xfId="17588"/>
    <cellStyle name="Comma 2 2 2 2 2 3" xfId="1243"/>
    <cellStyle name="Comma 2 2 2 2 2 3 10" xfId="39698"/>
    <cellStyle name="Comma 2 2 2 2 2 3 11" xfId="44239"/>
    <cellStyle name="Comma 2 2 2 2 2 3 2" xfId="1562"/>
    <cellStyle name="Comma 2 2 2 2 2 3 2 10" xfId="44583"/>
    <cellStyle name="Comma 2 2 2 2 2 3 2 2" xfId="3755"/>
    <cellStyle name="Comma 2 2 2 2 2 3 2 2 2" xfId="11346"/>
    <cellStyle name="Comma 2 2 2 2 2 3 2 2 3" xfId="19476"/>
    <cellStyle name="Comma 2 2 2 2 2 3 2 2 4" xfId="6882"/>
    <cellStyle name="Comma 2 2 2 2 2 3 2 2 5" xfId="33417"/>
    <cellStyle name="Comma 2 2 2 2 2 3 2 2 6" xfId="37532"/>
    <cellStyle name="Comma 2 2 2 2 2 3 2 2 7" xfId="46103"/>
    <cellStyle name="Comma 2 2 2 2 2 3 2 3" xfId="2805"/>
    <cellStyle name="Comma 2 2 2 2 2 3 2 3 2" xfId="21130"/>
    <cellStyle name="Comma 2 2 2 2 2 3 2 3 3" xfId="13025"/>
    <cellStyle name="Comma 2 2 2 2 2 3 2 3 4" xfId="34340"/>
    <cellStyle name="Comma 2 2 2 2 2 3 2 3 5" xfId="47718"/>
    <cellStyle name="Comma 2 2 2 2 2 3 2 4" xfId="4703"/>
    <cellStyle name="Comma 2 2 2 2 2 3 2 4 2" xfId="18266"/>
    <cellStyle name="Comma 2 2 2 2 2 3 2 4 3" xfId="14154"/>
    <cellStyle name="Comma 2 2 2 2 2 3 2 4 4" xfId="34917"/>
    <cellStyle name="Comma 2 2 2 2 2 3 2 5" xfId="8788"/>
    <cellStyle name="Comma 2 2 2 2 2 3 2 5 2" xfId="36290"/>
    <cellStyle name="Comma 2 2 2 2 2 3 2 6" xfId="17600"/>
    <cellStyle name="Comma 2 2 2 2 2 3 2 6 2" xfId="36852"/>
    <cellStyle name="Comma 2 2 2 2 2 3 2 7" xfId="5932"/>
    <cellStyle name="Comma 2 2 2 2 2 3 2 8" xfId="32649"/>
    <cellStyle name="Comma 2 2 2 2 2 3 2 9" xfId="37440"/>
    <cellStyle name="Comma 2 2 2 2 2 3 3" xfId="3442"/>
    <cellStyle name="Comma 2 2 2 2 2 3 3 2" xfId="11026"/>
    <cellStyle name="Comma 2 2 2 2 2 3 3 3" xfId="19157"/>
    <cellStyle name="Comma 2 2 2 2 2 3 3 4" xfId="6569"/>
    <cellStyle name="Comma 2 2 2 2 2 3 3 5" xfId="33200"/>
    <cellStyle name="Comma 2 2 2 2 2 3 3 6" xfId="40928"/>
    <cellStyle name="Comma 2 2 2 2 2 3 3 7" xfId="45789"/>
    <cellStyle name="Comma 2 2 2 2 2 3 4" xfId="2491"/>
    <cellStyle name="Comma 2 2 2 2 2 3 4 2" xfId="20816"/>
    <cellStyle name="Comma 2 2 2 2 2 3 4 3" xfId="12710"/>
    <cellStyle name="Comma 2 2 2 2 2 3 4 4" xfId="34070"/>
    <cellStyle name="Comma 2 2 2 2 2 3 4 5" xfId="47404"/>
    <cellStyle name="Comma 2 2 2 2 2 3 5" xfId="4390"/>
    <cellStyle name="Comma 2 2 2 2 2 3 5 2" xfId="22350"/>
    <cellStyle name="Comma 2 2 2 2 2 3 5 3" xfId="13841"/>
    <cellStyle name="Comma 2 2 2 2 2 3 5 4" xfId="34456"/>
    <cellStyle name="Comma 2 2 2 2 2 3 6" xfId="8294"/>
    <cellStyle name="Comma 2 2 2 2 2 3 6 2" xfId="36042"/>
    <cellStyle name="Comma 2 2 2 2 2 3 7" xfId="17222"/>
    <cellStyle name="Comma 2 2 2 2 2 3 7 2" xfId="35902"/>
    <cellStyle name="Comma 2 2 2 2 2 3 8" xfId="5618"/>
    <cellStyle name="Comma 2 2 2 2 2 3 9" xfId="32336"/>
    <cellStyle name="Comma 2 2 2 2 2 3_M.B. 4TH FLOOR" xfId="8790"/>
    <cellStyle name="Comma 2 2 2 2 2 4" xfId="1137"/>
    <cellStyle name="Comma 2 2 2 2 2 4 10" xfId="44145"/>
    <cellStyle name="Comma 2 2 2 2 2 4 2" xfId="3336"/>
    <cellStyle name="Comma 2 2 2 2 2 4 2 2" xfId="10920"/>
    <cellStyle name="Comma 2 2 2 2 2 4 2 3" xfId="19051"/>
    <cellStyle name="Comma 2 2 2 2 2 4 2 4" xfId="6463"/>
    <cellStyle name="Comma 2 2 2 2 2 4 2 5" xfId="33124"/>
    <cellStyle name="Comma 2 2 2 2 2 4 2 6" xfId="38518"/>
    <cellStyle name="Comma 2 2 2 2 2 4 2 7" xfId="45683"/>
    <cellStyle name="Comma 2 2 2 2 2 4 3" xfId="2385"/>
    <cellStyle name="Comma 2 2 2 2 2 4 3 2" xfId="20710"/>
    <cellStyle name="Comma 2 2 2 2 2 4 3 3" xfId="12604"/>
    <cellStyle name="Comma 2 2 2 2 2 4 3 4" xfId="33981"/>
    <cellStyle name="Comma 2 2 2 2 2 4 3 5" xfId="47298"/>
    <cellStyle name="Comma 2 2 2 2 2 4 4" xfId="4284"/>
    <cellStyle name="Comma 2 2 2 2 2 4 4 2" xfId="18285"/>
    <cellStyle name="Comma 2 2 2 2 2 4 4 3" xfId="13735"/>
    <cellStyle name="Comma 2 2 2 2 2 4 4 4" xfId="34512"/>
    <cellStyle name="Comma 2 2 2 2 2 4 5" xfId="8057"/>
    <cellStyle name="Comma 2 2 2 2 2 4 5 2" xfId="35958"/>
    <cellStyle name="Comma 2 2 2 2 2 4 6" xfId="17100"/>
    <cellStyle name="Comma 2 2 2 2 2 4 6 2" xfId="36179"/>
    <cellStyle name="Comma 2 2 2 2 2 4 7" xfId="5512"/>
    <cellStyle name="Comma 2 2 2 2 2 4 8" xfId="32230"/>
    <cellStyle name="Comma 2 2 2 2 2 4 9" xfId="38514"/>
    <cellStyle name="Comma 2 2 2 2 2 5" xfId="8473"/>
    <cellStyle name="Comma 2 2 2 2 2 5 2" xfId="10692"/>
    <cellStyle name="Comma 2 2 2 2 2 5 2 2" xfId="18903"/>
    <cellStyle name="Comma 2 2 2 2 2 5 2 3" xfId="36645"/>
    <cellStyle name="Comma 2 2 2 2 2 5 2 4" xfId="40930"/>
    <cellStyle name="Comma 2 2 2 2 2 5 2 5" xfId="45569"/>
    <cellStyle name="Comma 2 2 2 2 2 5 3" xfId="12470"/>
    <cellStyle name="Comma 2 2 2 2 2 5 3 2" xfId="20575"/>
    <cellStyle name="Comma 2 2 2 2 2 5 3 3" xfId="47167"/>
    <cellStyle name="Comma 2 2 2 2 2 5 4" xfId="17357"/>
    <cellStyle name="Comma 2 2 2 2 2 5 5" xfId="33867"/>
    <cellStyle name="Comma 2 2 2 2 2 5 6" xfId="39750"/>
    <cellStyle name="Comma 2 2 2 2 2 5 7" xfId="44352"/>
    <cellStyle name="Comma 2 2 2 2 2 6" xfId="10211"/>
    <cellStyle name="Comma 2 2 2 2 2 6 2" xfId="18491"/>
    <cellStyle name="Comma 2 2 2 2 2 6 3" xfId="34903"/>
    <cellStyle name="Comma 2 2 2 2 2 6 4" xfId="39754"/>
    <cellStyle name="Comma 2 2 2 2 2 6 5" xfId="45182"/>
    <cellStyle name="Comma 2 2 2 2 2 7" xfId="10228"/>
    <cellStyle name="Comma 2 2 2 2 2 7 2" xfId="18508"/>
    <cellStyle name="Comma 2 2 2 2 2 7 3" xfId="39758"/>
    <cellStyle name="Comma 2 2 2 2 2 7 4" xfId="45199"/>
    <cellStyle name="Comma 2 2 2 2 2 8" xfId="11857"/>
    <cellStyle name="Comma 2 2 2 2 2 8 2" xfId="19980"/>
    <cellStyle name="Comma 2 2 2 2 2 8 3" xfId="37634"/>
    <cellStyle name="Comma 2 2 2 2 2 8 4" xfId="46598"/>
    <cellStyle name="Comma 2 2 2 2 2 9" xfId="10529"/>
    <cellStyle name="Comma 2 2 2 2 2 9 2" xfId="18795"/>
    <cellStyle name="Comma 2 2 2 2 2 9 3" xfId="39413"/>
    <cellStyle name="Comma 2 2 2 2 2 9 4" xfId="45482"/>
    <cellStyle name="Comma 2 2 2 2 3" xfId="225"/>
    <cellStyle name="Comma 2 2 2 2 3 10" xfId="8792"/>
    <cellStyle name="Comma 2 2 2 2 3 10 2" xfId="40932"/>
    <cellStyle name="Comma 2 2 2 2 3 11" xfId="462"/>
    <cellStyle name="Comma 2 2 2 2 3 11 2" xfId="43756"/>
    <cellStyle name="Comma 2 2 2 2 3 12" xfId="32095"/>
    <cellStyle name="Comma 2 2 2 2 3 13" xfId="40931"/>
    <cellStyle name="Comma 2 2 2 2 3 14" xfId="44585"/>
    <cellStyle name="Comma 2 2 2 2 3 2" xfId="618"/>
    <cellStyle name="Comma 2 2 2 2 3 2 10" xfId="5221"/>
    <cellStyle name="Comma 2 2 2 2 3 2 11" xfId="23602"/>
    <cellStyle name="Comma 2 2 2 2 3 2 12" xfId="32426"/>
    <cellStyle name="Comma 2 2 2 2 3 2 13" xfId="40934"/>
    <cellStyle name="Comma 2 2 2 2 3 2 14" xfId="44586"/>
    <cellStyle name="Comma 2 2 2 2 3 2 2" xfId="1652"/>
    <cellStyle name="Comma 2 2 2 2 3 2 2 10" xfId="40936"/>
    <cellStyle name="Comma 2 2 2 2 3 2 2 11" xfId="44587"/>
    <cellStyle name="Comma 2 2 2 2 3 2 2 2" xfId="3845"/>
    <cellStyle name="Comma 2 2 2 2 3 2 2 2 2" xfId="11436"/>
    <cellStyle name="Comma 2 2 2 2 3 2 2 2 2 2" xfId="19566"/>
    <cellStyle name="Comma 2 2 2 2 3 2 2 2 2 3" xfId="34926"/>
    <cellStyle name="Comma 2 2 2 2 3 2 2 2 2 4" xfId="40791"/>
    <cellStyle name="Comma 2 2 2 2 3 2 2 2 2 5" xfId="46193"/>
    <cellStyle name="Comma 2 2 2 2 3 2 2 2 3" xfId="13115"/>
    <cellStyle name="Comma 2 2 2 2 3 2 2 2 3 2" xfId="21220"/>
    <cellStyle name="Comma 2 2 2 2 3 2 2 2 3 3" xfId="36856"/>
    <cellStyle name="Comma 2 2 2 2 3 2 2 2 3 4" xfId="47808"/>
    <cellStyle name="Comma 2 2 2 2 3 2 2 2 4" xfId="8799"/>
    <cellStyle name="Comma 2 2 2 2 3 2 2 2 5" xfId="17605"/>
    <cellStyle name="Comma 2 2 2 2 3 2 2 2 6" xfId="6972"/>
    <cellStyle name="Comma 2 2 2 2 3 2 2 2 7" xfId="33484"/>
    <cellStyle name="Comma 2 2 2 2 3 2 2 2 8" xfId="38011"/>
    <cellStyle name="Comma 2 2 2 2 3 2 2 2 9" xfId="44588"/>
    <cellStyle name="Comma 2 2 2 2 3 2 2 3" xfId="2895"/>
    <cellStyle name="Comma 2 2 2 2 3 2 2 3 2" xfId="10443"/>
    <cellStyle name="Comma 2 2 2 2 3 2 2 3 3" xfId="18709"/>
    <cellStyle name="Comma 2 2 2 2 3 2 2 3 4" xfId="23067"/>
    <cellStyle name="Comma 2 2 2 2 3 2 2 3 5" xfId="7610"/>
    <cellStyle name="Comma 2 2 2 2 3 2 2 3 6" xfId="34420"/>
    <cellStyle name="Comma 2 2 2 2 3 2 2 3 7" xfId="40938"/>
    <cellStyle name="Comma 2 2 2 2 3 2 2 3 8" xfId="45396"/>
    <cellStyle name="Comma 2 2 2 2 3 2 2 4" xfId="4793"/>
    <cellStyle name="Comma 2 2 2 2 3 2 2 4 2" xfId="20372"/>
    <cellStyle name="Comma 2 2 2 2 3 2 2 4 3" xfId="17943"/>
    <cellStyle name="Comma 2 2 2 2 3 2 2 4 4" xfId="12262"/>
    <cellStyle name="Comma 2 2 2 2 3 2 2 4 5" xfId="34925"/>
    <cellStyle name="Comma 2 2 2 2 3 2 2 4 6" xfId="46971"/>
    <cellStyle name="Comma 2 2 2 2 3 2 2 5" xfId="14244"/>
    <cellStyle name="Comma 2 2 2 2 3 2 2 5 2" xfId="36361"/>
    <cellStyle name="Comma 2 2 2 2 3 2 2 6" xfId="8798"/>
    <cellStyle name="Comma 2 2 2 2 3 2 2 6 2" xfId="36855"/>
    <cellStyle name="Comma 2 2 2 2 3 2 2 7" xfId="17604"/>
    <cellStyle name="Comma 2 2 2 2 3 2 2 8" xfId="6022"/>
    <cellStyle name="Comma 2 2 2 2 3 2 2 9" xfId="32739"/>
    <cellStyle name="Comma 2 2 2 2 3 2 3" xfId="1862"/>
    <cellStyle name="Comma 2 2 2 2 3 2 3 10" xfId="44589"/>
    <cellStyle name="Comma 2 2 2 2 3 2 3 2" xfId="4050"/>
    <cellStyle name="Comma 2 2 2 2 3 2 3 2 2" xfId="11647"/>
    <cellStyle name="Comma 2 2 2 2 3 2 3 2 3" xfId="19776"/>
    <cellStyle name="Comma 2 2 2 2 3 2 3 2 4" xfId="7177"/>
    <cellStyle name="Comma 2 2 2 2 3 2 3 2 5" xfId="33624"/>
    <cellStyle name="Comma 2 2 2 2 3 2 3 2 6" xfId="40731"/>
    <cellStyle name="Comma 2 2 2 2 3 2 3 2 7" xfId="46398"/>
    <cellStyle name="Comma 2 2 2 2 3 2 3 3" xfId="3100"/>
    <cellStyle name="Comma 2 2 2 2 3 2 3 3 2" xfId="21425"/>
    <cellStyle name="Comma 2 2 2 2 3 2 3 3 3" xfId="13320"/>
    <cellStyle name="Comma 2 2 2 2 3 2 3 3 4" xfId="34592"/>
    <cellStyle name="Comma 2 2 2 2 3 2 3 3 5" xfId="48013"/>
    <cellStyle name="Comma 2 2 2 2 3 2 3 4" xfId="4998"/>
    <cellStyle name="Comma 2 2 2 2 3 2 3 4 2" xfId="21536"/>
    <cellStyle name="Comma 2 2 2 2 3 2 3 4 3" xfId="14449"/>
    <cellStyle name="Comma 2 2 2 2 3 2 3 4 4" xfId="34928"/>
    <cellStyle name="Comma 2 2 2 2 3 2 3 5" xfId="8801"/>
    <cellStyle name="Comma 2 2 2 2 3 2 3 5 2" xfId="36522"/>
    <cellStyle name="Comma 2 2 2 2 3 2 3 6" xfId="17606"/>
    <cellStyle name="Comma 2 2 2 2 3 2 3 6 2" xfId="36857"/>
    <cellStyle name="Comma 2 2 2 2 3 2 3 7" xfId="6227"/>
    <cellStyle name="Comma 2 2 2 2 3 2 3 8" xfId="32944"/>
    <cellStyle name="Comma 2 2 2 2 3 2 3 9" xfId="40939"/>
    <cellStyle name="Comma 2 2 2 2 3 2 4" xfId="1333"/>
    <cellStyle name="Comma 2 2 2 2 3 2 4 2" xfId="2581"/>
    <cellStyle name="Comma 2 2 2 2 3 2 4 2 2" xfId="19247"/>
    <cellStyle name="Comma 2 2 2 2 3 2 4 2 3" xfId="11116"/>
    <cellStyle name="Comma 2 2 2 2 3 2 4 2 4" xfId="34931"/>
    <cellStyle name="Comma 2 2 2 2 3 2 4 2 5" xfId="40755"/>
    <cellStyle name="Comma 2 2 2 2 3 2 4 2 6" xfId="45879"/>
    <cellStyle name="Comma 2 2 2 2 3 2 4 3" xfId="12800"/>
    <cellStyle name="Comma 2 2 2 2 3 2 4 3 2" xfId="20906"/>
    <cellStyle name="Comma 2 2 2 2 3 2 4 3 3" xfId="36859"/>
    <cellStyle name="Comma 2 2 2 2 3 2 4 3 4" xfId="47494"/>
    <cellStyle name="Comma 2 2 2 2 3 2 4 4" xfId="8805"/>
    <cellStyle name="Comma 2 2 2 2 3 2 4 5" xfId="17609"/>
    <cellStyle name="Comma 2 2 2 2 3 2 4 6" xfId="5708"/>
    <cellStyle name="Comma 2 2 2 2 3 2 4 7" xfId="33267"/>
    <cellStyle name="Comma 2 2 2 2 3 2 4 8" xfId="40451"/>
    <cellStyle name="Comma 2 2 2 2 3 2 4 9" xfId="44591"/>
    <cellStyle name="Comma 2 2 2 2 3 2 5" xfId="830"/>
    <cellStyle name="Comma 2 2 2 2 3 2 5 2" xfId="3532"/>
    <cellStyle name="Comma 2 2 2 2 3 2 5 2 2" xfId="22440"/>
    <cellStyle name="Comma 2 2 2 2 3 2 5 2 3" xfId="10227"/>
    <cellStyle name="Comma 2 2 2 2 3 2 5 3" xfId="18507"/>
    <cellStyle name="Comma 2 2 2 2 3 2 5 4" xfId="23050"/>
    <cellStyle name="Comma 2 2 2 2 3 2 5 5" xfId="6659"/>
    <cellStyle name="Comma 2 2 2 2 3 2 5 6" xfId="34151"/>
    <cellStyle name="Comma 2 2 2 2 3 2 5 7" xfId="37959"/>
    <cellStyle name="Comma 2 2 2 2 3 2 5 8" xfId="45198"/>
    <cellStyle name="Comma 2 2 2 2 3 2 6" xfId="2094"/>
    <cellStyle name="Comma 2 2 2 2 3 2 6 2" xfId="12079"/>
    <cellStyle name="Comma 2 2 2 2 3 2 6 3" xfId="20200"/>
    <cellStyle name="Comma 2 2 2 2 3 2 6 4" xfId="18289"/>
    <cellStyle name="Comma 2 2 2 2 3 2 6 5" xfId="7401"/>
    <cellStyle name="Comma 2 2 2 2 3 2 6 6" xfId="34922"/>
    <cellStyle name="Comma 2 2 2 2 3 2 6 7" xfId="40941"/>
    <cellStyle name="Comma 2 2 2 2 3 2 6 8" xfId="46812"/>
    <cellStyle name="Comma 2 2 2 2 3 2 7" xfId="4480"/>
    <cellStyle name="Comma 2 2 2 2 3 2 7 2" xfId="13931"/>
    <cellStyle name="Comma 2 2 2 2 3 2 7 3" xfId="23112"/>
    <cellStyle name="Comma 2 2 2 2 3 2 7 4" xfId="7818"/>
    <cellStyle name="Comma 2 2 2 2 3 2 7 5" xfId="36113"/>
    <cellStyle name="Comma 2 2 2 2 3 2 7 6" xfId="38761"/>
    <cellStyle name="Comma 2 2 2 2 3 2 8" xfId="8795"/>
    <cellStyle name="Comma 2 2 2 2 3 2 8 2" xfId="36854"/>
    <cellStyle name="Comma 2 2 2 2 3 2 8 3" xfId="43996"/>
    <cellStyle name="Comma 2 2 2 2 3 2 9" xfId="17602"/>
    <cellStyle name="Comma 2 2 2 2 3 3" xfId="1223"/>
    <cellStyle name="Comma 2 2 2 2 3 3 10" xfId="40942"/>
    <cellStyle name="Comma 2 2 2 2 3 3 11" xfId="44592"/>
    <cellStyle name="Comma 2 2 2 2 3 3 2" xfId="1542"/>
    <cellStyle name="Comma 2 2 2 2 3 3 2 10" xfId="44594"/>
    <cellStyle name="Comma 2 2 2 2 3 3 2 2" xfId="3735"/>
    <cellStyle name="Comma 2 2 2 2 3 3 2 2 2" xfId="11326"/>
    <cellStyle name="Comma 2 2 2 2 3 3 2 2 3" xfId="19456"/>
    <cellStyle name="Comma 2 2 2 2 3 3 2 2 4" xfId="6862"/>
    <cellStyle name="Comma 2 2 2 2 3 3 2 2 5" xfId="33404"/>
    <cellStyle name="Comma 2 2 2 2 3 3 2 2 6" xfId="40948"/>
    <cellStyle name="Comma 2 2 2 2 3 3 2 2 7" xfId="46083"/>
    <cellStyle name="Comma 2 2 2 2 3 3 2 3" xfId="2785"/>
    <cellStyle name="Comma 2 2 2 2 3 3 2 3 2" xfId="21110"/>
    <cellStyle name="Comma 2 2 2 2 3 3 2 3 3" xfId="13005"/>
    <cellStyle name="Comma 2 2 2 2 3 3 2 3 4" xfId="34323"/>
    <cellStyle name="Comma 2 2 2 2 3 3 2 3 5" xfId="47698"/>
    <cellStyle name="Comma 2 2 2 2 3 3 2 4" xfId="4683"/>
    <cellStyle name="Comma 2 2 2 2 3 3 2 4 2" xfId="23277"/>
    <cellStyle name="Comma 2 2 2 2 3 3 2 4 3" xfId="14134"/>
    <cellStyle name="Comma 2 2 2 2 3 3 2 4 4" xfId="34937"/>
    <cellStyle name="Comma 2 2 2 2 3 3 2 5" xfId="8811"/>
    <cellStyle name="Comma 2 2 2 2 3 3 2 5 2" xfId="36276"/>
    <cellStyle name="Comma 2 2 2 2 3 3 2 6" xfId="17613"/>
    <cellStyle name="Comma 2 2 2 2 3 3 2 6 2" xfId="36862"/>
    <cellStyle name="Comma 2 2 2 2 3 3 2 7" xfId="5912"/>
    <cellStyle name="Comma 2 2 2 2 3 3 2 8" xfId="32629"/>
    <cellStyle name="Comma 2 2 2 2 3 3 2 9" xfId="40945"/>
    <cellStyle name="Comma 2 2 2 2 3 3 3" xfId="3422"/>
    <cellStyle name="Comma 2 2 2 2 3 3 3 2" xfId="11006"/>
    <cellStyle name="Comma 2 2 2 2 3 3 3 3" xfId="19137"/>
    <cellStyle name="Comma 2 2 2 2 3 3 3 4" xfId="6549"/>
    <cellStyle name="Comma 2 2 2 2 3 3 3 5" xfId="33187"/>
    <cellStyle name="Comma 2 2 2 2 3 3 3 6" xfId="40950"/>
    <cellStyle name="Comma 2 2 2 2 3 3 3 7" xfId="45769"/>
    <cellStyle name="Comma 2 2 2 2 3 3 4" xfId="2471"/>
    <cellStyle name="Comma 2 2 2 2 3 3 4 2" xfId="20796"/>
    <cellStyle name="Comma 2 2 2 2 3 3 4 3" xfId="12690"/>
    <cellStyle name="Comma 2 2 2 2 3 3 4 4" xfId="34053"/>
    <cellStyle name="Comma 2 2 2 2 3 3 4 5" xfId="47384"/>
    <cellStyle name="Comma 2 2 2 2 3 3 5" xfId="4370"/>
    <cellStyle name="Comma 2 2 2 2 3 3 5 2" xfId="18222"/>
    <cellStyle name="Comma 2 2 2 2 3 3 5 3" xfId="13821"/>
    <cellStyle name="Comma 2 2 2 2 3 3 5 4" xfId="34934"/>
    <cellStyle name="Comma 2 2 2 2 3 3 6" xfId="8808"/>
    <cellStyle name="Comma 2 2 2 2 3 3 6 2" xfId="36027"/>
    <cellStyle name="Comma 2 2 2 2 3 3 7" xfId="17611"/>
    <cellStyle name="Comma 2 2 2 2 3 3 7 2" xfId="36860"/>
    <cellStyle name="Comma 2 2 2 2 3 3 8" xfId="5598"/>
    <cellStyle name="Comma 2 2 2 2 3 3 9" xfId="32316"/>
    <cellStyle name="Comma 2 2 2 2 3 3_M.B. 4TH FLOOR" xfId="8062"/>
    <cellStyle name="Comma 2 2 2 2 3 4" xfId="1117"/>
    <cellStyle name="Comma 2 2 2 2 3 4 10" xfId="44595"/>
    <cellStyle name="Comma 2 2 2 2 3 4 2" xfId="3316"/>
    <cellStyle name="Comma 2 2 2 2 3 4 2 2" xfId="10900"/>
    <cellStyle name="Comma 2 2 2 2 3 4 2 3" xfId="19031"/>
    <cellStyle name="Comma 2 2 2 2 3 4 2 4" xfId="6443"/>
    <cellStyle name="Comma 2 2 2 2 3 4 2 5" xfId="33111"/>
    <cellStyle name="Comma 2 2 2 2 3 4 2 6" xfId="40954"/>
    <cellStyle name="Comma 2 2 2 2 3 4 2 7" xfId="45663"/>
    <cellStyle name="Comma 2 2 2 2 3 4 3" xfId="2365"/>
    <cellStyle name="Comma 2 2 2 2 3 4 3 2" xfId="20690"/>
    <cellStyle name="Comma 2 2 2 2 3 4 3 3" xfId="12584"/>
    <cellStyle name="Comma 2 2 2 2 3 4 3 4" xfId="33964"/>
    <cellStyle name="Comma 2 2 2 2 3 4 3 5" xfId="47278"/>
    <cellStyle name="Comma 2 2 2 2 3 4 4" xfId="4264"/>
    <cellStyle name="Comma 2 2 2 2 3 4 4 2" xfId="23253"/>
    <cellStyle name="Comma 2 2 2 2 3 4 4 3" xfId="13715"/>
    <cellStyle name="Comma 2 2 2 2 3 4 4 4" xfId="34940"/>
    <cellStyle name="Comma 2 2 2 2 3 4 5" xfId="8814"/>
    <cellStyle name="Comma 2 2 2 2 3 4 5 2" xfId="35942"/>
    <cellStyle name="Comma 2 2 2 2 3 4 6" xfId="17615"/>
    <cellStyle name="Comma 2 2 2 2 3 4 6 2" xfId="36863"/>
    <cellStyle name="Comma 2 2 2 2 3 4 7" xfId="5492"/>
    <cellStyle name="Comma 2 2 2 2 3 4 8" xfId="32210"/>
    <cellStyle name="Comma 2 2 2 2 3 4 9" xfId="40952"/>
    <cellStyle name="Comma 2 2 2 2 3 5" xfId="8817"/>
    <cellStyle name="Comma 2 2 2 2 3 5 2" xfId="10669"/>
    <cellStyle name="Comma 2 2 2 2 3 5 2 2" xfId="18881"/>
    <cellStyle name="Comma 2 2 2 2 3 5 2 3" xfId="36864"/>
    <cellStyle name="Comma 2 2 2 2 3 5 2 4" xfId="40957"/>
    <cellStyle name="Comma 2 2 2 2 3 5 2 5" xfId="45549"/>
    <cellStyle name="Comma 2 2 2 2 3 5 3" xfId="12450"/>
    <cellStyle name="Comma 2 2 2 2 3 5 3 2" xfId="20555"/>
    <cellStyle name="Comma 2 2 2 2 3 5 3 3" xfId="47147"/>
    <cellStyle name="Comma 2 2 2 2 3 5 4" xfId="17618"/>
    <cellStyle name="Comma 2 2 2 2 3 5 5" xfId="34943"/>
    <cellStyle name="Comma 2 2 2 2 3 5 6" xfId="40956"/>
    <cellStyle name="Comma 2 2 2 2 3 5 7" xfId="44596"/>
    <cellStyle name="Comma 2 2 2 2 3 6" xfId="10224"/>
    <cellStyle name="Comma 2 2 2 2 3 6 2" xfId="18504"/>
    <cellStyle name="Comma 2 2 2 2 3 6 3" xfId="34919"/>
    <cellStyle name="Comma 2 2 2 2 3 6 4" xfId="40958"/>
    <cellStyle name="Comma 2 2 2 2 3 6 5" xfId="45195"/>
    <cellStyle name="Comma 2 2 2 2 3 7" xfId="10209"/>
    <cellStyle name="Comma 2 2 2 2 3 7 2" xfId="18489"/>
    <cellStyle name="Comma 2 2 2 2 3 7 3" xfId="38649"/>
    <cellStyle name="Comma 2 2 2 2 3 7 4" xfId="45180"/>
    <cellStyle name="Comma 2 2 2 2 3 8" xfId="11889"/>
    <cellStyle name="Comma 2 2 2 2 3 8 2" xfId="20011"/>
    <cellStyle name="Comma 2 2 2 2 3 8 3" xfId="39415"/>
    <cellStyle name="Comma 2 2 2 2 3 8 4" xfId="46629"/>
    <cellStyle name="Comma 2 2 2 2 3 9" xfId="11955"/>
    <cellStyle name="Comma 2 2 2 2 3 9 2" xfId="20077"/>
    <cellStyle name="Comma 2 2 2 2 3 9 3" xfId="39417"/>
    <cellStyle name="Comma 2 2 2 2 3 9 4" xfId="46695"/>
    <cellStyle name="Comma 2 2 2 2 4" xfId="351"/>
    <cellStyle name="Comma 2 2 2 2 4 10" xfId="4214"/>
    <cellStyle name="Comma 2 2 2 2 4 10 2" xfId="13661"/>
    <cellStyle name="Comma 2 2 2 2 4 10 3" xfId="22017"/>
    <cellStyle name="Comma 2 2 2 2 4 10 4" xfId="7759"/>
    <cellStyle name="Comma 2 2 2 2 4 10 5" xfId="35877"/>
    <cellStyle name="Comma 2 2 2 2 4 10 6" xfId="40289"/>
    <cellStyle name="Comma 2 2 2 2 4 11" xfId="8819"/>
    <cellStyle name="Comma 2 2 2 2 4 11 2" xfId="36865"/>
    <cellStyle name="Comma 2 2 2 2 4 11 3" xfId="43883"/>
    <cellStyle name="Comma 2 2 2 2 4 12" xfId="17619"/>
    <cellStyle name="Comma 2 2 2 2 4 13" xfId="5162"/>
    <cellStyle name="Comma 2 2 2 2 4 14" xfId="23542"/>
    <cellStyle name="Comma 2 2 2 2 4 15" xfId="531"/>
    <cellStyle name="Comma 2 2 2 2 4 16" xfId="32157"/>
    <cellStyle name="Comma 2 2 2 2 4 17" xfId="40960"/>
    <cellStyle name="Comma 2 2 2 2 4 18" xfId="44597"/>
    <cellStyle name="Comma 2 2 2 2 4 2" xfId="673"/>
    <cellStyle name="Comma 2 2 2 2 4 2 10" xfId="5276"/>
    <cellStyle name="Comma 2 2 2 2 4 2 11" xfId="23657"/>
    <cellStyle name="Comma 2 2 2 2 4 2 12" xfId="32482"/>
    <cellStyle name="Comma 2 2 2 2 4 2 13" xfId="40961"/>
    <cellStyle name="Comma 2 2 2 2 4 2 14" xfId="44598"/>
    <cellStyle name="Comma 2 2 2 2 4 2 2" xfId="1709"/>
    <cellStyle name="Comma 2 2 2 2 4 2 2 10" xfId="44599"/>
    <cellStyle name="Comma 2 2 2 2 4 2 2 2" xfId="3902"/>
    <cellStyle name="Comma 2 2 2 2 4 2 2 2 2" xfId="11493"/>
    <cellStyle name="Comma 2 2 2 2 4 2 2 2 3" xfId="19623"/>
    <cellStyle name="Comma 2 2 2 2 4 2 2 2 4" xfId="7029"/>
    <cellStyle name="Comma 2 2 2 2 4 2 2 2 5" xfId="33520"/>
    <cellStyle name="Comma 2 2 2 2 4 2 2 2 6" xfId="40963"/>
    <cellStyle name="Comma 2 2 2 2 4 2 2 2 7" xfId="46250"/>
    <cellStyle name="Comma 2 2 2 2 4 2 2 3" xfId="2952"/>
    <cellStyle name="Comma 2 2 2 2 4 2 2 3 2" xfId="13172"/>
    <cellStyle name="Comma 2 2 2 2 4 2 2 3 3" xfId="21277"/>
    <cellStyle name="Comma 2 2 2 2 4 2 2 3 4" xfId="7665"/>
    <cellStyle name="Comma 2 2 2 2 4 2 2 3 5" xfId="34465"/>
    <cellStyle name="Comma 2 2 2 2 4 2 2 3 6" xfId="47865"/>
    <cellStyle name="Comma 2 2 2 2 4 2 2 4" xfId="4850"/>
    <cellStyle name="Comma 2 2 2 2 4 2 2 4 2" xfId="21844"/>
    <cellStyle name="Comma 2 2 2 2 4 2 2 4 3" xfId="14301"/>
    <cellStyle name="Comma 2 2 2 2 4 2 2 4 4" xfId="34950"/>
    <cellStyle name="Comma 2 2 2 2 4 2 2 5" xfId="8824"/>
    <cellStyle name="Comma 2 2 2 2 4 2 2 5 2" xfId="36403"/>
    <cellStyle name="Comma 2 2 2 2 4 2 2 6" xfId="17622"/>
    <cellStyle name="Comma 2 2 2 2 4 2 2 6 2" xfId="36867"/>
    <cellStyle name="Comma 2 2 2 2 4 2 2 7" xfId="6079"/>
    <cellStyle name="Comma 2 2 2 2 4 2 2 8" xfId="32796"/>
    <cellStyle name="Comma 2 2 2 2 4 2 2 9" xfId="40933"/>
    <cellStyle name="Comma 2 2 2 2 4 2 3" xfId="1917"/>
    <cellStyle name="Comma 2 2 2 2 4 2 3 10" xfId="44600"/>
    <cellStyle name="Comma 2 2 2 2 4 2 3 2" xfId="4105"/>
    <cellStyle name="Comma 2 2 2 2 4 2 3 2 2" xfId="11702"/>
    <cellStyle name="Comma 2 2 2 2 4 2 3 2 3" xfId="19831"/>
    <cellStyle name="Comma 2 2 2 2 4 2 3 2 4" xfId="7232"/>
    <cellStyle name="Comma 2 2 2 2 4 2 3 2 5" xfId="33659"/>
    <cellStyle name="Comma 2 2 2 2 4 2 3 2 6" xfId="40964"/>
    <cellStyle name="Comma 2 2 2 2 4 2 3 2 7" xfId="46453"/>
    <cellStyle name="Comma 2 2 2 2 4 2 3 3" xfId="3155"/>
    <cellStyle name="Comma 2 2 2 2 4 2 3 3 2" xfId="21480"/>
    <cellStyle name="Comma 2 2 2 2 4 2 3 3 3" xfId="13375"/>
    <cellStyle name="Comma 2 2 2 2 4 2 3 3 4" xfId="34633"/>
    <cellStyle name="Comma 2 2 2 2 4 2 3 3 5" xfId="48068"/>
    <cellStyle name="Comma 2 2 2 2 4 2 3 4" xfId="5053"/>
    <cellStyle name="Comma 2 2 2 2 4 2 3 4 2" xfId="17810"/>
    <cellStyle name="Comma 2 2 2 2 4 2 3 4 3" xfId="14504"/>
    <cellStyle name="Comma 2 2 2 2 4 2 3 4 4" xfId="34951"/>
    <cellStyle name="Comma 2 2 2 2 4 2 3 5" xfId="8825"/>
    <cellStyle name="Comma 2 2 2 2 4 2 3 5 2" xfId="36567"/>
    <cellStyle name="Comma 2 2 2 2 4 2 3 6" xfId="17623"/>
    <cellStyle name="Comma 2 2 2 2 4 2 3 6 2" xfId="36868"/>
    <cellStyle name="Comma 2 2 2 2 4 2 3 7" xfId="6282"/>
    <cellStyle name="Comma 2 2 2 2 4 2 3 8" xfId="32999"/>
    <cellStyle name="Comma 2 2 2 2 4 2 3 9" xfId="39314"/>
    <cellStyle name="Comma 2 2 2 2 4 2 4" xfId="1390"/>
    <cellStyle name="Comma 2 2 2 2 4 2 4 2" xfId="2638"/>
    <cellStyle name="Comma 2 2 2 2 4 2 4 2 2" xfId="19304"/>
    <cellStyle name="Comma 2 2 2 2 4 2 4 2 3" xfId="11173"/>
    <cellStyle name="Comma 2 2 2 2 4 2 4 2 4" xfId="34954"/>
    <cellStyle name="Comma 2 2 2 2 4 2 4 2 5" xfId="40965"/>
    <cellStyle name="Comma 2 2 2 2 4 2 4 2 6" xfId="45936"/>
    <cellStyle name="Comma 2 2 2 2 4 2 4 3" xfId="12857"/>
    <cellStyle name="Comma 2 2 2 2 4 2 4 3 2" xfId="20963"/>
    <cellStyle name="Comma 2 2 2 2 4 2 4 3 3" xfId="36870"/>
    <cellStyle name="Comma 2 2 2 2 4 2 4 3 4" xfId="47551"/>
    <cellStyle name="Comma 2 2 2 2 4 2 4 4" xfId="8828"/>
    <cellStyle name="Comma 2 2 2 2 4 2 4 5" xfId="17625"/>
    <cellStyle name="Comma 2 2 2 2 4 2 4 6" xfId="5765"/>
    <cellStyle name="Comma 2 2 2 2 4 2 4 7" xfId="33303"/>
    <cellStyle name="Comma 2 2 2 2 4 2 4 8" xfId="39318"/>
    <cellStyle name="Comma 2 2 2 2 4 2 4 9" xfId="44602"/>
    <cellStyle name="Comma 2 2 2 2 4 2 5" xfId="885"/>
    <cellStyle name="Comma 2 2 2 2 4 2 5 2" xfId="3589"/>
    <cellStyle name="Comma 2 2 2 2 4 2 5 2 2" xfId="22205"/>
    <cellStyle name="Comma 2 2 2 2 4 2 5 2 3" xfId="10445"/>
    <cellStyle name="Comma 2 2 2 2 4 2 5 3" xfId="18711"/>
    <cellStyle name="Comma 2 2 2 2 4 2 5 4" xfId="21776"/>
    <cellStyle name="Comma 2 2 2 2 4 2 5 5" xfId="6716"/>
    <cellStyle name="Comma 2 2 2 2 4 2 5 6" xfId="34197"/>
    <cellStyle name="Comma 2 2 2 2 4 2 5 7" xfId="40966"/>
    <cellStyle name="Comma 2 2 2 2 4 2 5 8" xfId="45398"/>
    <cellStyle name="Comma 2 2 2 2 4 2 6" xfId="2149"/>
    <cellStyle name="Comma 2 2 2 2 4 2 6 2" xfId="12264"/>
    <cellStyle name="Comma 2 2 2 2 4 2 6 3" xfId="20374"/>
    <cellStyle name="Comma 2 2 2 2 4 2 6 4" xfId="21703"/>
    <cellStyle name="Comma 2 2 2 2 4 2 6 5" xfId="7456"/>
    <cellStyle name="Comma 2 2 2 2 4 2 6 6" xfId="34948"/>
    <cellStyle name="Comma 2 2 2 2 4 2 6 7" xfId="38215"/>
    <cellStyle name="Comma 2 2 2 2 4 2 6 8" xfId="46973"/>
    <cellStyle name="Comma 2 2 2 2 4 2 7" xfId="4537"/>
    <cellStyle name="Comma 2 2 2 2 4 2 7 2" xfId="13988"/>
    <cellStyle name="Comma 2 2 2 2 4 2 7 3" xfId="22995"/>
    <cellStyle name="Comma 2 2 2 2 4 2 7 4" xfId="7873"/>
    <cellStyle name="Comma 2 2 2 2 4 2 7 5" xfId="36153"/>
    <cellStyle name="Comma 2 2 2 2 4 2 7 6" xfId="39669"/>
    <cellStyle name="Comma 2 2 2 2 4 2 8" xfId="8822"/>
    <cellStyle name="Comma 2 2 2 2 4 2 8 2" xfId="36866"/>
    <cellStyle name="Comma 2 2 2 2 4 2 8 3" xfId="44051"/>
    <cellStyle name="Comma 2 2 2 2 4 2 9" xfId="17621"/>
    <cellStyle name="Comma 2 2 2 2 4 3" xfId="989"/>
    <cellStyle name="Comma 2 2 2 2 4 3 10" xfId="40967"/>
    <cellStyle name="Comma 2 2 2 2 4 3 11" xfId="44603"/>
    <cellStyle name="Comma 2 2 2 2 4 3 2" xfId="1598"/>
    <cellStyle name="Comma 2 2 2 2 4 3 2 10" xfId="44604"/>
    <cellStyle name="Comma 2 2 2 2 4 3 2 2" xfId="3791"/>
    <cellStyle name="Comma 2 2 2 2 4 3 2 2 2" xfId="11382"/>
    <cellStyle name="Comma 2 2 2 2 4 3 2 2 3" xfId="19512"/>
    <cellStyle name="Comma 2 2 2 2 4 3 2 2 4" xfId="6918"/>
    <cellStyle name="Comma 2 2 2 2 4 3 2 2 5" xfId="33439"/>
    <cellStyle name="Comma 2 2 2 2 4 3 2 2 6" xfId="40969"/>
    <cellStyle name="Comma 2 2 2 2 4 3 2 2 7" xfId="46139"/>
    <cellStyle name="Comma 2 2 2 2 4 3 2 3" xfId="2841"/>
    <cellStyle name="Comma 2 2 2 2 4 3 2 3 2" xfId="21166"/>
    <cellStyle name="Comma 2 2 2 2 4 3 2 3 3" xfId="13061"/>
    <cellStyle name="Comma 2 2 2 2 4 3 2 3 4" xfId="34370"/>
    <cellStyle name="Comma 2 2 2 2 4 3 2 3 5" xfId="47754"/>
    <cellStyle name="Comma 2 2 2 2 4 3 2 4" xfId="4739"/>
    <cellStyle name="Comma 2 2 2 2 4 3 2 4 2" xfId="23119"/>
    <cellStyle name="Comma 2 2 2 2 4 3 2 4 3" xfId="14190"/>
    <cellStyle name="Comma 2 2 2 2 4 3 2 4 4" xfId="34958"/>
    <cellStyle name="Comma 2 2 2 2 4 3 2 5" xfId="8832"/>
    <cellStyle name="Comma 2 2 2 2 4 3 2 5 2" xfId="36314"/>
    <cellStyle name="Comma 2 2 2 2 4 3 2 6" xfId="17627"/>
    <cellStyle name="Comma 2 2 2 2 4 3 2 6 2" xfId="36872"/>
    <cellStyle name="Comma 2 2 2 2 4 3 2 7" xfId="5968"/>
    <cellStyle name="Comma 2 2 2 2 4 3 2 8" xfId="32685"/>
    <cellStyle name="Comma 2 2 2 2 4 3 2 9" xfId="40968"/>
    <cellStyle name="Comma 2 2 2 2 4 3 3" xfId="1279"/>
    <cellStyle name="Comma 2 2 2 2 4 3 3 2" xfId="2527"/>
    <cellStyle name="Comma 2 2 2 2 4 3 3 2 2" xfId="18943"/>
    <cellStyle name="Comma 2 2 2 2 4 3 3 2 3" xfId="11062"/>
    <cellStyle name="Comma 2 2 2 2 4 3 3 3" xfId="19193"/>
    <cellStyle name="Comma 2 2 2 2 4 3 3 4" xfId="5654"/>
    <cellStyle name="Comma 2 2 2 2 4 3 3 5" xfId="33222"/>
    <cellStyle name="Comma 2 2 2 2 4 3 3 6" xfId="40970"/>
    <cellStyle name="Comma 2 2 2 2 4 3 3 7" xfId="45825"/>
    <cellStyle name="Comma 2 2 2 2 4 3 4" xfId="3478"/>
    <cellStyle name="Comma 2 2 2 2 4 3 4 2" xfId="12746"/>
    <cellStyle name="Comma 2 2 2 2 4 3 4 3" xfId="20852"/>
    <cellStyle name="Comma 2 2 2 2 4 3 4 4" xfId="6605"/>
    <cellStyle name="Comma 2 2 2 2 4 3 4 5" xfId="34100"/>
    <cellStyle name="Comma 2 2 2 2 4 3 4 6" xfId="47440"/>
    <cellStyle name="Comma 2 2 2 2 4 3 5" xfId="2242"/>
    <cellStyle name="Comma 2 2 2 2 4 3 5 2" xfId="13877"/>
    <cellStyle name="Comma 2 2 2 2 4 3 5 3" xfId="22345"/>
    <cellStyle name="Comma 2 2 2 2 4 3 5 4" xfId="7551"/>
    <cellStyle name="Comma 2 2 2 2 4 3 5 5" xfId="34957"/>
    <cellStyle name="Comma 2 2 2 2 4 3 6" xfId="4426"/>
    <cellStyle name="Comma 2 2 2 2 4 3 6 2" xfId="22121"/>
    <cellStyle name="Comma 2 2 2 2 4 3 6 3" xfId="8831"/>
    <cellStyle name="Comma 2 2 2 2 4 3 6 4" xfId="36068"/>
    <cellStyle name="Comma 2 2 2 2 4 3 7" xfId="17626"/>
    <cellStyle name="Comma 2 2 2 2 4 3 7 2" xfId="36871"/>
    <cellStyle name="Comma 2 2 2 2 4 3 8" xfId="5369"/>
    <cellStyle name="Comma 2 2 2 2 4 3 9" xfId="32372"/>
    <cellStyle name="Comma 2 2 2 2 4 3_M.B. 4TH FLOOR" xfId="8834"/>
    <cellStyle name="Comma 2 2 2 2 4 4" xfId="1172"/>
    <cellStyle name="Comma 2 2 2 2 4 4 10" xfId="44605"/>
    <cellStyle name="Comma 2 2 2 2 4 4 2" xfId="3371"/>
    <cellStyle name="Comma 2 2 2 2 4 4 2 2" xfId="10955"/>
    <cellStyle name="Comma 2 2 2 2 4 4 2 3" xfId="19086"/>
    <cellStyle name="Comma 2 2 2 2 4 4 2 4" xfId="6498"/>
    <cellStyle name="Comma 2 2 2 2 4 4 2 5" xfId="33145"/>
    <cellStyle name="Comma 2 2 2 2 4 4 2 6" xfId="40028"/>
    <cellStyle name="Comma 2 2 2 2 4 4 2 7" xfId="45718"/>
    <cellStyle name="Comma 2 2 2 2 4 4 3" xfId="2420"/>
    <cellStyle name="Comma 2 2 2 2 4 4 3 2" xfId="20745"/>
    <cellStyle name="Comma 2 2 2 2 4 4 3 3" xfId="12639"/>
    <cellStyle name="Comma 2 2 2 2 4 4 3 4" xfId="34007"/>
    <cellStyle name="Comma 2 2 2 2 4 4 3 5" xfId="47333"/>
    <cellStyle name="Comma 2 2 2 2 4 4 4" xfId="4319"/>
    <cellStyle name="Comma 2 2 2 2 4 4 4 2" xfId="22764"/>
    <cellStyle name="Comma 2 2 2 2 4 4 4 3" xfId="13770"/>
    <cellStyle name="Comma 2 2 2 2 4 4 4 4" xfId="34960"/>
    <cellStyle name="Comma 2 2 2 2 4 4 5" xfId="8837"/>
    <cellStyle name="Comma 2 2 2 2 4 4 5 2" xfId="35983"/>
    <cellStyle name="Comma 2 2 2 2 4 4 6" xfId="17630"/>
    <cellStyle name="Comma 2 2 2 2 4 4 6 2" xfId="36873"/>
    <cellStyle name="Comma 2 2 2 2 4 4 7" xfId="5547"/>
    <cellStyle name="Comma 2 2 2 2 4 4 8" xfId="32265"/>
    <cellStyle name="Comma 2 2 2 2 4 4 9" xfId="40972"/>
    <cellStyle name="Comma 2 2 2 2 4 5" xfId="1492"/>
    <cellStyle name="Comma 2 2 2 2 4 5 10" xfId="44606"/>
    <cellStyle name="Comma 2 2 2 2 4 5 2" xfId="3685"/>
    <cellStyle name="Comma 2 2 2 2 4 5 2 2" xfId="11276"/>
    <cellStyle name="Comma 2 2 2 2 4 5 2 3" xfId="19406"/>
    <cellStyle name="Comma 2 2 2 2 4 5 2 4" xfId="6812"/>
    <cellStyle name="Comma 2 2 2 2 4 5 2 5" xfId="33363"/>
    <cellStyle name="Comma 2 2 2 2 4 5 2 6" xfId="40216"/>
    <cellStyle name="Comma 2 2 2 2 4 5 2 7" xfId="46033"/>
    <cellStyle name="Comma 2 2 2 2 4 5 3" xfId="2735"/>
    <cellStyle name="Comma 2 2 2 2 4 5 3 2" xfId="21060"/>
    <cellStyle name="Comma 2 2 2 2 4 5 3 3" xfId="12955"/>
    <cellStyle name="Comma 2 2 2 2 4 5 3 4" xfId="34278"/>
    <cellStyle name="Comma 2 2 2 2 4 5 3 5" xfId="47648"/>
    <cellStyle name="Comma 2 2 2 2 4 5 4" xfId="4633"/>
    <cellStyle name="Comma 2 2 2 2 4 5 4 2" xfId="23323"/>
    <cellStyle name="Comma 2 2 2 2 4 5 4 3" xfId="14084"/>
    <cellStyle name="Comma 2 2 2 2 4 5 4 4" xfId="34962"/>
    <cellStyle name="Comma 2 2 2 2 4 5 5" xfId="8839"/>
    <cellStyle name="Comma 2 2 2 2 4 5 5 2" xfId="36231"/>
    <cellStyle name="Comma 2 2 2 2 4 5 6" xfId="17631"/>
    <cellStyle name="Comma 2 2 2 2 4 5 6 2" xfId="36874"/>
    <cellStyle name="Comma 2 2 2 2 4 5 7" xfId="5862"/>
    <cellStyle name="Comma 2 2 2 2 4 5 8" xfId="32579"/>
    <cellStyle name="Comma 2 2 2 2 4 5 9" xfId="40973"/>
    <cellStyle name="Comma 2 2 2 2 4 6" xfId="1800"/>
    <cellStyle name="Comma 2 2 2 2 4 6 10" xfId="44607"/>
    <cellStyle name="Comma 2 2 2 2 4 6 2" xfId="3993"/>
    <cellStyle name="Comma 2 2 2 2 4 6 2 2" xfId="11584"/>
    <cellStyle name="Comma 2 2 2 2 4 6 2 3" xfId="19714"/>
    <cellStyle name="Comma 2 2 2 2 4 6 2 4" xfId="7120"/>
    <cellStyle name="Comma 2 2 2 2 4 6 2 5" xfId="33579"/>
    <cellStyle name="Comma 2 2 2 2 4 6 2 6" xfId="40274"/>
    <cellStyle name="Comma 2 2 2 2 4 6 2 7" xfId="46341"/>
    <cellStyle name="Comma 2 2 2 2 4 6 3" xfId="3043"/>
    <cellStyle name="Comma 2 2 2 2 4 6 3 2" xfId="21368"/>
    <cellStyle name="Comma 2 2 2 2 4 6 3 3" xfId="13263"/>
    <cellStyle name="Comma 2 2 2 2 4 6 3 4" xfId="34540"/>
    <cellStyle name="Comma 2 2 2 2 4 6 3 5" xfId="47956"/>
    <cellStyle name="Comma 2 2 2 2 4 6 4" xfId="4941"/>
    <cellStyle name="Comma 2 2 2 2 4 6 4 2" xfId="23209"/>
    <cellStyle name="Comma 2 2 2 2 4 6 4 3" xfId="14392"/>
    <cellStyle name="Comma 2 2 2 2 4 6 4 4" xfId="34963"/>
    <cellStyle name="Comma 2 2 2 2 4 6 5" xfId="8841"/>
    <cellStyle name="Comma 2 2 2 2 4 6 5 2" xfId="36472"/>
    <cellStyle name="Comma 2 2 2 2 4 6 6" xfId="17632"/>
    <cellStyle name="Comma 2 2 2 2 4 6 6 2" xfId="36875"/>
    <cellStyle name="Comma 2 2 2 2 4 6 7" xfId="6170"/>
    <cellStyle name="Comma 2 2 2 2 4 6 8" xfId="32887"/>
    <cellStyle name="Comma 2 2 2 2 4 6 9" xfId="40974"/>
    <cellStyle name="Comma 2 2 2 2 4 7" xfId="1062"/>
    <cellStyle name="Comma 2 2 2 2 4 7 2" xfId="2315"/>
    <cellStyle name="Comma 2 2 2 2 4 7 2 2" xfId="18962"/>
    <cellStyle name="Comma 2 2 2 2 4 7 2 3" xfId="10797"/>
    <cellStyle name="Comma 2 2 2 2 4 7 2 4" xfId="34964"/>
    <cellStyle name="Comma 2 2 2 2 4 7 2 5" xfId="40291"/>
    <cellStyle name="Comma 2 2 2 2 4 7 2 6" xfId="45610"/>
    <cellStyle name="Comma 2 2 2 2 4 7 3" xfId="12524"/>
    <cellStyle name="Comma 2 2 2 2 4 7 3 2" xfId="20630"/>
    <cellStyle name="Comma 2 2 2 2 4 7 3 3" xfId="36876"/>
    <cellStyle name="Comma 2 2 2 2 4 7 3 4" xfId="47221"/>
    <cellStyle name="Comma 2 2 2 2 4 7 4" xfId="8842"/>
    <cellStyle name="Comma 2 2 2 2 4 7 5" xfId="17633"/>
    <cellStyle name="Comma 2 2 2 2 4 7 6" xfId="5442"/>
    <cellStyle name="Comma 2 2 2 2 4 7 7" xfId="33071"/>
    <cellStyle name="Comma 2 2 2 2 4 7 8" xfId="40975"/>
    <cellStyle name="Comma 2 2 2 2 4 7 9" xfId="44608"/>
    <cellStyle name="Comma 2 2 2 2 4 8" xfId="771"/>
    <cellStyle name="Comma 2 2 2 2 4 8 2" xfId="3266"/>
    <cellStyle name="Comma 2 2 2 2 4 8 2 2" xfId="22757"/>
    <cellStyle name="Comma 2 2 2 2 4 8 2 3" xfId="10230"/>
    <cellStyle name="Comma 2 2 2 2 4 8 3" xfId="18510"/>
    <cellStyle name="Comma 2 2 2 2 4 8 4" xfId="21796"/>
    <cellStyle name="Comma 2 2 2 2 4 8 5" xfId="6393"/>
    <cellStyle name="Comma 2 2 2 2 4 8 6" xfId="33877"/>
    <cellStyle name="Comma 2 2 2 2 4 8 7" xfId="40976"/>
    <cellStyle name="Comma 2 2 2 2 4 8 8" xfId="45201"/>
    <cellStyle name="Comma 2 2 2 2 4 9" xfId="2035"/>
    <cellStyle name="Comma 2 2 2 2 4 9 2" xfId="12081"/>
    <cellStyle name="Comma 2 2 2 2 4 9 3" xfId="20202"/>
    <cellStyle name="Comma 2 2 2 2 4 9 4" xfId="21977"/>
    <cellStyle name="Comma 2 2 2 2 4 9 5" xfId="7342"/>
    <cellStyle name="Comma 2 2 2 2 4 9 6" xfId="34945"/>
    <cellStyle name="Comma 2 2 2 2 4 9 7" xfId="39713"/>
    <cellStyle name="Comma 2 2 2 2 4 9 8" xfId="46814"/>
    <cellStyle name="Comma 2 2 2 2 5" xfId="590"/>
    <cellStyle name="Comma 2 2 2 2 5 10" xfId="5194"/>
    <cellStyle name="Comma 2 2 2 2 5 11" xfId="23575"/>
    <cellStyle name="Comma 2 2 2 2 5 12" xfId="32394"/>
    <cellStyle name="Comma 2 2 2 2 5 13" xfId="39039"/>
    <cellStyle name="Comma 2 2 2 2 5 14" xfId="44609"/>
    <cellStyle name="Comma 2 2 2 2 5 2" xfId="1620"/>
    <cellStyle name="Comma 2 2 2 2 5 2 10" xfId="40977"/>
    <cellStyle name="Comma 2 2 2 2 5 2 11" xfId="44610"/>
    <cellStyle name="Comma 2 2 2 2 5 2 2" xfId="3813"/>
    <cellStyle name="Comma 2 2 2 2 5 2 2 2" xfId="11404"/>
    <cellStyle name="Comma 2 2 2 2 5 2 2 2 2" xfId="19534"/>
    <cellStyle name="Comma 2 2 2 2 5 2 2 2 3" xfId="34969"/>
    <cellStyle name="Comma 2 2 2 2 5 2 2 2 4" xfId="39773"/>
    <cellStyle name="Comma 2 2 2 2 5 2 2 2 5" xfId="46161"/>
    <cellStyle name="Comma 2 2 2 2 5 2 2 3" xfId="13083"/>
    <cellStyle name="Comma 2 2 2 2 5 2 2 3 2" xfId="21188"/>
    <cellStyle name="Comma 2 2 2 2 5 2 2 3 3" xfId="36879"/>
    <cellStyle name="Comma 2 2 2 2 5 2 2 3 4" xfId="47776"/>
    <cellStyle name="Comma 2 2 2 2 5 2 2 4" xfId="8847"/>
    <cellStyle name="Comma 2 2 2 2 5 2 2 5" xfId="17637"/>
    <cellStyle name="Comma 2 2 2 2 5 2 2 6" xfId="6940"/>
    <cellStyle name="Comma 2 2 2 2 5 2 2 7" xfId="33459"/>
    <cellStyle name="Comma 2 2 2 2 5 2 2 8" xfId="37676"/>
    <cellStyle name="Comma 2 2 2 2 5 2 2 9" xfId="44611"/>
    <cellStyle name="Comma 2 2 2 2 5 2 3" xfId="2863"/>
    <cellStyle name="Comma 2 2 2 2 5 2 3 2" xfId="10446"/>
    <cellStyle name="Comma 2 2 2 2 5 2 3 3" xfId="18712"/>
    <cellStyle name="Comma 2 2 2 2 5 2 3 4" xfId="21848"/>
    <cellStyle name="Comma 2 2 2 2 5 2 3 5" xfId="7583"/>
    <cellStyle name="Comma 2 2 2 2 5 2 3 6" xfId="34391"/>
    <cellStyle name="Comma 2 2 2 2 5 2 3 7" xfId="39329"/>
    <cellStyle name="Comma 2 2 2 2 5 2 3 8" xfId="45399"/>
    <cellStyle name="Comma 2 2 2 2 5 2 4" xfId="4761"/>
    <cellStyle name="Comma 2 2 2 2 5 2 4 2" xfId="20375"/>
    <cellStyle name="Comma 2 2 2 2 5 2 4 3" xfId="18353"/>
    <cellStyle name="Comma 2 2 2 2 5 2 4 4" xfId="12265"/>
    <cellStyle name="Comma 2 2 2 2 5 2 4 5" xfId="34968"/>
    <cellStyle name="Comma 2 2 2 2 5 2 4 6" xfId="46974"/>
    <cellStyle name="Comma 2 2 2 2 5 2 5" xfId="14212"/>
    <cellStyle name="Comma 2 2 2 2 5 2 5 2" xfId="36334"/>
    <cellStyle name="Comma 2 2 2 2 5 2 6" xfId="8846"/>
    <cellStyle name="Comma 2 2 2 2 5 2 6 2" xfId="36878"/>
    <cellStyle name="Comma 2 2 2 2 5 2 7" xfId="17636"/>
    <cellStyle name="Comma 2 2 2 2 5 2 8" xfId="5990"/>
    <cellStyle name="Comma 2 2 2 2 5 2 9" xfId="32707"/>
    <cellStyle name="Comma 2 2 2 2 5 3" xfId="1832"/>
    <cellStyle name="Comma 2 2 2 2 5 3 10" xfId="44612"/>
    <cellStyle name="Comma 2 2 2 2 5 3 2" xfId="4020"/>
    <cellStyle name="Comma 2 2 2 2 5 3 2 2" xfId="11617"/>
    <cellStyle name="Comma 2 2 2 2 5 3 2 3" xfId="19746"/>
    <cellStyle name="Comma 2 2 2 2 5 3 2 4" xfId="7147"/>
    <cellStyle name="Comma 2 2 2 2 5 3 2 5" xfId="33601"/>
    <cellStyle name="Comma 2 2 2 2 5 3 2 6" xfId="40980"/>
    <cellStyle name="Comma 2 2 2 2 5 3 2 7" xfId="46368"/>
    <cellStyle name="Comma 2 2 2 2 5 3 3" xfId="3070"/>
    <cellStyle name="Comma 2 2 2 2 5 3 3 2" xfId="21395"/>
    <cellStyle name="Comma 2 2 2 2 5 3 3 3" xfId="13290"/>
    <cellStyle name="Comma 2 2 2 2 5 3 3 4" xfId="34567"/>
    <cellStyle name="Comma 2 2 2 2 5 3 3 5" xfId="47983"/>
    <cellStyle name="Comma 2 2 2 2 5 3 4" xfId="4968"/>
    <cellStyle name="Comma 2 2 2 2 5 3 4 2" xfId="17395"/>
    <cellStyle name="Comma 2 2 2 2 5 3 4 3" xfId="14419"/>
    <cellStyle name="Comma 2 2 2 2 5 3 4 4" xfId="34970"/>
    <cellStyle name="Comma 2 2 2 2 5 3 5" xfId="8849"/>
    <cellStyle name="Comma 2 2 2 2 5 3 5 2" xfId="36496"/>
    <cellStyle name="Comma 2 2 2 2 5 3 6" xfId="17638"/>
    <cellStyle name="Comma 2 2 2 2 5 3 6 2" xfId="36880"/>
    <cellStyle name="Comma 2 2 2 2 5 3 7" xfId="6197"/>
    <cellStyle name="Comma 2 2 2 2 5 3 8" xfId="32914"/>
    <cellStyle name="Comma 2 2 2 2 5 3 9" xfId="40979"/>
    <cellStyle name="Comma 2 2 2 2 5 4" xfId="1301"/>
    <cellStyle name="Comma 2 2 2 2 5 4 2" xfId="2549"/>
    <cellStyle name="Comma 2 2 2 2 5 4 2 2" xfId="19215"/>
    <cellStyle name="Comma 2 2 2 2 5 4 2 3" xfId="11084"/>
    <cellStyle name="Comma 2 2 2 2 5 4 2 4" xfId="34971"/>
    <cellStyle name="Comma 2 2 2 2 5 4 2 5" xfId="37600"/>
    <cellStyle name="Comma 2 2 2 2 5 4 2 6" xfId="45847"/>
    <cellStyle name="Comma 2 2 2 2 5 4 3" xfId="12768"/>
    <cellStyle name="Comma 2 2 2 2 5 4 3 2" xfId="20874"/>
    <cellStyle name="Comma 2 2 2 2 5 4 3 3" xfId="36881"/>
    <cellStyle name="Comma 2 2 2 2 5 4 3 4" xfId="47462"/>
    <cellStyle name="Comma 2 2 2 2 5 4 4" xfId="8850"/>
    <cellStyle name="Comma 2 2 2 2 5 4 5" xfId="17639"/>
    <cellStyle name="Comma 2 2 2 2 5 4 6" xfId="5676"/>
    <cellStyle name="Comma 2 2 2 2 5 4 7" xfId="33242"/>
    <cellStyle name="Comma 2 2 2 2 5 4 8" xfId="38112"/>
    <cellStyle name="Comma 2 2 2 2 5 4 9" xfId="44613"/>
    <cellStyle name="Comma 2 2 2 2 5 5" xfId="803"/>
    <cellStyle name="Comma 2 2 2 2 5 5 2" xfId="3500"/>
    <cellStyle name="Comma 2 2 2 2 5 5 2 2" xfId="18287"/>
    <cellStyle name="Comma 2 2 2 2 5 5 2 3" xfId="10232"/>
    <cellStyle name="Comma 2 2 2 2 5 5 3" xfId="18511"/>
    <cellStyle name="Comma 2 2 2 2 5 5 4" xfId="17903"/>
    <cellStyle name="Comma 2 2 2 2 5 5 5" xfId="6627"/>
    <cellStyle name="Comma 2 2 2 2 5 5 6" xfId="34122"/>
    <cellStyle name="Comma 2 2 2 2 5 5 7" xfId="38207"/>
    <cellStyle name="Comma 2 2 2 2 5 5 8" xfId="45202"/>
    <cellStyle name="Comma 2 2 2 2 5 6" xfId="2067"/>
    <cellStyle name="Comma 2 2 2 2 5 6 2" xfId="12083"/>
    <cellStyle name="Comma 2 2 2 2 5 6 3" xfId="20204"/>
    <cellStyle name="Comma 2 2 2 2 5 6 4" xfId="23147"/>
    <cellStyle name="Comma 2 2 2 2 5 6 5" xfId="7374"/>
    <cellStyle name="Comma 2 2 2 2 5 6 6" xfId="34966"/>
    <cellStyle name="Comma 2 2 2 2 5 6 7" xfId="40981"/>
    <cellStyle name="Comma 2 2 2 2 5 6 8" xfId="46816"/>
    <cellStyle name="Comma 2 2 2 2 5 7" xfId="4448"/>
    <cellStyle name="Comma 2 2 2 2 5 7 2" xfId="13899"/>
    <cellStyle name="Comma 2 2 2 2 5 7 3" xfId="17210"/>
    <cellStyle name="Comma 2 2 2 2 5 7 4" xfId="7791"/>
    <cellStyle name="Comma 2 2 2 2 5 7 5" xfId="36088"/>
    <cellStyle name="Comma 2 2 2 2 5 7 6" xfId="40982"/>
    <cellStyle name="Comma 2 2 2 2 5 8" xfId="8844"/>
    <cellStyle name="Comma 2 2 2 2 5 8 2" xfId="36877"/>
    <cellStyle name="Comma 2 2 2 2 5 8 3" xfId="43966"/>
    <cellStyle name="Comma 2 2 2 2 5 9" xfId="17634"/>
    <cellStyle name="Comma 2 2 2 2 6" xfId="1193"/>
    <cellStyle name="Comma 2 2 2 2 6 10" xfId="39041"/>
    <cellStyle name="Comma 2 2 2 2 6 11" xfId="44614"/>
    <cellStyle name="Comma 2 2 2 2 6 2" xfId="1512"/>
    <cellStyle name="Comma 2 2 2 2 6 2 10" xfId="44615"/>
    <cellStyle name="Comma 2 2 2 2 6 2 2" xfId="3705"/>
    <cellStyle name="Comma 2 2 2 2 6 2 2 2" xfId="11296"/>
    <cellStyle name="Comma 2 2 2 2 6 2 2 3" xfId="19426"/>
    <cellStyle name="Comma 2 2 2 2 6 2 2 4" xfId="6832"/>
    <cellStyle name="Comma 2 2 2 2 6 2 2 5" xfId="33381"/>
    <cellStyle name="Comma 2 2 2 2 6 2 2 6" xfId="37431"/>
    <cellStyle name="Comma 2 2 2 2 6 2 2 7" xfId="46053"/>
    <cellStyle name="Comma 2 2 2 2 6 2 3" xfId="2755"/>
    <cellStyle name="Comma 2 2 2 2 6 2 3 2" xfId="21080"/>
    <cellStyle name="Comma 2 2 2 2 6 2 3 3" xfId="12975"/>
    <cellStyle name="Comma 2 2 2 2 6 2 3 4" xfId="34298"/>
    <cellStyle name="Comma 2 2 2 2 6 2 3 5" xfId="47668"/>
    <cellStyle name="Comma 2 2 2 2 6 2 4" xfId="4653"/>
    <cellStyle name="Comma 2 2 2 2 6 2 4 2" xfId="17765"/>
    <cellStyle name="Comma 2 2 2 2 6 2 4 3" xfId="14104"/>
    <cellStyle name="Comma 2 2 2 2 6 2 4 4" xfId="34974"/>
    <cellStyle name="Comma 2 2 2 2 6 2 5" xfId="8853"/>
    <cellStyle name="Comma 2 2 2 2 6 2 5 2" xfId="36249"/>
    <cellStyle name="Comma 2 2 2 2 6 2 6" xfId="17641"/>
    <cellStyle name="Comma 2 2 2 2 6 2 6 2" xfId="36883"/>
    <cellStyle name="Comma 2 2 2 2 6 2 7" xfId="5882"/>
    <cellStyle name="Comma 2 2 2 2 6 2 8" xfId="32599"/>
    <cellStyle name="Comma 2 2 2 2 6 2 9" xfId="37426"/>
    <cellStyle name="Comma 2 2 2 2 6 3" xfId="3392"/>
    <cellStyle name="Comma 2 2 2 2 6 3 2" xfId="10976"/>
    <cellStyle name="Comma 2 2 2 2 6 3 3" xfId="19107"/>
    <cellStyle name="Comma 2 2 2 2 6 3 4" xfId="6519"/>
    <cellStyle name="Comma 2 2 2 2 6 3 5" xfId="33164"/>
    <cellStyle name="Comma 2 2 2 2 6 3 6" xfId="40983"/>
    <cellStyle name="Comma 2 2 2 2 6 3 7" xfId="45739"/>
    <cellStyle name="Comma 2 2 2 2 6 4" xfId="2441"/>
    <cellStyle name="Comma 2 2 2 2 6 4 2" xfId="20766"/>
    <cellStyle name="Comma 2 2 2 2 6 4 3" xfId="12660"/>
    <cellStyle name="Comma 2 2 2 2 6 4 4" xfId="34026"/>
    <cellStyle name="Comma 2 2 2 2 6 4 5" xfId="47354"/>
    <cellStyle name="Comma 2 2 2 2 6 5" xfId="4340"/>
    <cellStyle name="Comma 2 2 2 2 6 5 2" xfId="18356"/>
    <cellStyle name="Comma 2 2 2 2 6 5 3" xfId="13791"/>
    <cellStyle name="Comma 2 2 2 2 6 5 4" xfId="34973"/>
    <cellStyle name="Comma 2 2 2 2 6 6" xfId="8852"/>
    <cellStyle name="Comma 2 2 2 2 6 6 2" xfId="36002"/>
    <cellStyle name="Comma 2 2 2 2 6 7" xfId="17640"/>
    <cellStyle name="Comma 2 2 2 2 6 7 2" xfId="36882"/>
    <cellStyle name="Comma 2 2 2 2 6 8" xfId="5568"/>
    <cellStyle name="Comma 2 2 2 2 6 9" xfId="32286"/>
    <cellStyle name="Comma 2 2 2 2 6_M.B. 4TH FLOOR" xfId="8854"/>
    <cellStyle name="Comma 2 2 2 2 7" xfId="1086"/>
    <cellStyle name="Comma 2 2 2 2 7 10" xfId="44616"/>
    <cellStyle name="Comma 2 2 2 2 7 2" xfId="3285"/>
    <cellStyle name="Comma 2 2 2 2 7 2 2" xfId="10869"/>
    <cellStyle name="Comma 2 2 2 2 7 2 3" xfId="19000"/>
    <cellStyle name="Comma 2 2 2 2 7 2 4" xfId="6412"/>
    <cellStyle name="Comma 2 2 2 2 7 2 5" xfId="33088"/>
    <cellStyle name="Comma 2 2 2 2 7 2 6" xfId="38463"/>
    <cellStyle name="Comma 2 2 2 2 7 2 7" xfId="45632"/>
    <cellStyle name="Comma 2 2 2 2 7 3" xfId="2334"/>
    <cellStyle name="Comma 2 2 2 2 7 3 2" xfId="20659"/>
    <cellStyle name="Comma 2 2 2 2 7 3 3" xfId="12553"/>
    <cellStyle name="Comma 2 2 2 2 7 3 4" xfId="33934"/>
    <cellStyle name="Comma 2 2 2 2 7 3 5" xfId="47247"/>
    <cellStyle name="Comma 2 2 2 2 7 4" xfId="4233"/>
    <cellStyle name="Comma 2 2 2 2 7 4 2" xfId="18223"/>
    <cellStyle name="Comma 2 2 2 2 7 4 3" xfId="13684"/>
    <cellStyle name="Comma 2 2 2 2 7 4 4" xfId="34976"/>
    <cellStyle name="Comma 2 2 2 2 7 5" xfId="8856"/>
    <cellStyle name="Comma 2 2 2 2 7 5 2" xfId="35917"/>
    <cellStyle name="Comma 2 2 2 2 7 6" xfId="17642"/>
    <cellStyle name="Comma 2 2 2 2 7 6 2" xfId="36884"/>
    <cellStyle name="Comma 2 2 2 2 7 7" xfId="5461"/>
    <cellStyle name="Comma 2 2 2 2 7 8" xfId="32179"/>
    <cellStyle name="Comma 2 2 2 2 7 9" xfId="40984"/>
    <cellStyle name="Comma 2 2 2 2 8" xfId="8858"/>
    <cellStyle name="Comma 2 2 2 2 8 2" xfId="10576"/>
    <cellStyle name="Comma 2 2 2 2 8 2 2" xfId="18832"/>
    <cellStyle name="Comma 2 2 2 2 8 2 3" xfId="36885"/>
    <cellStyle name="Comma 2 2 2 2 8 2 4" xfId="40986"/>
    <cellStyle name="Comma 2 2 2 2 8 2 5" xfId="45514"/>
    <cellStyle name="Comma 2 2 2 2 8 3" xfId="12401"/>
    <cellStyle name="Comma 2 2 2 2 8 3 2" xfId="20507"/>
    <cellStyle name="Comma 2 2 2 2 8 3 3" xfId="47104"/>
    <cellStyle name="Comma 2 2 2 2 8 4" xfId="17643"/>
    <cellStyle name="Comma 2 2 2 2 8 5" xfId="34978"/>
    <cellStyle name="Comma 2 2 2 2 8 6" xfId="40985"/>
    <cellStyle name="Comma 2 2 2 2 8 7" xfId="44617"/>
    <cellStyle name="Comma 2 2 2 2 9" xfId="10263"/>
    <cellStyle name="Comma 2 2 2 2 9 2" xfId="18542"/>
    <cellStyle name="Comma 2 2 2 2 9 3" xfId="34901"/>
    <cellStyle name="Comma 2 2 2 2 9 4" xfId="40987"/>
    <cellStyle name="Comma 2 2 2 2 9 5" xfId="45233"/>
    <cellStyle name="Comma 2 2 2 3" xfId="352"/>
    <cellStyle name="Comma 2 2 2 3 2" xfId="8862"/>
    <cellStyle name="Comma 2 2 2 3 2 2" xfId="10798"/>
    <cellStyle name="Comma 2 2 2 3 3" xfId="8860"/>
    <cellStyle name="Comma 2 2 2 3 4" xfId="43884"/>
    <cellStyle name="Comma 2 2 2 3_M.B. 4TH FLOOR" xfId="8863"/>
    <cellStyle name="Comma 2 2 2 4" xfId="589"/>
    <cellStyle name="Comma 2 2 2 4 10" xfId="5193"/>
    <cellStyle name="Comma 2 2 2 4 11" xfId="23574"/>
    <cellStyle name="Comma 2 2 2 4 12" xfId="32393"/>
    <cellStyle name="Comma 2 2 2 4 13" xfId="38562"/>
    <cellStyle name="Comma 2 2 2 4 14" xfId="44619"/>
    <cellStyle name="Comma 2 2 2 4 2" xfId="1619"/>
    <cellStyle name="Comma 2 2 2 4 2 10" xfId="38564"/>
    <cellStyle name="Comma 2 2 2 4 2 11" xfId="44620"/>
    <cellStyle name="Comma 2 2 2 4 2 2" xfId="3812"/>
    <cellStyle name="Comma 2 2 2 4 2 2 2" xfId="11403"/>
    <cellStyle name="Comma 2 2 2 4 2 2 2 2" xfId="19533"/>
    <cellStyle name="Comma 2 2 2 4 2 2 2 3" xfId="34982"/>
    <cellStyle name="Comma 2 2 2 4 2 2 2 4" xfId="40992"/>
    <cellStyle name="Comma 2 2 2 4 2 2 2 5" xfId="46160"/>
    <cellStyle name="Comma 2 2 2 4 2 2 3" xfId="13082"/>
    <cellStyle name="Comma 2 2 2 4 2 2 3 2" xfId="21187"/>
    <cellStyle name="Comma 2 2 2 4 2 2 3 3" xfId="36889"/>
    <cellStyle name="Comma 2 2 2 4 2 2 3 4" xfId="47775"/>
    <cellStyle name="Comma 2 2 2 4 2 2 4" xfId="8867"/>
    <cellStyle name="Comma 2 2 2 4 2 2 5" xfId="17647"/>
    <cellStyle name="Comma 2 2 2 4 2 2 6" xfId="6939"/>
    <cellStyle name="Comma 2 2 2 4 2 2 7" xfId="33458"/>
    <cellStyle name="Comma 2 2 2 4 2 2 8" xfId="40990"/>
    <cellStyle name="Comma 2 2 2 4 2 2 9" xfId="44621"/>
    <cellStyle name="Comma 2 2 2 4 2 3" xfId="2862"/>
    <cellStyle name="Comma 2 2 2 4 2 3 2" xfId="10469"/>
    <cellStyle name="Comma 2 2 2 4 2 3 3" xfId="18735"/>
    <cellStyle name="Comma 2 2 2 4 2 3 4" xfId="22723"/>
    <cellStyle name="Comma 2 2 2 4 2 3 5" xfId="7582"/>
    <cellStyle name="Comma 2 2 2 4 2 3 6" xfId="34390"/>
    <cellStyle name="Comma 2 2 2 4 2 3 7" xfId="37642"/>
    <cellStyle name="Comma 2 2 2 4 2 3 8" xfId="45422"/>
    <cellStyle name="Comma 2 2 2 4 2 4" xfId="4760"/>
    <cellStyle name="Comma 2 2 2 4 2 4 2" xfId="20398"/>
    <cellStyle name="Comma 2 2 2 4 2 4 3" xfId="22460"/>
    <cellStyle name="Comma 2 2 2 4 2 4 4" xfId="12288"/>
    <cellStyle name="Comma 2 2 2 4 2 4 5" xfId="34981"/>
    <cellStyle name="Comma 2 2 2 4 2 4 6" xfId="46997"/>
    <cellStyle name="Comma 2 2 2 4 2 5" xfId="14211"/>
    <cellStyle name="Comma 2 2 2 4 2 5 2" xfId="36333"/>
    <cellStyle name="Comma 2 2 2 4 2 6" xfId="8866"/>
    <cellStyle name="Comma 2 2 2 4 2 6 2" xfId="36888"/>
    <cellStyle name="Comma 2 2 2 4 2 7" xfId="17646"/>
    <cellStyle name="Comma 2 2 2 4 2 8" xfId="5989"/>
    <cellStyle name="Comma 2 2 2 4 2 9" xfId="32706"/>
    <cellStyle name="Comma 2 2 2 4 3" xfId="1831"/>
    <cellStyle name="Comma 2 2 2 4 3 10" xfId="44622"/>
    <cellStyle name="Comma 2 2 2 4 3 2" xfId="4019"/>
    <cellStyle name="Comma 2 2 2 4 3 2 2" xfId="11616"/>
    <cellStyle name="Comma 2 2 2 4 3 2 3" xfId="19745"/>
    <cellStyle name="Comma 2 2 2 4 3 2 4" xfId="7146"/>
    <cellStyle name="Comma 2 2 2 4 3 2 5" xfId="33600"/>
    <cellStyle name="Comma 2 2 2 4 3 2 6" xfId="40476"/>
    <cellStyle name="Comma 2 2 2 4 3 2 7" xfId="46367"/>
    <cellStyle name="Comma 2 2 2 4 3 3" xfId="3069"/>
    <cellStyle name="Comma 2 2 2 4 3 3 2" xfId="21394"/>
    <cellStyle name="Comma 2 2 2 4 3 3 3" xfId="13289"/>
    <cellStyle name="Comma 2 2 2 4 3 3 4" xfId="34566"/>
    <cellStyle name="Comma 2 2 2 4 3 3 5" xfId="47982"/>
    <cellStyle name="Comma 2 2 2 4 3 4" xfId="4967"/>
    <cellStyle name="Comma 2 2 2 4 3 4 2" xfId="22341"/>
    <cellStyle name="Comma 2 2 2 4 3 4 3" xfId="14418"/>
    <cellStyle name="Comma 2 2 2 4 3 4 4" xfId="34983"/>
    <cellStyle name="Comma 2 2 2 4 3 5" xfId="8868"/>
    <cellStyle name="Comma 2 2 2 4 3 5 2" xfId="36495"/>
    <cellStyle name="Comma 2 2 2 4 3 6" xfId="17648"/>
    <cellStyle name="Comma 2 2 2 4 3 6 2" xfId="36890"/>
    <cellStyle name="Comma 2 2 2 4 3 7" xfId="6196"/>
    <cellStyle name="Comma 2 2 2 4 3 8" xfId="32913"/>
    <cellStyle name="Comma 2 2 2 4 3 9" xfId="40993"/>
    <cellStyle name="Comma 2 2 2 4 4" xfId="1300"/>
    <cellStyle name="Comma 2 2 2 4 4 2" xfId="2548"/>
    <cellStyle name="Comma 2 2 2 4 4 2 2" xfId="19214"/>
    <cellStyle name="Comma 2 2 2 4 4 2 3" xfId="11083"/>
    <cellStyle name="Comma 2 2 2 4 4 2 4" xfId="34984"/>
    <cellStyle name="Comma 2 2 2 4 4 2 5" xfId="40995"/>
    <cellStyle name="Comma 2 2 2 4 4 2 6" xfId="45846"/>
    <cellStyle name="Comma 2 2 2 4 4 3" xfId="12767"/>
    <cellStyle name="Comma 2 2 2 4 4 3 2" xfId="20873"/>
    <cellStyle name="Comma 2 2 2 4 4 3 3" xfId="36891"/>
    <cellStyle name="Comma 2 2 2 4 4 3 4" xfId="47461"/>
    <cellStyle name="Comma 2 2 2 4 4 4" xfId="8869"/>
    <cellStyle name="Comma 2 2 2 4 4 5" xfId="17649"/>
    <cellStyle name="Comma 2 2 2 4 4 6" xfId="5675"/>
    <cellStyle name="Comma 2 2 2 4 4 7" xfId="33241"/>
    <cellStyle name="Comma 2 2 2 4 4 8" xfId="37771"/>
    <cellStyle name="Comma 2 2 2 4 4 9" xfId="44623"/>
    <cellStyle name="Comma 2 2 2 4 5" xfId="802"/>
    <cellStyle name="Comma 2 2 2 4 5 2" xfId="3499"/>
    <cellStyle name="Comma 2 2 2 4 5 2 2" xfId="22266"/>
    <cellStyle name="Comma 2 2 2 4 5 2 3" xfId="10265"/>
    <cellStyle name="Comma 2 2 2 4 5 3" xfId="18544"/>
    <cellStyle name="Comma 2 2 2 4 5 4" xfId="22320"/>
    <cellStyle name="Comma 2 2 2 4 5 5" xfId="6626"/>
    <cellStyle name="Comma 2 2 2 4 5 6" xfId="34121"/>
    <cellStyle name="Comma 2 2 2 4 5 7" xfId="40996"/>
    <cellStyle name="Comma 2 2 2 4 5 8" xfId="45235"/>
    <cellStyle name="Comma 2 2 2 4 6" xfId="2066"/>
    <cellStyle name="Comma 2 2 2 4 6 2" xfId="12106"/>
    <cellStyle name="Comma 2 2 2 4 6 3" xfId="20225"/>
    <cellStyle name="Comma 2 2 2 4 6 4" xfId="21726"/>
    <cellStyle name="Comma 2 2 2 4 6 5" xfId="7373"/>
    <cellStyle name="Comma 2 2 2 4 6 6" xfId="34980"/>
    <cellStyle name="Comma 2 2 2 4 6 7" xfId="38000"/>
    <cellStyle name="Comma 2 2 2 4 6 8" xfId="46836"/>
    <cellStyle name="Comma 2 2 2 4 7" xfId="4447"/>
    <cellStyle name="Comma 2 2 2 4 7 2" xfId="13898"/>
    <cellStyle name="Comma 2 2 2 4 7 3" xfId="22265"/>
    <cellStyle name="Comma 2 2 2 4 7 4" xfId="7790"/>
    <cellStyle name="Comma 2 2 2 4 7 5" xfId="36087"/>
    <cellStyle name="Comma 2 2 2 4 7 6" xfId="37675"/>
    <cellStyle name="Comma 2 2 2 4 8" xfId="8865"/>
    <cellStyle name="Comma 2 2 2 4 8 2" xfId="36887"/>
    <cellStyle name="Comma 2 2 2 4 8 3" xfId="43965"/>
    <cellStyle name="Comma 2 2 2 4 9" xfId="17645"/>
    <cellStyle name="Comma 2 2 2 5" xfId="15"/>
    <cellStyle name="Comma 2 2 2 5 10" xfId="32285"/>
    <cellStyle name="Comma 2 2 2 5 11" xfId="40997"/>
    <cellStyle name="Comma 2 2 2 5 12" xfId="44624"/>
    <cellStyle name="Comma 2 2 2 5 13" xfId="1192"/>
    <cellStyle name="Comma 2 2 2 5 2" xfId="1511"/>
    <cellStyle name="Comma 2 2 2 5 2 10" xfId="44625"/>
    <cellStyle name="Comma 2 2 2 5 2 2" xfId="3704"/>
    <cellStyle name="Comma 2 2 2 5 2 2 2" xfId="11295"/>
    <cellStyle name="Comma 2 2 2 5 2 2 3" xfId="19425"/>
    <cellStyle name="Comma 2 2 2 5 2 2 4" xfId="6831"/>
    <cellStyle name="Comma 2 2 2 5 2 2 5" xfId="33380"/>
    <cellStyle name="Comma 2 2 2 5 2 2 6" xfId="39516"/>
    <cellStyle name="Comma 2 2 2 5 2 2 7" xfId="46052"/>
    <cellStyle name="Comma 2 2 2 5 2 3" xfId="2754"/>
    <cellStyle name="Comma 2 2 2 5 2 3 2" xfId="21079"/>
    <cellStyle name="Comma 2 2 2 5 2 3 3" xfId="12974"/>
    <cellStyle name="Comma 2 2 2 5 2 3 4" xfId="34297"/>
    <cellStyle name="Comma 2 2 2 5 2 3 5" xfId="47667"/>
    <cellStyle name="Comma 2 2 2 5 2 4" xfId="4652"/>
    <cellStyle name="Comma 2 2 2 5 2 4 2" xfId="22067"/>
    <cellStyle name="Comma 2 2 2 5 2 4 3" xfId="14103"/>
    <cellStyle name="Comma 2 2 2 5 2 4 4" xfId="34987"/>
    <cellStyle name="Comma 2 2 2 5 2 5" xfId="8872"/>
    <cellStyle name="Comma 2 2 2 5 2 5 2" xfId="36248"/>
    <cellStyle name="Comma 2 2 2 5 2 6" xfId="17652"/>
    <cellStyle name="Comma 2 2 2 5 2 6 2" xfId="36894"/>
    <cellStyle name="Comma 2 2 2 5 2 7" xfId="5881"/>
    <cellStyle name="Comma 2 2 2 5 2 8" xfId="32598"/>
    <cellStyle name="Comma 2 2 2 5 2 9" xfId="40998"/>
    <cellStyle name="Comma 2 2 2 5 3" xfId="3391"/>
    <cellStyle name="Comma 2 2 2 5 3 2" xfId="10975"/>
    <cellStyle name="Comma 2 2 2 5 3 3" xfId="19106"/>
    <cellStyle name="Comma 2 2 2 5 3 4" xfId="6518"/>
    <cellStyle name="Comma 2 2 2 5 3 5" xfId="33163"/>
    <cellStyle name="Comma 2 2 2 5 3 6" xfId="40999"/>
    <cellStyle name="Comma 2 2 2 5 3 7" xfId="45738"/>
    <cellStyle name="Comma 2 2 2 5 4" xfId="2440"/>
    <cellStyle name="Comma 2 2 2 5 4 2" xfId="20765"/>
    <cellStyle name="Comma 2 2 2 5 4 3" xfId="12659"/>
    <cellStyle name="Comma 2 2 2 5 4 4" xfId="34025"/>
    <cellStyle name="Comma 2 2 2 5 4 5" xfId="41000"/>
    <cellStyle name="Comma 2 2 2 5 4 6" xfId="47353"/>
    <cellStyle name="Comma 2 2 2 5 5" xfId="4339"/>
    <cellStyle name="Comma 2 2 2 5 5 2" xfId="22097"/>
    <cellStyle name="Comma 2 2 2 5 5 3" xfId="13790"/>
    <cellStyle name="Comma 2 2 2 5 5 4" xfId="34985"/>
    <cellStyle name="Comma 2 2 2 5 6" xfId="8870"/>
    <cellStyle name="Comma 2 2 2 5 6 2" xfId="36001"/>
    <cellStyle name="Comma 2 2 2 5 7" xfId="16113"/>
    <cellStyle name="Comma 2 2 2 5 7 2" xfId="36892"/>
    <cellStyle name="Comma 2 2 2 5 8" xfId="17650"/>
    <cellStyle name="Comma 2 2 2 5 9" xfId="5567"/>
    <cellStyle name="Comma 2 2 2 5_M.B. 4TH FLOOR" xfId="8874"/>
    <cellStyle name="Comma 2 2 2 6" xfId="1085"/>
    <cellStyle name="Comma 2 2 2 6 10" xfId="44626"/>
    <cellStyle name="Comma 2 2 2 6 2" xfId="3284"/>
    <cellStyle name="Comma 2 2 2 6 2 2" xfId="10868"/>
    <cellStyle name="Comma 2 2 2 6 2 3" xfId="18999"/>
    <cellStyle name="Comma 2 2 2 6 2 4" xfId="6411"/>
    <cellStyle name="Comma 2 2 2 6 2 5" xfId="33087"/>
    <cellStyle name="Comma 2 2 2 6 2 6" xfId="38267"/>
    <cellStyle name="Comma 2 2 2 6 2 7" xfId="45631"/>
    <cellStyle name="Comma 2 2 2 6 3" xfId="2333"/>
    <cellStyle name="Comma 2 2 2 6 3 2" xfId="20658"/>
    <cellStyle name="Comma 2 2 2 6 3 3" xfId="12552"/>
    <cellStyle name="Comma 2 2 2 6 3 4" xfId="33933"/>
    <cellStyle name="Comma 2 2 2 6 3 5" xfId="47246"/>
    <cellStyle name="Comma 2 2 2 6 4" xfId="4232"/>
    <cellStyle name="Comma 2 2 2 6 4 2" xfId="22277"/>
    <cellStyle name="Comma 2 2 2 6 4 3" xfId="13683"/>
    <cellStyle name="Comma 2 2 2 6 4 4" xfId="34988"/>
    <cellStyle name="Comma 2 2 2 6 5" xfId="8875"/>
    <cellStyle name="Comma 2 2 2 6 5 2" xfId="35916"/>
    <cellStyle name="Comma 2 2 2 6 6" xfId="17653"/>
    <cellStyle name="Comma 2 2 2 6 6 2" xfId="36895"/>
    <cellStyle name="Comma 2 2 2 6 7" xfId="5460"/>
    <cellStyle name="Comma 2 2 2 6 8" xfId="32178"/>
    <cellStyle name="Comma 2 2 2 6 9" xfId="41001"/>
    <cellStyle name="Comma 2 2 2 7" xfId="8876"/>
    <cellStyle name="Comma 2 2 2 7 2" xfId="10575"/>
    <cellStyle name="Comma 2 2 2 7 2 2" xfId="18831"/>
    <cellStyle name="Comma 2 2 2 7 2 3" xfId="36896"/>
    <cellStyle name="Comma 2 2 2 7 2 4" xfId="41003"/>
    <cellStyle name="Comma 2 2 2 7 2 5" xfId="45513"/>
    <cellStyle name="Comma 2 2 2 7 3" xfId="12400"/>
    <cellStyle name="Comma 2 2 2 7 3 2" xfId="20506"/>
    <cellStyle name="Comma 2 2 2 7 3 3" xfId="47103"/>
    <cellStyle name="Comma 2 2 2 7 4" xfId="17654"/>
    <cellStyle name="Comma 2 2 2 7 5" xfId="34989"/>
    <cellStyle name="Comma 2 2 2 7 6" xfId="41002"/>
    <cellStyle name="Comma 2 2 2 7 7" xfId="44627"/>
    <cellStyle name="Comma 2 2 2 8" xfId="10262"/>
    <cellStyle name="Comma 2 2 2 8 2" xfId="18541"/>
    <cellStyle name="Comma 2 2 2 8 3" xfId="34900"/>
    <cellStyle name="Comma 2 2 2 8 4" xfId="39612"/>
    <cellStyle name="Comma 2 2 2 8 5" xfId="45232"/>
    <cellStyle name="Comma 2 2 2 9" xfId="10383"/>
    <cellStyle name="Comma 2 2 2 9 2" xfId="18649"/>
    <cellStyle name="Comma 2 2 2 9 3" xfId="39996"/>
    <cellStyle name="Comma 2 2 2 9 4" xfId="45337"/>
    <cellStyle name="Comma 2 2 3" xfId="136"/>
    <cellStyle name="Comma 2 2 3 10" xfId="11937"/>
    <cellStyle name="Comma 2 2 3 10 2" xfId="20059"/>
    <cellStyle name="Comma 2 2 3 10 3" xfId="38683"/>
    <cellStyle name="Comma 2 2 3 10 4" xfId="46677"/>
    <cellStyle name="Comma 2 2 3 11" xfId="8877"/>
    <cellStyle name="Comma 2 2 3 11 2" xfId="39254"/>
    <cellStyle name="Comma 2 2 3 12" xfId="16114"/>
    <cellStyle name="Comma 2 2 3 12 2" xfId="43663"/>
    <cellStyle name="Comma 2 2 3 13" xfId="425"/>
    <cellStyle name="Comma 2 2 3 14" xfId="32058"/>
    <cellStyle name="Comma 2 2 3 15" xfId="41004"/>
    <cellStyle name="Comma 2 2 3 16" xfId="44628"/>
    <cellStyle name="Comma 2 2 3 2" xfId="137"/>
    <cellStyle name="Comma 2 2 3 2 10" xfId="8878"/>
    <cellStyle name="Comma 2 2 3 2 10 2" xfId="38211"/>
    <cellStyle name="Comma 2 2 3 2 11" xfId="16115"/>
    <cellStyle name="Comma 2 2 3 2 11 2" xfId="41007"/>
    <cellStyle name="Comma 2 2 3 2 12" xfId="426"/>
    <cellStyle name="Comma 2 2 3 2 12 2" xfId="43664"/>
    <cellStyle name="Comma 2 2 3 2 13" xfId="32059"/>
    <cellStyle name="Comma 2 2 3 2 14" xfId="41005"/>
    <cellStyle name="Comma 2 2 3 2 15" xfId="44629"/>
    <cellStyle name="Comma 2 2 3 2 2" xfId="592"/>
    <cellStyle name="Comma 2 2 3 2 2 10" xfId="5196"/>
    <cellStyle name="Comma 2 2 3 2 2 11" xfId="23577"/>
    <cellStyle name="Comma 2 2 3 2 2 12" xfId="32396"/>
    <cellStyle name="Comma 2 2 3 2 2 13" xfId="41009"/>
    <cellStyle name="Comma 2 2 3 2 2 14" xfId="44630"/>
    <cellStyle name="Comma 2 2 3 2 2 2" xfId="1622"/>
    <cellStyle name="Comma 2 2 3 2 2 2 10" xfId="41011"/>
    <cellStyle name="Comma 2 2 3 2 2 2 11" xfId="44632"/>
    <cellStyle name="Comma 2 2 3 2 2 2 2" xfId="3815"/>
    <cellStyle name="Comma 2 2 3 2 2 2 2 2" xfId="11406"/>
    <cellStyle name="Comma 2 2 3 2 2 2 2 2 2" xfId="19536"/>
    <cellStyle name="Comma 2 2 3 2 2 2 2 2 3" xfId="34996"/>
    <cellStyle name="Comma 2 2 3 2 2 2 2 2 4" xfId="38285"/>
    <cellStyle name="Comma 2 2 3 2 2 2 2 2 5" xfId="46163"/>
    <cellStyle name="Comma 2 2 3 2 2 2 2 3" xfId="13085"/>
    <cellStyle name="Comma 2 2 3 2 2 2 2 3 2" xfId="21190"/>
    <cellStyle name="Comma 2 2 3 2 2 2 2 3 3" xfId="36901"/>
    <cellStyle name="Comma 2 2 3 2 2 2 2 3 4" xfId="47778"/>
    <cellStyle name="Comma 2 2 3 2 2 2 2 4" xfId="8884"/>
    <cellStyle name="Comma 2 2 3 2 2 2 2 5" xfId="17660"/>
    <cellStyle name="Comma 2 2 3 2 2 2 2 6" xfId="6942"/>
    <cellStyle name="Comma 2 2 3 2 2 2 2 7" xfId="33461"/>
    <cellStyle name="Comma 2 2 3 2 2 2 2 8" xfId="41013"/>
    <cellStyle name="Comma 2 2 3 2 2 2 2 9" xfId="44634"/>
    <cellStyle name="Comma 2 2 3 2 2 2 3" xfId="2865"/>
    <cellStyle name="Comma 2 2 3 2 2 2 3 2" xfId="10470"/>
    <cellStyle name="Comma 2 2 3 2 2 2 3 3" xfId="18736"/>
    <cellStyle name="Comma 2 2 3 2 2 2 3 4" xfId="22240"/>
    <cellStyle name="Comma 2 2 3 2 2 2 3 5" xfId="7585"/>
    <cellStyle name="Comma 2 2 3 2 2 2 3 6" xfId="34393"/>
    <cellStyle name="Comma 2 2 3 2 2 2 3 7" xfId="37382"/>
    <cellStyle name="Comma 2 2 3 2 2 2 3 8" xfId="45423"/>
    <cellStyle name="Comma 2 2 3 2 2 2 4" xfId="4763"/>
    <cellStyle name="Comma 2 2 3 2 2 2 4 2" xfId="20399"/>
    <cellStyle name="Comma 2 2 3 2 2 2 4 3" xfId="21995"/>
    <cellStyle name="Comma 2 2 3 2 2 2 4 4" xfId="12289"/>
    <cellStyle name="Comma 2 2 3 2 2 2 4 5" xfId="34994"/>
    <cellStyle name="Comma 2 2 3 2 2 2 4 6" xfId="46998"/>
    <cellStyle name="Comma 2 2 3 2 2 2 5" xfId="14214"/>
    <cellStyle name="Comma 2 2 3 2 2 2 5 2" xfId="36336"/>
    <cellStyle name="Comma 2 2 3 2 2 2 6" xfId="8882"/>
    <cellStyle name="Comma 2 2 3 2 2 2 6 2" xfId="36899"/>
    <cellStyle name="Comma 2 2 3 2 2 2 7" xfId="17658"/>
    <cellStyle name="Comma 2 2 3 2 2 2 8" xfId="5992"/>
    <cellStyle name="Comma 2 2 3 2 2 2 9" xfId="32709"/>
    <cellStyle name="Comma 2 2 3 2 2 3" xfId="1834"/>
    <cellStyle name="Comma 2 2 3 2 2 3 10" xfId="44636"/>
    <cellStyle name="Comma 2 2 3 2 2 3 2" xfId="4022"/>
    <cellStyle name="Comma 2 2 3 2 2 3 2 2" xfId="11619"/>
    <cellStyle name="Comma 2 2 3 2 2 3 2 3" xfId="19748"/>
    <cellStyle name="Comma 2 2 3 2 2 3 2 4" xfId="7149"/>
    <cellStyle name="Comma 2 2 3 2 2 3 2 5" xfId="33603"/>
    <cellStyle name="Comma 2 2 3 2 2 3 2 6" xfId="39136"/>
    <cellStyle name="Comma 2 2 3 2 2 3 2 7" xfId="46370"/>
    <cellStyle name="Comma 2 2 3 2 2 3 3" xfId="3072"/>
    <cellStyle name="Comma 2 2 3 2 2 3 3 2" xfId="21397"/>
    <cellStyle name="Comma 2 2 3 2 2 3 3 3" xfId="13292"/>
    <cellStyle name="Comma 2 2 3 2 2 3 3 4" xfId="34569"/>
    <cellStyle name="Comma 2 2 3 2 2 3 3 5" xfId="47985"/>
    <cellStyle name="Comma 2 2 3 2 2 3 4" xfId="4970"/>
    <cellStyle name="Comma 2 2 3 2 2 3 4 2" xfId="22739"/>
    <cellStyle name="Comma 2 2 3 2 2 3 4 3" xfId="14421"/>
    <cellStyle name="Comma 2 2 3 2 2 3 4 4" xfId="34998"/>
    <cellStyle name="Comma 2 2 3 2 2 3 5" xfId="8887"/>
    <cellStyle name="Comma 2 2 3 2 2 3 5 2" xfId="36498"/>
    <cellStyle name="Comma 2 2 3 2 2 3 6" xfId="17662"/>
    <cellStyle name="Comma 2 2 3 2 2 3 6 2" xfId="36903"/>
    <cellStyle name="Comma 2 2 3 2 2 3 7" xfId="6199"/>
    <cellStyle name="Comma 2 2 3 2 2 3 8" xfId="32916"/>
    <cellStyle name="Comma 2 2 3 2 2 3 9" xfId="39133"/>
    <cellStyle name="Comma 2 2 3 2 2 4" xfId="1303"/>
    <cellStyle name="Comma 2 2 3 2 2 4 2" xfId="2551"/>
    <cellStyle name="Comma 2 2 3 2 2 4 2 2" xfId="19217"/>
    <cellStyle name="Comma 2 2 3 2 2 4 2 3" xfId="11086"/>
    <cellStyle name="Comma 2 2 3 2 2 4 2 4" xfId="34999"/>
    <cellStyle name="Comma 2 2 3 2 2 4 2 5" xfId="41015"/>
    <cellStyle name="Comma 2 2 3 2 2 4 2 6" xfId="45849"/>
    <cellStyle name="Comma 2 2 3 2 2 4 3" xfId="12770"/>
    <cellStyle name="Comma 2 2 3 2 2 4 3 2" xfId="20876"/>
    <cellStyle name="Comma 2 2 3 2 2 4 3 3" xfId="36904"/>
    <cellStyle name="Comma 2 2 3 2 2 4 3 4" xfId="47464"/>
    <cellStyle name="Comma 2 2 3 2 2 4 4" xfId="8888"/>
    <cellStyle name="Comma 2 2 3 2 2 4 5" xfId="17663"/>
    <cellStyle name="Comma 2 2 3 2 2 4 6" xfId="5678"/>
    <cellStyle name="Comma 2 2 3 2 2 4 7" xfId="33244"/>
    <cellStyle name="Comma 2 2 3 2 2 4 8" xfId="39140"/>
    <cellStyle name="Comma 2 2 3 2 2 4 9" xfId="44637"/>
    <cellStyle name="Comma 2 2 3 2 2 5" xfId="805"/>
    <cellStyle name="Comma 2 2 3 2 2 5 2" xfId="3502"/>
    <cellStyle name="Comma 2 2 3 2 2 5 2 2" xfId="22478"/>
    <cellStyle name="Comma 2 2 3 2 2 5 2 3" xfId="10268"/>
    <cellStyle name="Comma 2 2 3 2 2 5 3" xfId="18547"/>
    <cellStyle name="Comma 2 2 3 2 2 5 4" xfId="21756"/>
    <cellStyle name="Comma 2 2 3 2 2 5 5" xfId="6629"/>
    <cellStyle name="Comma 2 2 3 2 2 5 6" xfId="34124"/>
    <cellStyle name="Comma 2 2 3 2 2 5 7" xfId="37377"/>
    <cellStyle name="Comma 2 2 3 2 2 5 8" xfId="45238"/>
    <cellStyle name="Comma 2 2 3 2 2 6" xfId="2069"/>
    <cellStyle name="Comma 2 2 3 2 2 6 2" xfId="12107"/>
    <cellStyle name="Comma 2 2 3 2 2 6 3" xfId="20226"/>
    <cellStyle name="Comma 2 2 3 2 2 6 4" xfId="21724"/>
    <cellStyle name="Comma 2 2 3 2 2 6 5" xfId="7376"/>
    <cellStyle name="Comma 2 2 3 2 2 6 6" xfId="34992"/>
    <cellStyle name="Comma 2 2 3 2 2 6 7" xfId="38365"/>
    <cellStyle name="Comma 2 2 3 2 2 6 8" xfId="46837"/>
    <cellStyle name="Comma 2 2 3 2 2 7" xfId="4450"/>
    <cellStyle name="Comma 2 2 3 2 2 7 2" xfId="13901"/>
    <cellStyle name="Comma 2 2 3 2 2 7 3" xfId="22477"/>
    <cellStyle name="Comma 2 2 3 2 2 7 4" xfId="7793"/>
    <cellStyle name="Comma 2 2 3 2 2 7 5" xfId="36090"/>
    <cellStyle name="Comma 2 2 3 2 2 7 6" xfId="40843"/>
    <cellStyle name="Comma 2 2 3 2 2 8" xfId="8880"/>
    <cellStyle name="Comma 2 2 3 2 2 8 2" xfId="36897"/>
    <cellStyle name="Comma 2 2 3 2 2 8 3" xfId="43968"/>
    <cellStyle name="Comma 2 2 3 2 2 9" xfId="17656"/>
    <cellStyle name="Comma 2 2 3 2 3" xfId="1195"/>
    <cellStyle name="Comma 2 2 3 2 3 10" xfId="38880"/>
    <cellStyle name="Comma 2 2 3 2 3 11" xfId="44638"/>
    <cellStyle name="Comma 2 2 3 2 3 2" xfId="1514"/>
    <cellStyle name="Comma 2 2 3 2 3 2 10" xfId="44639"/>
    <cellStyle name="Comma 2 2 3 2 3 2 2" xfId="3707"/>
    <cellStyle name="Comma 2 2 3 2 3 2 2 2" xfId="11298"/>
    <cellStyle name="Comma 2 2 3 2 3 2 2 3" xfId="19428"/>
    <cellStyle name="Comma 2 2 3 2 3 2 2 4" xfId="6834"/>
    <cellStyle name="Comma 2 2 3 2 3 2 2 5" xfId="33383"/>
    <cellStyle name="Comma 2 2 3 2 3 2 2 6" xfId="41018"/>
    <cellStyle name="Comma 2 2 3 2 3 2 2 7" xfId="46055"/>
    <cellStyle name="Comma 2 2 3 2 3 2 3" xfId="2757"/>
    <cellStyle name="Comma 2 2 3 2 3 2 3 2" xfId="21082"/>
    <cellStyle name="Comma 2 2 3 2 3 2 3 3" xfId="12977"/>
    <cellStyle name="Comma 2 2 3 2 3 2 3 4" xfId="34300"/>
    <cellStyle name="Comma 2 2 3 2 3 2 3 5" xfId="47670"/>
    <cellStyle name="Comma 2 2 3 2 3 2 4" xfId="4655"/>
    <cellStyle name="Comma 2 2 3 2 3 2 4 2" xfId="22994"/>
    <cellStyle name="Comma 2 2 3 2 3 2 4 3" xfId="14106"/>
    <cellStyle name="Comma 2 2 3 2 3 2 4 4" xfId="35001"/>
    <cellStyle name="Comma 2 2 3 2 3 2 5" xfId="8890"/>
    <cellStyle name="Comma 2 2 3 2 3 2 5 2" xfId="36251"/>
    <cellStyle name="Comma 2 2 3 2 3 2 6" xfId="17665"/>
    <cellStyle name="Comma 2 2 3 2 3 2 6 2" xfId="36906"/>
    <cellStyle name="Comma 2 2 3 2 3 2 7" xfId="5884"/>
    <cellStyle name="Comma 2 2 3 2 3 2 8" xfId="32601"/>
    <cellStyle name="Comma 2 2 3 2 3 2 9" xfId="41017"/>
    <cellStyle name="Comma 2 2 3 2 3 3" xfId="3394"/>
    <cellStyle name="Comma 2 2 3 2 3 3 2" xfId="10978"/>
    <cellStyle name="Comma 2 2 3 2 3 3 3" xfId="19109"/>
    <cellStyle name="Comma 2 2 3 2 3 3 4" xfId="6521"/>
    <cellStyle name="Comma 2 2 3 2 3 3 5" xfId="33166"/>
    <cellStyle name="Comma 2 2 3 2 3 3 6" xfId="39145"/>
    <cellStyle name="Comma 2 2 3 2 3 3 7" xfId="45741"/>
    <cellStyle name="Comma 2 2 3 2 3 4" xfId="2443"/>
    <cellStyle name="Comma 2 2 3 2 3 4 2" xfId="20768"/>
    <cellStyle name="Comma 2 2 3 2 3 4 3" xfId="12662"/>
    <cellStyle name="Comma 2 2 3 2 3 4 4" xfId="34028"/>
    <cellStyle name="Comma 2 2 3 2 3 4 5" xfId="47356"/>
    <cellStyle name="Comma 2 2 3 2 3 5" xfId="4342"/>
    <cellStyle name="Comma 2 2 3 2 3 5 2" xfId="22416"/>
    <cellStyle name="Comma 2 2 3 2 3 5 3" xfId="13793"/>
    <cellStyle name="Comma 2 2 3 2 3 5 4" xfId="35000"/>
    <cellStyle name="Comma 2 2 3 2 3 6" xfId="8889"/>
    <cellStyle name="Comma 2 2 3 2 3 6 2" xfId="36004"/>
    <cellStyle name="Comma 2 2 3 2 3 7" xfId="17664"/>
    <cellStyle name="Comma 2 2 3 2 3 7 2" xfId="36905"/>
    <cellStyle name="Comma 2 2 3 2 3 8" xfId="5570"/>
    <cellStyle name="Comma 2 2 3 2 3 9" xfId="32288"/>
    <cellStyle name="Comma 2 2 3 2 3_M.B. 4TH FLOOR" xfId="8891"/>
    <cellStyle name="Comma 2 2 3 2 4" xfId="1088"/>
    <cellStyle name="Comma 2 2 3 2 4 10" xfId="44640"/>
    <cellStyle name="Comma 2 2 3 2 4 2" xfId="3287"/>
    <cellStyle name="Comma 2 2 3 2 4 2 2" xfId="10871"/>
    <cellStyle name="Comma 2 2 3 2 4 2 3" xfId="19002"/>
    <cellStyle name="Comma 2 2 3 2 4 2 4" xfId="6414"/>
    <cellStyle name="Comma 2 2 3 2 4 2 5" xfId="33090"/>
    <cellStyle name="Comma 2 2 3 2 4 2 6" xfId="41019"/>
    <cellStyle name="Comma 2 2 3 2 4 2 7" xfId="45634"/>
    <cellStyle name="Comma 2 2 3 2 4 3" xfId="2336"/>
    <cellStyle name="Comma 2 2 3 2 4 3 2" xfId="20661"/>
    <cellStyle name="Comma 2 2 3 2 4 3 3" xfId="12555"/>
    <cellStyle name="Comma 2 2 3 2 4 3 4" xfId="33936"/>
    <cellStyle name="Comma 2 2 3 2 4 3 5" xfId="47249"/>
    <cellStyle name="Comma 2 2 3 2 4 4" xfId="4235"/>
    <cellStyle name="Comma 2 2 3 2 4 4 2" xfId="22141"/>
    <cellStyle name="Comma 2 2 3 2 4 4 3" xfId="13686"/>
    <cellStyle name="Comma 2 2 3 2 4 4 4" xfId="35002"/>
    <cellStyle name="Comma 2 2 3 2 4 5" xfId="8892"/>
    <cellStyle name="Comma 2 2 3 2 4 5 2" xfId="35919"/>
    <cellStyle name="Comma 2 2 3 2 4 6" xfId="17666"/>
    <cellStyle name="Comma 2 2 3 2 4 6 2" xfId="36907"/>
    <cellStyle name="Comma 2 2 3 2 4 7" xfId="5463"/>
    <cellStyle name="Comma 2 2 3 2 4 8" xfId="32181"/>
    <cellStyle name="Comma 2 2 3 2 4 9" xfId="40004"/>
    <cellStyle name="Comma 2 2 3 2 5" xfId="8893"/>
    <cellStyle name="Comma 2 2 3 2 5 2" xfId="10578"/>
    <cellStyle name="Comma 2 2 3 2 5 2 2" xfId="18834"/>
    <cellStyle name="Comma 2 2 3 2 5 2 3" xfId="36908"/>
    <cellStyle name="Comma 2 2 3 2 5 2 4" xfId="41020"/>
    <cellStyle name="Comma 2 2 3 2 5 2 5" xfId="45516"/>
    <cellStyle name="Comma 2 2 3 2 5 3" xfId="12403"/>
    <cellStyle name="Comma 2 2 3 2 5 3 2" xfId="20509"/>
    <cellStyle name="Comma 2 2 3 2 5 3 3" xfId="47106"/>
    <cellStyle name="Comma 2 2 3 2 5 4" xfId="17667"/>
    <cellStyle name="Comma 2 2 3 2 5 5" xfId="35003"/>
    <cellStyle name="Comma 2 2 3 2 5 6" xfId="39052"/>
    <cellStyle name="Comma 2 2 3 2 5 7" xfId="44641"/>
    <cellStyle name="Comma 2 2 3 2 6" xfId="10267"/>
    <cellStyle name="Comma 2 2 3 2 6 2" xfId="18546"/>
    <cellStyle name="Comma 2 2 3 2 6 3" xfId="34991"/>
    <cellStyle name="Comma 2 2 3 2 6 4" xfId="39054"/>
    <cellStyle name="Comma 2 2 3 2 6 5" xfId="45237"/>
    <cellStyle name="Comma 2 2 3 2 7" xfId="10273"/>
    <cellStyle name="Comma 2 2 3 2 7 2" xfId="18550"/>
    <cellStyle name="Comma 2 2 3 2 7 3" xfId="37906"/>
    <cellStyle name="Comma 2 2 3 2 7 4" xfId="45241"/>
    <cellStyle name="Comma 2 2 3 2 8" xfId="11906"/>
    <cellStyle name="Comma 2 2 3 2 8 2" xfId="20028"/>
    <cellStyle name="Comma 2 2 3 2 8 3" xfId="41021"/>
    <cellStyle name="Comma 2 2 3 2 8 4" xfId="46646"/>
    <cellStyle name="Comma 2 2 3 2 9" xfId="11863"/>
    <cellStyle name="Comma 2 2 3 2 9 2" xfId="19986"/>
    <cellStyle name="Comma 2 2 3 2 9 3" xfId="38778"/>
    <cellStyle name="Comma 2 2 3 2 9 4" xfId="46604"/>
    <cellStyle name="Comma 2 2 3 3" xfId="358"/>
    <cellStyle name="Comma 2 2 3 3 2" xfId="8895"/>
    <cellStyle name="Comma 2 2 3 3 2 2" xfId="10804"/>
    <cellStyle name="Comma 2 2 3 3 2 3" xfId="37868"/>
    <cellStyle name="Comma 2 2 3 3 2 4" xfId="44643"/>
    <cellStyle name="Comma 2 2 3 3 3" xfId="10269"/>
    <cellStyle name="Comma 2 2 3 3 3 2" xfId="41022"/>
    <cellStyle name="Comma 2 2 3 3 4" xfId="8894"/>
    <cellStyle name="Comma 2 2 3 3 4 2" xfId="43890"/>
    <cellStyle name="Comma 2 2 3 3 5" xfId="37865"/>
    <cellStyle name="Comma 2 2 3 3 6" xfId="44642"/>
    <cellStyle name="Comma 2 2 3 4" xfId="591"/>
    <cellStyle name="Comma 2 2 3 4 10" xfId="5195"/>
    <cellStyle name="Comma 2 2 3 4 11" xfId="23576"/>
    <cellStyle name="Comma 2 2 3 4 12" xfId="32395"/>
    <cellStyle name="Comma 2 2 3 4 13" xfId="37716"/>
    <cellStyle name="Comma 2 2 3 4 14" xfId="44644"/>
    <cellStyle name="Comma 2 2 3 4 2" xfId="1621"/>
    <cellStyle name="Comma 2 2 3 4 2 10" xfId="37718"/>
    <cellStyle name="Comma 2 2 3 4 2 11" xfId="44645"/>
    <cellStyle name="Comma 2 2 3 4 2 2" xfId="3814"/>
    <cellStyle name="Comma 2 2 3 4 2 2 2" xfId="11405"/>
    <cellStyle name="Comma 2 2 3 4 2 2 2 2" xfId="19535"/>
    <cellStyle name="Comma 2 2 3 4 2 2 2 3" xfId="35006"/>
    <cellStyle name="Comma 2 2 3 4 2 2 2 4" xfId="41024"/>
    <cellStyle name="Comma 2 2 3 4 2 2 2 5" xfId="46162"/>
    <cellStyle name="Comma 2 2 3 4 2 2 3" xfId="13084"/>
    <cellStyle name="Comma 2 2 3 4 2 2 3 2" xfId="21189"/>
    <cellStyle name="Comma 2 2 3 4 2 2 3 3" xfId="36912"/>
    <cellStyle name="Comma 2 2 3 4 2 2 3 4" xfId="47777"/>
    <cellStyle name="Comma 2 2 3 4 2 2 4" xfId="8900"/>
    <cellStyle name="Comma 2 2 3 4 2 2 5" xfId="17671"/>
    <cellStyle name="Comma 2 2 3 4 2 2 6" xfId="6941"/>
    <cellStyle name="Comma 2 2 3 4 2 2 7" xfId="33460"/>
    <cellStyle name="Comma 2 2 3 4 2 2 8" xfId="41023"/>
    <cellStyle name="Comma 2 2 3 4 2 2 9" xfId="44646"/>
    <cellStyle name="Comma 2 2 3 4 2 3" xfId="2864"/>
    <cellStyle name="Comma 2 2 3 4 2 3 2" xfId="10471"/>
    <cellStyle name="Comma 2 2 3 4 2 3 3" xfId="18737"/>
    <cellStyle name="Comma 2 2 3 4 2 3 4" xfId="23093"/>
    <cellStyle name="Comma 2 2 3 4 2 3 5" xfId="7584"/>
    <cellStyle name="Comma 2 2 3 4 2 3 6" xfId="34392"/>
    <cellStyle name="Comma 2 2 3 4 2 3 7" xfId="41025"/>
    <cellStyle name="Comma 2 2 3 4 2 3 8" xfId="45424"/>
    <cellStyle name="Comma 2 2 3 4 2 4" xfId="4762"/>
    <cellStyle name="Comma 2 2 3 4 2 4 2" xfId="20400"/>
    <cellStyle name="Comma 2 2 3 4 2 4 3" xfId="22840"/>
    <cellStyle name="Comma 2 2 3 4 2 4 4" xfId="12290"/>
    <cellStyle name="Comma 2 2 3 4 2 4 5" xfId="35005"/>
    <cellStyle name="Comma 2 2 3 4 2 4 6" xfId="46999"/>
    <cellStyle name="Comma 2 2 3 4 2 5" xfId="14213"/>
    <cellStyle name="Comma 2 2 3 4 2 5 2" xfId="36335"/>
    <cellStyle name="Comma 2 2 3 4 2 6" xfId="8899"/>
    <cellStyle name="Comma 2 2 3 4 2 6 2" xfId="36911"/>
    <cellStyle name="Comma 2 2 3 4 2 7" xfId="17670"/>
    <cellStyle name="Comma 2 2 3 4 2 8" xfId="5991"/>
    <cellStyle name="Comma 2 2 3 4 2 9" xfId="32708"/>
    <cellStyle name="Comma 2 2 3 4 3" xfId="1833"/>
    <cellStyle name="Comma 2 2 3 4 3 10" xfId="44647"/>
    <cellStyle name="Comma 2 2 3 4 3 2" xfId="4021"/>
    <cellStyle name="Comma 2 2 3 4 3 2 2" xfId="11618"/>
    <cellStyle name="Comma 2 2 3 4 3 2 3" xfId="19747"/>
    <cellStyle name="Comma 2 2 3 4 3 2 4" xfId="7148"/>
    <cellStyle name="Comma 2 2 3 4 3 2 5" xfId="33602"/>
    <cellStyle name="Comma 2 2 3 4 3 2 6" xfId="41028"/>
    <cellStyle name="Comma 2 2 3 4 3 2 7" xfId="46369"/>
    <cellStyle name="Comma 2 2 3 4 3 3" xfId="3071"/>
    <cellStyle name="Comma 2 2 3 4 3 3 2" xfId="21396"/>
    <cellStyle name="Comma 2 2 3 4 3 3 3" xfId="13291"/>
    <cellStyle name="Comma 2 2 3 4 3 3 4" xfId="34568"/>
    <cellStyle name="Comma 2 2 3 4 3 3 5" xfId="47984"/>
    <cellStyle name="Comma 2 2 3 4 3 4" xfId="4969"/>
    <cellStyle name="Comma 2 2 3 4 3 4 2" xfId="17283"/>
    <cellStyle name="Comma 2 2 3 4 3 4 3" xfId="14420"/>
    <cellStyle name="Comma 2 2 3 4 3 4 4" xfId="35007"/>
    <cellStyle name="Comma 2 2 3 4 3 5" xfId="8901"/>
    <cellStyle name="Comma 2 2 3 4 3 5 2" xfId="36497"/>
    <cellStyle name="Comma 2 2 3 4 3 6" xfId="17672"/>
    <cellStyle name="Comma 2 2 3 4 3 6 2" xfId="36913"/>
    <cellStyle name="Comma 2 2 3 4 3 7" xfId="6198"/>
    <cellStyle name="Comma 2 2 3 4 3 8" xfId="32915"/>
    <cellStyle name="Comma 2 2 3 4 3 9" xfId="41026"/>
    <cellStyle name="Comma 2 2 3 4 4" xfId="1302"/>
    <cellStyle name="Comma 2 2 3 4 4 2" xfId="2550"/>
    <cellStyle name="Comma 2 2 3 4 4 2 2" xfId="19216"/>
    <cellStyle name="Comma 2 2 3 4 4 2 3" xfId="11085"/>
    <cellStyle name="Comma 2 2 3 4 4 2 4" xfId="35008"/>
    <cellStyle name="Comma 2 2 3 4 4 2 5" xfId="38199"/>
    <cellStyle name="Comma 2 2 3 4 4 2 6" xfId="45848"/>
    <cellStyle name="Comma 2 2 3 4 4 3" xfId="12769"/>
    <cellStyle name="Comma 2 2 3 4 4 3 2" xfId="20875"/>
    <cellStyle name="Comma 2 2 3 4 4 3 3" xfId="36914"/>
    <cellStyle name="Comma 2 2 3 4 4 3 4" xfId="47463"/>
    <cellStyle name="Comma 2 2 3 4 4 4" xfId="8902"/>
    <cellStyle name="Comma 2 2 3 4 4 5" xfId="17673"/>
    <cellStyle name="Comma 2 2 3 4 4 6" xfId="5677"/>
    <cellStyle name="Comma 2 2 3 4 4 7" xfId="33243"/>
    <cellStyle name="Comma 2 2 3 4 4 8" xfId="38197"/>
    <cellStyle name="Comma 2 2 3 4 4 9" xfId="44648"/>
    <cellStyle name="Comma 2 2 3 4 5" xfId="804"/>
    <cellStyle name="Comma 2 2 3 4 5 2" xfId="3501"/>
    <cellStyle name="Comma 2 2 3 4 5 2 2" xfId="23318"/>
    <cellStyle name="Comma 2 2 3 4 5 2 3" xfId="10270"/>
    <cellStyle name="Comma 2 2 3 4 5 3" xfId="18548"/>
    <cellStyle name="Comma 2 2 3 4 5 4" xfId="19864"/>
    <cellStyle name="Comma 2 2 3 4 5 5" xfId="6628"/>
    <cellStyle name="Comma 2 2 3 4 5 6" xfId="34123"/>
    <cellStyle name="Comma 2 2 3 4 5 7" xfId="41029"/>
    <cellStyle name="Comma 2 2 3 4 5 8" xfId="45239"/>
    <cellStyle name="Comma 2 2 3 4 6" xfId="2068"/>
    <cellStyle name="Comma 2 2 3 4 6 2" xfId="12108"/>
    <cellStyle name="Comma 2 2 3 4 6 3" xfId="20227"/>
    <cellStyle name="Comma 2 2 3 4 6 4" xfId="22302"/>
    <cellStyle name="Comma 2 2 3 4 6 5" xfId="7375"/>
    <cellStyle name="Comma 2 2 3 4 6 6" xfId="35004"/>
    <cellStyle name="Comma 2 2 3 4 6 7" xfId="41030"/>
    <cellStyle name="Comma 2 2 3 4 6 8" xfId="46838"/>
    <cellStyle name="Comma 2 2 3 4 7" xfId="4449"/>
    <cellStyle name="Comma 2 2 3 4 7 2" xfId="13900"/>
    <cellStyle name="Comma 2 2 3 4 7 3" xfId="23317"/>
    <cellStyle name="Comma 2 2 3 4 7 4" xfId="7792"/>
    <cellStyle name="Comma 2 2 3 4 7 5" xfId="36089"/>
    <cellStyle name="Comma 2 2 3 4 7 6" xfId="37430"/>
    <cellStyle name="Comma 2 2 3 4 8" xfId="8898"/>
    <cellStyle name="Comma 2 2 3 4 8 2" xfId="36910"/>
    <cellStyle name="Comma 2 2 3 4 8 3" xfId="43967"/>
    <cellStyle name="Comma 2 2 3 4 9" xfId="17669"/>
    <cellStyle name="Comma 2 2 3 5" xfId="1194"/>
    <cellStyle name="Comma 2 2 3 5 10" xfId="41031"/>
    <cellStyle name="Comma 2 2 3 5 11" xfId="44649"/>
    <cellStyle name="Comma 2 2 3 5 2" xfId="1513"/>
    <cellStyle name="Comma 2 2 3 5 2 10" xfId="44650"/>
    <cellStyle name="Comma 2 2 3 5 2 2" xfId="3706"/>
    <cellStyle name="Comma 2 2 3 5 2 2 2" xfId="11297"/>
    <cellStyle name="Comma 2 2 3 5 2 2 3" xfId="19427"/>
    <cellStyle name="Comma 2 2 3 5 2 2 4" xfId="6833"/>
    <cellStyle name="Comma 2 2 3 5 2 2 5" xfId="33382"/>
    <cellStyle name="Comma 2 2 3 5 2 2 6" xfId="41033"/>
    <cellStyle name="Comma 2 2 3 5 2 2 7" xfId="46054"/>
    <cellStyle name="Comma 2 2 3 5 2 3" xfId="2756"/>
    <cellStyle name="Comma 2 2 3 5 2 3 2" xfId="21081"/>
    <cellStyle name="Comma 2 2 3 5 2 3 3" xfId="12976"/>
    <cellStyle name="Comma 2 2 3 5 2 3 4" xfId="34299"/>
    <cellStyle name="Comma 2 2 3 5 2 3 5" xfId="47669"/>
    <cellStyle name="Comma 2 2 3 5 2 4" xfId="4654"/>
    <cellStyle name="Comma 2 2 3 5 2 4 2" xfId="18295"/>
    <cellStyle name="Comma 2 2 3 5 2 4 3" xfId="14105"/>
    <cellStyle name="Comma 2 2 3 5 2 4 4" xfId="35010"/>
    <cellStyle name="Comma 2 2 3 5 2 5" xfId="8904"/>
    <cellStyle name="Comma 2 2 3 5 2 5 2" xfId="36250"/>
    <cellStyle name="Comma 2 2 3 5 2 6" xfId="17675"/>
    <cellStyle name="Comma 2 2 3 5 2 6 2" xfId="36916"/>
    <cellStyle name="Comma 2 2 3 5 2 7" xfId="5883"/>
    <cellStyle name="Comma 2 2 3 5 2 8" xfId="32600"/>
    <cellStyle name="Comma 2 2 3 5 2 9" xfId="41032"/>
    <cellStyle name="Comma 2 2 3 5 3" xfId="3393"/>
    <cellStyle name="Comma 2 2 3 5 3 2" xfId="10977"/>
    <cellStyle name="Comma 2 2 3 5 3 3" xfId="19108"/>
    <cellStyle name="Comma 2 2 3 5 3 4" xfId="6520"/>
    <cellStyle name="Comma 2 2 3 5 3 5" xfId="33165"/>
    <cellStyle name="Comma 2 2 3 5 3 6" xfId="41034"/>
    <cellStyle name="Comma 2 2 3 5 3 7" xfId="45740"/>
    <cellStyle name="Comma 2 2 3 5 4" xfId="2442"/>
    <cellStyle name="Comma 2 2 3 5 4 2" xfId="20767"/>
    <cellStyle name="Comma 2 2 3 5 4 3" xfId="12661"/>
    <cellStyle name="Comma 2 2 3 5 4 4" xfId="34027"/>
    <cellStyle name="Comma 2 2 3 5 4 5" xfId="47355"/>
    <cellStyle name="Comma 2 2 3 5 5" xfId="4341"/>
    <cellStyle name="Comma 2 2 3 5 5 2" xfId="23260"/>
    <cellStyle name="Comma 2 2 3 5 5 3" xfId="13792"/>
    <cellStyle name="Comma 2 2 3 5 5 4" xfId="35009"/>
    <cellStyle name="Comma 2 2 3 5 6" xfId="8903"/>
    <cellStyle name="Comma 2 2 3 5 6 2" xfId="36003"/>
    <cellStyle name="Comma 2 2 3 5 7" xfId="17674"/>
    <cellStyle name="Comma 2 2 3 5 7 2" xfId="36915"/>
    <cellStyle name="Comma 2 2 3 5 8" xfId="5569"/>
    <cellStyle name="Comma 2 2 3 5 9" xfId="32287"/>
    <cellStyle name="Comma 2 2 3 5_M.B. 4TH FLOOR" xfId="8905"/>
    <cellStyle name="Comma 2 2 3 6" xfId="1087"/>
    <cellStyle name="Comma 2 2 3 6 10" xfId="44651"/>
    <cellStyle name="Comma 2 2 3 6 2" xfId="3286"/>
    <cellStyle name="Comma 2 2 3 6 2 2" xfId="10870"/>
    <cellStyle name="Comma 2 2 3 6 2 3" xfId="19001"/>
    <cellStyle name="Comma 2 2 3 6 2 4" xfId="6413"/>
    <cellStyle name="Comma 2 2 3 6 2 5" xfId="33089"/>
    <cellStyle name="Comma 2 2 3 6 2 6" xfId="41037"/>
    <cellStyle name="Comma 2 2 3 6 2 7" xfId="45633"/>
    <cellStyle name="Comma 2 2 3 6 3" xfId="2335"/>
    <cellStyle name="Comma 2 2 3 6 3 2" xfId="20660"/>
    <cellStyle name="Comma 2 2 3 6 3 3" xfId="12554"/>
    <cellStyle name="Comma 2 2 3 6 3 4" xfId="33935"/>
    <cellStyle name="Comma 2 2 3 6 3 5" xfId="47248"/>
    <cellStyle name="Comma 2 2 3 6 4" xfId="4234"/>
    <cellStyle name="Comma 2 2 3 6 4 2" xfId="22997"/>
    <cellStyle name="Comma 2 2 3 6 4 3" xfId="13685"/>
    <cellStyle name="Comma 2 2 3 6 4 4" xfId="35011"/>
    <cellStyle name="Comma 2 2 3 6 5" xfId="8906"/>
    <cellStyle name="Comma 2 2 3 6 5 2" xfId="35918"/>
    <cellStyle name="Comma 2 2 3 6 6" xfId="17676"/>
    <cellStyle name="Comma 2 2 3 6 6 2" xfId="36917"/>
    <cellStyle name="Comma 2 2 3 6 7" xfId="5462"/>
    <cellStyle name="Comma 2 2 3 6 8" xfId="32180"/>
    <cellStyle name="Comma 2 2 3 6 9" xfId="41036"/>
    <cellStyle name="Comma 2 2 3 7" xfId="8907"/>
    <cellStyle name="Comma 2 2 3 7 2" xfId="10577"/>
    <cellStyle name="Comma 2 2 3 7 2 2" xfId="18833"/>
    <cellStyle name="Comma 2 2 3 7 2 3" xfId="36918"/>
    <cellStyle name="Comma 2 2 3 7 2 4" xfId="41039"/>
    <cellStyle name="Comma 2 2 3 7 2 5" xfId="45515"/>
    <cellStyle name="Comma 2 2 3 7 3" xfId="12402"/>
    <cellStyle name="Comma 2 2 3 7 3 2" xfId="20508"/>
    <cellStyle name="Comma 2 2 3 7 3 3" xfId="47105"/>
    <cellStyle name="Comma 2 2 3 7 4" xfId="17677"/>
    <cellStyle name="Comma 2 2 3 7 5" xfId="35012"/>
    <cellStyle name="Comma 2 2 3 7 6" xfId="41038"/>
    <cellStyle name="Comma 2 2 3 7 7" xfId="44652"/>
    <cellStyle name="Comma 2 2 3 8" xfId="10266"/>
    <cellStyle name="Comma 2 2 3 8 2" xfId="18545"/>
    <cellStyle name="Comma 2 2 3 8 3" xfId="34990"/>
    <cellStyle name="Comma 2 2 3 8 4" xfId="40937"/>
    <cellStyle name="Comma 2 2 3 8 5" xfId="45236"/>
    <cellStyle name="Comma 2 2 3 9" xfId="10148"/>
    <cellStyle name="Comma 2 2 3 9 2" xfId="18429"/>
    <cellStyle name="Comma 2 2 3 9 3" xfId="40940"/>
    <cellStyle name="Comma 2 2 3 9 4" xfId="45121"/>
    <cellStyle name="Comma 2 2 4" xfId="138"/>
    <cellStyle name="Comma 2 2 4 10" xfId="10379"/>
    <cellStyle name="Comma 2 2 4 10 2" xfId="18645"/>
    <cellStyle name="Comma 2 2 4 10 3" xfId="37836"/>
    <cellStyle name="Comma 2 2 4 10 4" xfId="45333"/>
    <cellStyle name="Comma 2 2 4 11" xfId="8908"/>
    <cellStyle name="Comma 2 2 4 11 2" xfId="38294"/>
    <cellStyle name="Comma 2 2 4 12" xfId="16116"/>
    <cellStyle name="Comma 2 2 4 12 2" xfId="43665"/>
    <cellStyle name="Comma 2 2 4 13" xfId="427"/>
    <cellStyle name="Comma 2 2 4 14" xfId="32060"/>
    <cellStyle name="Comma 2 2 4 15" xfId="39137"/>
    <cellStyle name="Comma 2 2 4 16" xfId="44653"/>
    <cellStyle name="Comma 2 2 4 2" xfId="249"/>
    <cellStyle name="Comma 2 2 4 2 10" xfId="8909"/>
    <cellStyle name="Comma 2 2 4 2 10 2" xfId="38432"/>
    <cellStyle name="Comma 2 2 4 2 11" xfId="483"/>
    <cellStyle name="Comma 2 2 4 2 11 2" xfId="43780"/>
    <cellStyle name="Comma 2 2 4 2 12" xfId="32116"/>
    <cellStyle name="Comma 2 2 4 2 13" xfId="39448"/>
    <cellStyle name="Comma 2 2 4 2 14" xfId="44654"/>
    <cellStyle name="Comma 2 2 4 2 2" xfId="639"/>
    <cellStyle name="Comma 2 2 4 2 2 10" xfId="5242"/>
    <cellStyle name="Comma 2 2 4 2 2 11" xfId="23623"/>
    <cellStyle name="Comma 2 2 4 2 2 12" xfId="32448"/>
    <cellStyle name="Comma 2 2 4 2 2 13" xfId="39451"/>
    <cellStyle name="Comma 2 2 4 2 2 14" xfId="44655"/>
    <cellStyle name="Comma 2 2 4 2 2 2" xfId="1674"/>
    <cellStyle name="Comma 2 2 4 2 2 2 10" xfId="41041"/>
    <cellStyle name="Comma 2 2 4 2 2 2 11" xfId="44656"/>
    <cellStyle name="Comma 2 2 4 2 2 2 2" xfId="3867"/>
    <cellStyle name="Comma 2 2 4 2 2 2 2 2" xfId="11458"/>
    <cellStyle name="Comma 2 2 4 2 2 2 2 2 2" xfId="19588"/>
    <cellStyle name="Comma 2 2 4 2 2 2 2 2 3" xfId="35017"/>
    <cellStyle name="Comma 2 2 4 2 2 2 2 2 4" xfId="41043"/>
    <cellStyle name="Comma 2 2 4 2 2 2 2 2 5" xfId="46215"/>
    <cellStyle name="Comma 2 2 4 2 2 2 2 3" xfId="13137"/>
    <cellStyle name="Comma 2 2 4 2 2 2 2 3 2" xfId="21242"/>
    <cellStyle name="Comma 2 2 4 2 2 2 2 3 3" xfId="36921"/>
    <cellStyle name="Comma 2 2 4 2 2 2 2 3 4" xfId="47830"/>
    <cellStyle name="Comma 2 2 4 2 2 2 2 4" xfId="8912"/>
    <cellStyle name="Comma 2 2 4 2 2 2 2 5" xfId="17680"/>
    <cellStyle name="Comma 2 2 4 2 2 2 2 6" xfId="6994"/>
    <cellStyle name="Comma 2 2 4 2 2 2 2 7" xfId="33499"/>
    <cellStyle name="Comma 2 2 4 2 2 2 2 8" xfId="41042"/>
    <cellStyle name="Comma 2 2 4 2 2 2 2 9" xfId="44657"/>
    <cellStyle name="Comma 2 2 4 2 2 2 3" xfId="2917"/>
    <cellStyle name="Comma 2 2 4 2 2 2 3 2" xfId="10473"/>
    <cellStyle name="Comma 2 2 4 2 2 2 3 3" xfId="18739"/>
    <cellStyle name="Comma 2 2 4 2 2 2 3 4" xfId="22505"/>
    <cellStyle name="Comma 2 2 4 2 2 2 3 5" xfId="7631"/>
    <cellStyle name="Comma 2 2 4 2 2 2 3 6" xfId="34438"/>
    <cellStyle name="Comma 2 2 4 2 2 2 3 7" xfId="37897"/>
    <cellStyle name="Comma 2 2 4 2 2 2 3 8" xfId="45426"/>
    <cellStyle name="Comma 2 2 4 2 2 2 4" xfId="4815"/>
    <cellStyle name="Comma 2 2 4 2 2 2 4 2" xfId="20402"/>
    <cellStyle name="Comma 2 2 4 2 2 2 4 3" xfId="18279"/>
    <cellStyle name="Comma 2 2 4 2 2 2 4 4" xfId="12292"/>
    <cellStyle name="Comma 2 2 4 2 2 2 4 5" xfId="35016"/>
    <cellStyle name="Comma 2 2 4 2 2 2 4 6" xfId="47001"/>
    <cellStyle name="Comma 2 2 4 2 2 2 5" xfId="14266"/>
    <cellStyle name="Comma 2 2 4 2 2 2 5 2" xfId="36377"/>
    <cellStyle name="Comma 2 2 4 2 2 2 6" xfId="8911"/>
    <cellStyle name="Comma 2 2 4 2 2 2 6 2" xfId="36920"/>
    <cellStyle name="Comma 2 2 4 2 2 2 7" xfId="17679"/>
    <cellStyle name="Comma 2 2 4 2 2 2 8" xfId="6044"/>
    <cellStyle name="Comma 2 2 4 2 2 2 9" xfId="32761"/>
    <cellStyle name="Comma 2 2 4 2 2 3" xfId="1883"/>
    <cellStyle name="Comma 2 2 4 2 2 3 10" xfId="44658"/>
    <cellStyle name="Comma 2 2 4 2 2 3 2" xfId="4071"/>
    <cellStyle name="Comma 2 2 4 2 2 3 2 2" xfId="11668"/>
    <cellStyle name="Comma 2 2 4 2 2 3 2 3" xfId="19797"/>
    <cellStyle name="Comma 2 2 4 2 2 3 2 4" xfId="7198"/>
    <cellStyle name="Comma 2 2 4 2 2 3 2 5" xfId="33638"/>
    <cellStyle name="Comma 2 2 4 2 2 3 2 6" xfId="41045"/>
    <cellStyle name="Comma 2 2 4 2 2 3 2 7" xfId="46419"/>
    <cellStyle name="Comma 2 2 4 2 2 3 3" xfId="3121"/>
    <cellStyle name="Comma 2 2 4 2 2 3 3 2" xfId="21446"/>
    <cellStyle name="Comma 2 2 4 2 2 3 3 3" xfId="13341"/>
    <cellStyle name="Comma 2 2 4 2 2 3 3 4" xfId="34608"/>
    <cellStyle name="Comma 2 2 4 2 2 3 3 5" xfId="48034"/>
    <cellStyle name="Comma 2 2 4 2 2 3 4" xfId="5019"/>
    <cellStyle name="Comma 2 2 4 2 2 3 4 2" xfId="23215"/>
    <cellStyle name="Comma 2 2 4 2 2 3 4 3" xfId="14470"/>
    <cellStyle name="Comma 2 2 4 2 2 3 4 4" xfId="35018"/>
    <cellStyle name="Comma 2 2 4 2 2 3 5" xfId="8913"/>
    <cellStyle name="Comma 2 2 4 2 2 3 5 2" xfId="36541"/>
    <cellStyle name="Comma 2 2 4 2 2 3 6" xfId="17681"/>
    <cellStyle name="Comma 2 2 4 2 2 3 6 2" xfId="36922"/>
    <cellStyle name="Comma 2 2 4 2 2 3 7" xfId="6248"/>
    <cellStyle name="Comma 2 2 4 2 2 3 8" xfId="32965"/>
    <cellStyle name="Comma 2 2 4 2 2 3 9" xfId="41044"/>
    <cellStyle name="Comma 2 2 4 2 2 4" xfId="1355"/>
    <cellStyle name="Comma 2 2 4 2 2 4 2" xfId="2603"/>
    <cellStyle name="Comma 2 2 4 2 2 4 2 2" xfId="19269"/>
    <cellStyle name="Comma 2 2 4 2 2 4 2 3" xfId="11138"/>
    <cellStyle name="Comma 2 2 4 2 2 4 2 4" xfId="35019"/>
    <cellStyle name="Comma 2 2 4 2 2 4 2 5" xfId="40466"/>
    <cellStyle name="Comma 2 2 4 2 2 4 2 6" xfId="45901"/>
    <cellStyle name="Comma 2 2 4 2 2 4 3" xfId="12822"/>
    <cellStyle name="Comma 2 2 4 2 2 4 3 2" xfId="20928"/>
    <cellStyle name="Comma 2 2 4 2 2 4 3 3" xfId="36923"/>
    <cellStyle name="Comma 2 2 4 2 2 4 3 4" xfId="47516"/>
    <cellStyle name="Comma 2 2 4 2 2 4 4" xfId="8914"/>
    <cellStyle name="Comma 2 2 4 2 2 4 5" xfId="17682"/>
    <cellStyle name="Comma 2 2 4 2 2 4 6" xfId="5730"/>
    <cellStyle name="Comma 2 2 4 2 2 4 7" xfId="33282"/>
    <cellStyle name="Comma 2 2 4 2 2 4 8" xfId="41046"/>
    <cellStyle name="Comma 2 2 4 2 2 4 9" xfId="44659"/>
    <cellStyle name="Comma 2 2 4 2 2 5" xfId="851"/>
    <cellStyle name="Comma 2 2 4 2 2 5 2" xfId="3554"/>
    <cellStyle name="Comma 2 2 4 2 2 5 2 2" xfId="17812"/>
    <cellStyle name="Comma 2 2 4 2 2 5 2 3" xfId="10275"/>
    <cellStyle name="Comma 2 2 4 2 2 5 3" xfId="18552"/>
    <cellStyle name="Comma 2 2 4 2 2 5 4" xfId="21777"/>
    <cellStyle name="Comma 2 2 4 2 2 5 5" xfId="6681"/>
    <cellStyle name="Comma 2 2 4 2 2 5 6" xfId="34170"/>
    <cellStyle name="Comma 2 2 4 2 2 5 7" xfId="41047"/>
    <cellStyle name="Comma 2 2 4 2 2 5 8" xfId="45243"/>
    <cellStyle name="Comma 2 2 4 2 2 6" xfId="2115"/>
    <cellStyle name="Comma 2 2 4 2 2 6 2" xfId="12111"/>
    <cellStyle name="Comma 2 2 4 2 2 6 3" xfId="20230"/>
    <cellStyle name="Comma 2 2 4 2 2 6 4" xfId="22208"/>
    <cellStyle name="Comma 2 2 4 2 2 6 5" xfId="7422"/>
    <cellStyle name="Comma 2 2 4 2 2 6 6" xfId="35015"/>
    <cellStyle name="Comma 2 2 4 2 2 6 7" xfId="41048"/>
    <cellStyle name="Comma 2 2 4 2 2 6 8" xfId="46841"/>
    <cellStyle name="Comma 2 2 4 2 2 7" xfId="4502"/>
    <cellStyle name="Comma 2 2 4 2 2 7 2" xfId="13953"/>
    <cellStyle name="Comma 2 2 4 2 2 7 3" xfId="19857"/>
    <cellStyle name="Comma 2 2 4 2 2 7 4" xfId="7839"/>
    <cellStyle name="Comma 2 2 4 2 2 7 5" xfId="36131"/>
    <cellStyle name="Comma 2 2 4 2 2 7 6" xfId="41050"/>
    <cellStyle name="Comma 2 2 4 2 2 8" xfId="8910"/>
    <cellStyle name="Comma 2 2 4 2 2 8 2" xfId="36919"/>
    <cellStyle name="Comma 2 2 4 2 2 8 3" xfId="44017"/>
    <cellStyle name="Comma 2 2 4 2 2 9" xfId="17678"/>
    <cellStyle name="Comma 2 2 4 2 3" xfId="1244"/>
    <cellStyle name="Comma 2 2 4 2 3 10" xfId="38898"/>
    <cellStyle name="Comma 2 2 4 2 3 11" xfId="44660"/>
    <cellStyle name="Comma 2 2 4 2 3 2" xfId="1563"/>
    <cellStyle name="Comma 2 2 4 2 3 2 10" xfId="44661"/>
    <cellStyle name="Comma 2 2 4 2 3 2 2" xfId="3756"/>
    <cellStyle name="Comma 2 2 4 2 3 2 2 2" xfId="11347"/>
    <cellStyle name="Comma 2 2 4 2 3 2 2 3" xfId="19477"/>
    <cellStyle name="Comma 2 2 4 2 3 2 2 4" xfId="6883"/>
    <cellStyle name="Comma 2 2 4 2 3 2 2 5" xfId="33418"/>
    <cellStyle name="Comma 2 2 4 2 3 2 2 6" xfId="40403"/>
    <cellStyle name="Comma 2 2 4 2 3 2 2 7" xfId="46104"/>
    <cellStyle name="Comma 2 2 4 2 3 2 3" xfId="2806"/>
    <cellStyle name="Comma 2 2 4 2 3 2 3 2" xfId="21131"/>
    <cellStyle name="Comma 2 2 4 2 3 2 3 3" xfId="13026"/>
    <cellStyle name="Comma 2 2 4 2 3 2 3 4" xfId="34341"/>
    <cellStyle name="Comma 2 2 4 2 3 2 3 5" xfId="47719"/>
    <cellStyle name="Comma 2 2 4 2 3 2 4" xfId="4704"/>
    <cellStyle name="Comma 2 2 4 2 3 2 4 2" xfId="21878"/>
    <cellStyle name="Comma 2 2 4 2 3 2 4 3" xfId="14155"/>
    <cellStyle name="Comma 2 2 4 2 3 2 4 4" xfId="35021"/>
    <cellStyle name="Comma 2 2 4 2 3 2 5" xfId="8916"/>
    <cellStyle name="Comma 2 2 4 2 3 2 5 2" xfId="36291"/>
    <cellStyle name="Comma 2 2 4 2 3 2 6" xfId="17684"/>
    <cellStyle name="Comma 2 2 4 2 3 2 6 2" xfId="36925"/>
    <cellStyle name="Comma 2 2 4 2 3 2 7" xfId="5933"/>
    <cellStyle name="Comma 2 2 4 2 3 2 8" xfId="32650"/>
    <cellStyle name="Comma 2 2 4 2 3 2 9" xfId="41051"/>
    <cellStyle name="Comma 2 2 4 2 3 3" xfId="3443"/>
    <cellStyle name="Comma 2 2 4 2 3 3 2" xfId="11027"/>
    <cellStyle name="Comma 2 2 4 2 3 3 3" xfId="19158"/>
    <cellStyle name="Comma 2 2 4 2 3 3 4" xfId="6570"/>
    <cellStyle name="Comma 2 2 4 2 3 3 5" xfId="33201"/>
    <cellStyle name="Comma 2 2 4 2 3 3 6" xfId="41052"/>
    <cellStyle name="Comma 2 2 4 2 3 3 7" xfId="45790"/>
    <cellStyle name="Comma 2 2 4 2 3 4" xfId="2492"/>
    <cellStyle name="Comma 2 2 4 2 3 4 2" xfId="20817"/>
    <cellStyle name="Comma 2 2 4 2 3 4 3" xfId="12711"/>
    <cellStyle name="Comma 2 2 4 2 3 4 4" xfId="34071"/>
    <cellStyle name="Comma 2 2 4 2 3 4 5" xfId="47405"/>
    <cellStyle name="Comma 2 2 4 2 3 5" xfId="4391"/>
    <cellStyle name="Comma 2 2 4 2 3 5 2" xfId="16229"/>
    <cellStyle name="Comma 2 2 4 2 3 5 3" xfId="13842"/>
    <cellStyle name="Comma 2 2 4 2 3 5 4" xfId="35020"/>
    <cellStyle name="Comma 2 2 4 2 3 6" xfId="8915"/>
    <cellStyle name="Comma 2 2 4 2 3 6 2" xfId="36043"/>
    <cellStyle name="Comma 2 2 4 2 3 7" xfId="17683"/>
    <cellStyle name="Comma 2 2 4 2 3 7 2" xfId="36924"/>
    <cellStyle name="Comma 2 2 4 2 3 8" xfId="5619"/>
    <cellStyle name="Comma 2 2 4 2 3 9" xfId="32337"/>
    <cellStyle name="Comma 2 2 4 2 3_M.B. 4TH FLOOR" xfId="8917"/>
    <cellStyle name="Comma 2 2 4 2 4" xfId="1138"/>
    <cellStyle name="Comma 2 2 4 2 4 10" xfId="44662"/>
    <cellStyle name="Comma 2 2 4 2 4 2" xfId="3337"/>
    <cellStyle name="Comma 2 2 4 2 4 2 2" xfId="10921"/>
    <cellStyle name="Comma 2 2 4 2 4 2 3" xfId="19052"/>
    <cellStyle name="Comma 2 2 4 2 4 2 4" xfId="6464"/>
    <cellStyle name="Comma 2 2 4 2 4 2 5" xfId="33125"/>
    <cellStyle name="Comma 2 2 4 2 4 2 6" xfId="38964"/>
    <cellStyle name="Comma 2 2 4 2 4 2 7" xfId="45684"/>
    <cellStyle name="Comma 2 2 4 2 4 3" xfId="2386"/>
    <cellStyle name="Comma 2 2 4 2 4 3 2" xfId="20711"/>
    <cellStyle name="Comma 2 2 4 2 4 3 3" xfId="12605"/>
    <cellStyle name="Comma 2 2 4 2 4 3 4" xfId="33982"/>
    <cellStyle name="Comma 2 2 4 2 4 3 5" xfId="47299"/>
    <cellStyle name="Comma 2 2 4 2 4 4" xfId="4285"/>
    <cellStyle name="Comma 2 2 4 2 4 4 2" xfId="23295"/>
    <cellStyle name="Comma 2 2 4 2 4 4 3" xfId="13736"/>
    <cellStyle name="Comma 2 2 4 2 4 4 4" xfId="35022"/>
    <cellStyle name="Comma 2 2 4 2 4 5" xfId="8918"/>
    <cellStyle name="Comma 2 2 4 2 4 5 2" xfId="35959"/>
    <cellStyle name="Comma 2 2 4 2 4 6" xfId="17685"/>
    <cellStyle name="Comma 2 2 4 2 4 6 2" xfId="36926"/>
    <cellStyle name="Comma 2 2 4 2 4 7" xfId="5513"/>
    <cellStyle name="Comma 2 2 4 2 4 8" xfId="32231"/>
    <cellStyle name="Comma 2 2 4 2 4 9" xfId="39592"/>
    <cellStyle name="Comma 2 2 4 2 5" xfId="8919"/>
    <cellStyle name="Comma 2 2 4 2 5 2" xfId="10693"/>
    <cellStyle name="Comma 2 2 4 2 5 2 2" xfId="18904"/>
    <cellStyle name="Comma 2 2 4 2 5 2 3" xfId="36927"/>
    <cellStyle name="Comma 2 2 4 2 5 2 4" xfId="41053"/>
    <cellStyle name="Comma 2 2 4 2 5 2 5" xfId="45570"/>
    <cellStyle name="Comma 2 2 4 2 5 3" xfId="12471"/>
    <cellStyle name="Comma 2 2 4 2 5 3 2" xfId="20576"/>
    <cellStyle name="Comma 2 2 4 2 5 3 3" xfId="47168"/>
    <cellStyle name="Comma 2 2 4 2 5 4" xfId="17686"/>
    <cellStyle name="Comma 2 2 4 2 5 5" xfId="35023"/>
    <cellStyle name="Comma 2 2 4 2 5 6" xfId="39069"/>
    <cellStyle name="Comma 2 2 4 2 5 7" xfId="44663"/>
    <cellStyle name="Comma 2 2 4 2 6" xfId="10274"/>
    <cellStyle name="Comma 2 2 4 2 6 2" xfId="18551"/>
    <cellStyle name="Comma 2 2 4 2 6 3" xfId="35014"/>
    <cellStyle name="Comma 2 2 4 2 6 4" xfId="41054"/>
    <cellStyle name="Comma 2 2 4 2 6 5" xfId="45242"/>
    <cellStyle name="Comma 2 2 4 2 7" xfId="10378"/>
    <cellStyle name="Comma 2 2 4 2 7 2" xfId="18644"/>
    <cellStyle name="Comma 2 2 4 2 7 3" xfId="37501"/>
    <cellStyle name="Comma 2 2 4 2 7 4" xfId="45332"/>
    <cellStyle name="Comma 2 2 4 2 8" xfId="11856"/>
    <cellStyle name="Comma 2 2 4 2 8 2" xfId="19979"/>
    <cellStyle name="Comma 2 2 4 2 8 3" xfId="39926"/>
    <cellStyle name="Comma 2 2 4 2 8 4" xfId="46597"/>
    <cellStyle name="Comma 2 2 4 2 9" xfId="11849"/>
    <cellStyle name="Comma 2 2 4 2 9 2" xfId="19972"/>
    <cellStyle name="Comma 2 2 4 2 9 3" xfId="39929"/>
    <cellStyle name="Comma 2 2 4 2 9 4" xfId="46590"/>
    <cellStyle name="Comma 2 2 4 3" xfId="226"/>
    <cellStyle name="Comma 2 2 4 3 10" xfId="39453"/>
    <cellStyle name="Comma 2 2 4 3 11" xfId="44664"/>
    <cellStyle name="Comma 2 2 4 3 2" xfId="619"/>
    <cellStyle name="Comma 2 2 4 3 2 10" xfId="5222"/>
    <cellStyle name="Comma 2 2 4 3 2 11" xfId="23603"/>
    <cellStyle name="Comma 2 2 4 3 2 12" xfId="32427"/>
    <cellStyle name="Comma 2 2 4 3 2 13" xfId="41055"/>
    <cellStyle name="Comma 2 2 4 3 2 14" xfId="44665"/>
    <cellStyle name="Comma 2 2 4 3 2 2" xfId="1653"/>
    <cellStyle name="Comma 2 2 4 3 2 2 10" xfId="41057"/>
    <cellStyle name="Comma 2 2 4 3 2 2 11" xfId="44667"/>
    <cellStyle name="Comma 2 2 4 3 2 2 2" xfId="3846"/>
    <cellStyle name="Comma 2 2 4 3 2 2 2 2" xfId="11437"/>
    <cellStyle name="Comma 2 2 4 3 2 2 2 2 2" xfId="19567"/>
    <cellStyle name="Comma 2 2 4 3 2 2 2 2 3" xfId="34511"/>
    <cellStyle name="Comma 2 2 4 3 2 2 2 2 4" xfId="41049"/>
    <cellStyle name="Comma 2 2 4 3 2 2 2 2 5" xfId="46194"/>
    <cellStyle name="Comma 2 2 4 3 2 2 2 3" xfId="13116"/>
    <cellStyle name="Comma 2 2 4 3 2 2 2 3 2" xfId="21221"/>
    <cellStyle name="Comma 2 2 4 3 2 2 2 3 3" xfId="35796"/>
    <cellStyle name="Comma 2 2 4 3 2 2 2 3 4" xfId="47809"/>
    <cellStyle name="Comma 2 2 4 3 2 2 2 4" xfId="8164"/>
    <cellStyle name="Comma 2 2 4 3 2 2 2 5" xfId="17154"/>
    <cellStyle name="Comma 2 2 4 3 2 2 2 6" xfId="6973"/>
    <cellStyle name="Comma 2 2 4 3 2 2 2 7" xfId="33485"/>
    <cellStyle name="Comma 2 2 4 3 2 2 2 8" xfId="39609"/>
    <cellStyle name="Comma 2 2 4 3 2 2 2 9" xfId="44194"/>
    <cellStyle name="Comma 2 2 4 3 2 2 3" xfId="2896"/>
    <cellStyle name="Comma 2 2 4 3 2 2 3 2" xfId="10433"/>
    <cellStyle name="Comma 2 2 4 3 2 2 3 3" xfId="18699"/>
    <cellStyle name="Comma 2 2 4 3 2 2 3 4" xfId="22216"/>
    <cellStyle name="Comma 2 2 4 3 2 2 3 5" xfId="7611"/>
    <cellStyle name="Comma 2 2 4 3 2 2 3 6" xfId="34421"/>
    <cellStyle name="Comma 2 2 4 3 2 2 3 7" xfId="41058"/>
    <cellStyle name="Comma 2 2 4 3 2 2 3 8" xfId="45386"/>
    <cellStyle name="Comma 2 2 4 3 2 2 4" xfId="4794"/>
    <cellStyle name="Comma 2 2 4 3 2 2 4 2" xfId="20362"/>
    <cellStyle name="Comma 2 2 4 3 2 2 4 3" xfId="23035"/>
    <cellStyle name="Comma 2 2 4 3 2 2 4 4" xfId="12252"/>
    <cellStyle name="Comma 2 2 4 3 2 2 4 5" xfId="35027"/>
    <cellStyle name="Comma 2 2 4 3 2 2 4 6" xfId="46961"/>
    <cellStyle name="Comma 2 2 4 3 2 2 5" xfId="14245"/>
    <cellStyle name="Comma 2 2 4 3 2 2 5 2" xfId="36362"/>
    <cellStyle name="Comma 2 2 4 3 2 2 6" xfId="8923"/>
    <cellStyle name="Comma 2 2 4 3 2 2 6 2" xfId="36930"/>
    <cellStyle name="Comma 2 2 4 3 2 2 7" xfId="17689"/>
    <cellStyle name="Comma 2 2 4 3 2 2 8" xfId="6023"/>
    <cellStyle name="Comma 2 2 4 3 2 2 9" xfId="32740"/>
    <cellStyle name="Comma 2 2 4 3 2 3" xfId="1863"/>
    <cellStyle name="Comma 2 2 4 3 2 3 10" xfId="44668"/>
    <cellStyle name="Comma 2 2 4 3 2 3 2" xfId="4051"/>
    <cellStyle name="Comma 2 2 4 3 2 3 2 2" xfId="11648"/>
    <cellStyle name="Comma 2 2 4 3 2 3 2 3" xfId="19777"/>
    <cellStyle name="Comma 2 2 4 3 2 3 2 4" xfId="7178"/>
    <cellStyle name="Comma 2 2 4 3 2 3 2 5" xfId="33625"/>
    <cellStyle name="Comma 2 2 4 3 2 3 2 6" xfId="41060"/>
    <cellStyle name="Comma 2 2 4 3 2 3 2 7" xfId="46399"/>
    <cellStyle name="Comma 2 2 4 3 2 3 3" xfId="3101"/>
    <cellStyle name="Comma 2 2 4 3 2 3 3 2" xfId="21426"/>
    <cellStyle name="Comma 2 2 4 3 2 3 3 3" xfId="13321"/>
    <cellStyle name="Comma 2 2 4 3 2 3 3 4" xfId="34593"/>
    <cellStyle name="Comma 2 2 4 3 2 3 3 5" xfId="48014"/>
    <cellStyle name="Comma 2 2 4 3 2 3 4" xfId="4999"/>
    <cellStyle name="Comma 2 2 4 3 2 3 4 2" xfId="23008"/>
    <cellStyle name="Comma 2 2 4 3 2 3 4 3" xfId="14450"/>
    <cellStyle name="Comma 2 2 4 3 2 3 4 4" xfId="35028"/>
    <cellStyle name="Comma 2 2 4 3 2 3 5" xfId="8924"/>
    <cellStyle name="Comma 2 2 4 3 2 3 5 2" xfId="36523"/>
    <cellStyle name="Comma 2 2 4 3 2 3 6" xfId="17690"/>
    <cellStyle name="Comma 2 2 4 3 2 3 6 2" xfId="36931"/>
    <cellStyle name="Comma 2 2 4 3 2 3 7" xfId="6228"/>
    <cellStyle name="Comma 2 2 4 3 2 3 8" xfId="32945"/>
    <cellStyle name="Comma 2 2 4 3 2 3 9" xfId="41059"/>
    <cellStyle name="Comma 2 2 4 3 2 4" xfId="1334"/>
    <cellStyle name="Comma 2 2 4 3 2 4 2" xfId="2582"/>
    <cellStyle name="Comma 2 2 4 3 2 4 2 2" xfId="19248"/>
    <cellStyle name="Comma 2 2 4 3 2 4 2 3" xfId="11117"/>
    <cellStyle name="Comma 2 2 4 3 2 4 2 4" xfId="35029"/>
    <cellStyle name="Comma 2 2 4 3 2 4 2 5" xfId="41062"/>
    <cellStyle name="Comma 2 2 4 3 2 4 2 6" xfId="45880"/>
    <cellStyle name="Comma 2 2 4 3 2 4 3" xfId="12801"/>
    <cellStyle name="Comma 2 2 4 3 2 4 3 2" xfId="20907"/>
    <cellStyle name="Comma 2 2 4 3 2 4 3 3" xfId="36932"/>
    <cellStyle name="Comma 2 2 4 3 2 4 3 4" xfId="47495"/>
    <cellStyle name="Comma 2 2 4 3 2 4 4" xfId="8925"/>
    <cellStyle name="Comma 2 2 4 3 2 4 5" xfId="17691"/>
    <cellStyle name="Comma 2 2 4 3 2 4 6" xfId="5709"/>
    <cellStyle name="Comma 2 2 4 3 2 4 7" xfId="33268"/>
    <cellStyle name="Comma 2 2 4 3 2 4 8" xfId="41061"/>
    <cellStyle name="Comma 2 2 4 3 2 4 9" xfId="44669"/>
    <cellStyle name="Comma 2 2 4 3 2 5" xfId="831"/>
    <cellStyle name="Comma 2 2 4 3 2 5 2" xfId="3533"/>
    <cellStyle name="Comma 2 2 4 3 2 5 2 2" xfId="18350"/>
    <cellStyle name="Comma 2 2 4 3 2 5 2 3" xfId="10199"/>
    <cellStyle name="Comma 2 2 4 3 2 5 3" xfId="18480"/>
    <cellStyle name="Comma 2 2 4 3 2 5 4" xfId="22198"/>
    <cellStyle name="Comma 2 2 4 3 2 5 5" xfId="6660"/>
    <cellStyle name="Comma 2 2 4 3 2 5 6" xfId="34152"/>
    <cellStyle name="Comma 2 2 4 3 2 5 7" xfId="39207"/>
    <cellStyle name="Comma 2 2 4 3 2 5 8" xfId="45172"/>
    <cellStyle name="Comma 2 2 4 3 2 6" xfId="2095"/>
    <cellStyle name="Comma 2 2 4 3 2 6 2" xfId="12063"/>
    <cellStyle name="Comma 2 2 4 3 2 6 3" xfId="20186"/>
    <cellStyle name="Comma 2 2 4 3 2 6 4" xfId="21716"/>
    <cellStyle name="Comma 2 2 4 3 2 6 5" xfId="7402"/>
    <cellStyle name="Comma 2 2 4 3 2 6 6" xfId="35025"/>
    <cellStyle name="Comma 2 2 4 3 2 6 7" xfId="41063"/>
    <cellStyle name="Comma 2 2 4 3 2 6 8" xfId="46799"/>
    <cellStyle name="Comma 2 2 4 3 2 7" xfId="4481"/>
    <cellStyle name="Comma 2 2 4 3 2 7 2" xfId="13932"/>
    <cellStyle name="Comma 2 2 4 3 2 7 3" xfId="22262"/>
    <cellStyle name="Comma 2 2 4 3 2 7 4" xfId="7819"/>
    <cellStyle name="Comma 2 2 4 3 2 7 5" xfId="36114"/>
    <cellStyle name="Comma 2 2 4 3 2 7 6" xfId="41064"/>
    <cellStyle name="Comma 2 2 4 3 2 8" xfId="8921"/>
    <cellStyle name="Comma 2 2 4 3 2 8 2" xfId="36928"/>
    <cellStyle name="Comma 2 2 4 3 2 8 3" xfId="43997"/>
    <cellStyle name="Comma 2 2 4 3 2 9" xfId="17687"/>
    <cellStyle name="Comma 2 2 4 3 3" xfId="1224"/>
    <cellStyle name="Comma 2 2 4 3 3 10" xfId="32317"/>
    <cellStyle name="Comma 2 2 4 3 3 11" xfId="41065"/>
    <cellStyle name="Comma 2 2 4 3 3 12" xfId="44670"/>
    <cellStyle name="Comma 2 2 4 3 3 2" xfId="1543"/>
    <cellStyle name="Comma 2 2 4 3 3 2 10" xfId="41067"/>
    <cellStyle name="Comma 2 2 4 3 3 2 11" xfId="44671"/>
    <cellStyle name="Comma 2 2 4 3 3 2 2" xfId="3736"/>
    <cellStyle name="Comma 2 2 4 3 3 2 2 2" xfId="11327"/>
    <cellStyle name="Comma 2 2 4 3 3 2 2 2 2" xfId="19457"/>
    <cellStyle name="Comma 2 2 4 3 3 2 2 2 3" xfId="35032"/>
    <cellStyle name="Comma 2 2 4 3 3 2 2 2 4" xfId="41069"/>
    <cellStyle name="Comma 2 2 4 3 3 2 2 2 5" xfId="46084"/>
    <cellStyle name="Comma 2 2 4 3 3 2 2 3" xfId="13006"/>
    <cellStyle name="Comma 2 2 4 3 3 2 2 3 2" xfId="21111"/>
    <cellStyle name="Comma 2 2 4 3 3 2 2 3 3" xfId="36935"/>
    <cellStyle name="Comma 2 2 4 3 3 2 2 3 4" xfId="47699"/>
    <cellStyle name="Comma 2 2 4 3 3 2 2 4" xfId="8929"/>
    <cellStyle name="Comma 2 2 4 3 3 2 2 5" xfId="17695"/>
    <cellStyle name="Comma 2 2 4 3 3 2 2 6" xfId="6863"/>
    <cellStyle name="Comma 2 2 4 3 3 2 2 7" xfId="33405"/>
    <cellStyle name="Comma 2 2 4 3 3 2 2 8" xfId="41068"/>
    <cellStyle name="Comma 2 2 4 3 3 2 2 9" xfId="44672"/>
    <cellStyle name="Comma 2 2 4 3 3 2 3" xfId="2786"/>
    <cellStyle name="Comma 2 2 4 3 3 2 3 2" xfId="18741"/>
    <cellStyle name="Comma 2 2 4 3 3 2 3 3" xfId="18945"/>
    <cellStyle name="Comma 2 2 4 3 3 2 3 4" xfId="10475"/>
    <cellStyle name="Comma 2 2 4 3 3 2 3 5" xfId="34324"/>
    <cellStyle name="Comma 2 2 4 3 3 2 3 6" xfId="41070"/>
    <cellStyle name="Comma 2 2 4 3 3 2 3 7" xfId="45428"/>
    <cellStyle name="Comma 2 2 4 3 3 2 4" xfId="4684"/>
    <cellStyle name="Comma 2 2 4 3 3 2 4 2" xfId="20404"/>
    <cellStyle name="Comma 2 2 4 3 3 2 4 3" xfId="22433"/>
    <cellStyle name="Comma 2 2 4 3 3 2 4 4" xfId="12294"/>
    <cellStyle name="Comma 2 2 4 3 3 2 4 5" xfId="35031"/>
    <cellStyle name="Comma 2 2 4 3 3 2 4 6" xfId="47003"/>
    <cellStyle name="Comma 2 2 4 3 3 2 5" xfId="14135"/>
    <cellStyle name="Comma 2 2 4 3 3 2 5 2" xfId="36277"/>
    <cellStyle name="Comma 2 2 4 3 3 2 6" xfId="8927"/>
    <cellStyle name="Comma 2 2 4 3 3 2 6 2" xfId="36934"/>
    <cellStyle name="Comma 2 2 4 3 3 2 7" xfId="17693"/>
    <cellStyle name="Comma 2 2 4 3 3 2 8" xfId="5913"/>
    <cellStyle name="Comma 2 2 4 3 3 2 9" xfId="32630"/>
    <cellStyle name="Comma 2 2 4 3 3 3" xfId="3423"/>
    <cellStyle name="Comma 2 2 4 3 3 3 2" xfId="11007"/>
    <cellStyle name="Comma 2 2 4 3 3 3 2 2" xfId="19138"/>
    <cellStyle name="Comma 2 2 4 3 3 3 2 3" xfId="35033"/>
    <cellStyle name="Comma 2 2 4 3 3 3 2 4" xfId="41071"/>
    <cellStyle name="Comma 2 2 4 3 3 3 2 5" xfId="45770"/>
    <cellStyle name="Comma 2 2 4 3 3 3 3" xfId="12691"/>
    <cellStyle name="Comma 2 2 4 3 3 3 3 2" xfId="20797"/>
    <cellStyle name="Comma 2 2 4 3 3 3 3 3" xfId="36936"/>
    <cellStyle name="Comma 2 2 4 3 3 3 3 4" xfId="47385"/>
    <cellStyle name="Comma 2 2 4 3 3 3 4" xfId="8930"/>
    <cellStyle name="Comma 2 2 4 3 3 3 5" xfId="17696"/>
    <cellStyle name="Comma 2 2 4 3 3 3 6" xfId="6550"/>
    <cellStyle name="Comma 2 2 4 3 3 3 7" xfId="33188"/>
    <cellStyle name="Comma 2 2 4 3 3 3 8" xfId="39527"/>
    <cellStyle name="Comma 2 2 4 3 3 3 9" xfId="44673"/>
    <cellStyle name="Comma 2 2 4 3 3 4" xfId="2472"/>
    <cellStyle name="Comma 2 2 4 3 3 4 2" xfId="18554"/>
    <cellStyle name="Comma 2 2 4 3 3 4 3" xfId="18963"/>
    <cellStyle name="Comma 2 2 4 3 3 4 4" xfId="10277"/>
    <cellStyle name="Comma 2 2 4 3 3 4 5" xfId="34054"/>
    <cellStyle name="Comma 2 2 4 3 3 4 6" xfId="41072"/>
    <cellStyle name="Comma 2 2 4 3 3 4 7" xfId="45245"/>
    <cellStyle name="Comma 2 2 4 3 3 5" xfId="4371"/>
    <cellStyle name="Comma 2 2 4 3 3 5 2" xfId="20232"/>
    <cellStyle name="Comma 2 2 4 3 3 5 3" xfId="18973"/>
    <cellStyle name="Comma 2 2 4 3 3 5 4" xfId="12113"/>
    <cellStyle name="Comma 2 2 4 3 3 5 5" xfId="35030"/>
    <cellStyle name="Comma 2 2 4 3 3 5 6" xfId="46843"/>
    <cellStyle name="Comma 2 2 4 3 3 6" xfId="13822"/>
    <cellStyle name="Comma 2 2 4 3 3 6 2" xfId="36028"/>
    <cellStyle name="Comma 2 2 4 3 3 7" xfId="8926"/>
    <cellStyle name="Comma 2 2 4 3 3 7 2" xfId="36933"/>
    <cellStyle name="Comma 2 2 4 3 3 8" xfId="17692"/>
    <cellStyle name="Comma 2 2 4 3 3 9" xfId="5599"/>
    <cellStyle name="Comma 2 2 4 3 4" xfId="1118"/>
    <cellStyle name="Comma 2 2 4 3 4 10" xfId="44674"/>
    <cellStyle name="Comma 2 2 4 3 4 2" xfId="3317"/>
    <cellStyle name="Comma 2 2 4 3 4 2 2" xfId="10901"/>
    <cellStyle name="Comma 2 2 4 3 4 2 3" xfId="19032"/>
    <cellStyle name="Comma 2 2 4 3 4 2 4" xfId="6444"/>
    <cellStyle name="Comma 2 2 4 3 4 2 5" xfId="33112"/>
    <cellStyle name="Comma 2 2 4 3 4 2 6" xfId="37534"/>
    <cellStyle name="Comma 2 2 4 3 4 2 7" xfId="45664"/>
    <cellStyle name="Comma 2 2 4 3 4 3" xfId="2366"/>
    <cellStyle name="Comma 2 2 4 3 4 3 2" xfId="20691"/>
    <cellStyle name="Comma 2 2 4 3 4 3 3" xfId="12585"/>
    <cellStyle name="Comma 2 2 4 3 4 3 4" xfId="33965"/>
    <cellStyle name="Comma 2 2 4 3 4 3 5" xfId="47279"/>
    <cellStyle name="Comma 2 2 4 3 4 4" xfId="4265"/>
    <cellStyle name="Comma 2 2 4 3 4 4 2" xfId="22409"/>
    <cellStyle name="Comma 2 2 4 3 4 4 3" xfId="13716"/>
    <cellStyle name="Comma 2 2 4 3 4 4 4" xfId="35034"/>
    <cellStyle name="Comma 2 2 4 3 4 5" xfId="8931"/>
    <cellStyle name="Comma 2 2 4 3 4 5 2" xfId="35943"/>
    <cellStyle name="Comma 2 2 4 3 4 6" xfId="17697"/>
    <cellStyle name="Comma 2 2 4 3 4 6 2" xfId="36937"/>
    <cellStyle name="Comma 2 2 4 3 4 7" xfId="5493"/>
    <cellStyle name="Comma 2 2 4 3 4 8" xfId="32211"/>
    <cellStyle name="Comma 2 2 4 3 4 9" xfId="37442"/>
    <cellStyle name="Comma 2 2 4 3 5" xfId="8932"/>
    <cellStyle name="Comma 2 2 4 3 5 2" xfId="10670"/>
    <cellStyle name="Comma 2 2 4 3 5 2 2" xfId="18882"/>
    <cellStyle name="Comma 2 2 4 3 5 2 3" xfId="36938"/>
    <cellStyle name="Comma 2 2 4 3 5 2 4" xfId="41075"/>
    <cellStyle name="Comma 2 2 4 3 5 2 5" xfId="45550"/>
    <cellStyle name="Comma 2 2 4 3 5 3" xfId="12451"/>
    <cellStyle name="Comma 2 2 4 3 5 3 2" xfId="20556"/>
    <cellStyle name="Comma 2 2 4 3 5 3 3" xfId="47148"/>
    <cellStyle name="Comma 2 2 4 3 5 4" xfId="17698"/>
    <cellStyle name="Comma 2 2 4 3 5 5" xfId="35035"/>
    <cellStyle name="Comma 2 2 4 3 5 6" xfId="41073"/>
    <cellStyle name="Comma 2 2 4 3 5 7" xfId="44675"/>
    <cellStyle name="Comma 2 2 4 3 6" xfId="10276"/>
    <cellStyle name="Comma 2 2 4 3 6 2" xfId="18553"/>
    <cellStyle name="Comma 2 2 4 3 6 3" xfId="35024"/>
    <cellStyle name="Comma 2 2 4 3 6 4" xfId="41076"/>
    <cellStyle name="Comma 2 2 4 3 6 5" xfId="45244"/>
    <cellStyle name="Comma 2 2 4 3 7" xfId="8920"/>
    <cellStyle name="Comma 2 2 4 3 7 2" xfId="43757"/>
    <cellStyle name="Comma 2 2 4 3 8" xfId="463"/>
    <cellStyle name="Comma 2 2 4 3 9" xfId="32096"/>
    <cellStyle name="Comma 2 2 4 4" xfId="401"/>
    <cellStyle name="Comma 2 2 4 4 2" xfId="8934"/>
    <cellStyle name="Comma 2 2 4 4 2 2" xfId="10847"/>
    <cellStyle name="Comma 2 2 4 4 2 3" xfId="41078"/>
    <cellStyle name="Comma 2 2 4 4 2 4" xfId="44677"/>
    <cellStyle name="Comma 2 2 4 4 3" xfId="10278"/>
    <cellStyle name="Comma 2 2 4 4 3 2" xfId="41079"/>
    <cellStyle name="Comma 2 2 4 4 4" xfId="8933"/>
    <cellStyle name="Comma 2 2 4 4 4 2" xfId="43933"/>
    <cellStyle name="Comma 2 2 4 4 5" xfId="39455"/>
    <cellStyle name="Comma 2 2 4 4 6" xfId="44676"/>
    <cellStyle name="Comma 2 2 4 5" xfId="593"/>
    <cellStyle name="Comma 2 2 4 5 10" xfId="5197"/>
    <cellStyle name="Comma 2 2 4 5 11" xfId="23578"/>
    <cellStyle name="Comma 2 2 4 5 12" xfId="32397"/>
    <cellStyle name="Comma 2 2 4 5 13" xfId="39457"/>
    <cellStyle name="Comma 2 2 4 5 14" xfId="44678"/>
    <cellStyle name="Comma 2 2 4 5 2" xfId="1623"/>
    <cellStyle name="Comma 2 2 4 5 2 10" xfId="40685"/>
    <cellStyle name="Comma 2 2 4 5 2 11" xfId="44479"/>
    <cellStyle name="Comma 2 2 4 5 2 2" xfId="3816"/>
    <cellStyle name="Comma 2 2 4 5 2 2 2" xfId="11407"/>
    <cellStyle name="Comma 2 2 4 5 2 2 2 2" xfId="19537"/>
    <cellStyle name="Comma 2 2 4 5 2 2 2 3" xfId="35037"/>
    <cellStyle name="Comma 2 2 4 5 2 2 2 4" xfId="41081"/>
    <cellStyle name="Comma 2 2 4 5 2 2 2 5" xfId="46164"/>
    <cellStyle name="Comma 2 2 4 5 2 2 3" xfId="13086"/>
    <cellStyle name="Comma 2 2 4 5 2 2 3 2" xfId="21191"/>
    <cellStyle name="Comma 2 2 4 5 2 2 3 3" xfId="36940"/>
    <cellStyle name="Comma 2 2 4 5 2 2 3 4" xfId="47779"/>
    <cellStyle name="Comma 2 2 4 5 2 2 4" xfId="8936"/>
    <cellStyle name="Comma 2 2 4 5 2 2 5" xfId="17700"/>
    <cellStyle name="Comma 2 2 4 5 2 2 6" xfId="6943"/>
    <cellStyle name="Comma 2 2 4 5 2 2 7" xfId="33462"/>
    <cellStyle name="Comma 2 2 4 5 2 2 8" xfId="40687"/>
    <cellStyle name="Comma 2 2 4 5 2 2 9" xfId="44679"/>
    <cellStyle name="Comma 2 2 4 5 2 3" xfId="2866"/>
    <cellStyle name="Comma 2 2 4 5 2 3 2" xfId="10477"/>
    <cellStyle name="Comma 2 2 4 5 2 3 3" xfId="18743"/>
    <cellStyle name="Comma 2 2 4 5 2 3 4" xfId="18335"/>
    <cellStyle name="Comma 2 2 4 5 2 3 5" xfId="7586"/>
    <cellStyle name="Comma 2 2 4 5 2 3 6" xfId="34394"/>
    <cellStyle name="Comma 2 2 4 5 2 3 7" xfId="41082"/>
    <cellStyle name="Comma 2 2 4 5 2 3 8" xfId="45430"/>
    <cellStyle name="Comma 2 2 4 5 2 4" xfId="4764"/>
    <cellStyle name="Comma 2 2 4 5 2 4 2" xfId="20406"/>
    <cellStyle name="Comma 2 2 4 5 2 4 3" xfId="23218"/>
    <cellStyle name="Comma 2 2 4 5 2 4 4" xfId="12296"/>
    <cellStyle name="Comma 2 2 4 5 2 4 5" xfId="34801"/>
    <cellStyle name="Comma 2 2 4 5 2 4 6" xfId="47005"/>
    <cellStyle name="Comma 2 2 4 5 2 5" xfId="14215"/>
    <cellStyle name="Comma 2 2 4 5 2 5 2" xfId="36337"/>
    <cellStyle name="Comma 2 2 4 5 2 6" xfId="8651"/>
    <cellStyle name="Comma 2 2 4 5 2 6 2" xfId="36755"/>
    <cellStyle name="Comma 2 2 4 5 2 7" xfId="17492"/>
    <cellStyle name="Comma 2 2 4 5 2 8" xfId="5993"/>
    <cellStyle name="Comma 2 2 4 5 2 9" xfId="32710"/>
    <cellStyle name="Comma 2 2 4 5 3" xfId="1835"/>
    <cellStyle name="Comma 2 2 4 5 3 10" xfId="44481"/>
    <cellStyle name="Comma 2 2 4 5 3 2" xfId="4023"/>
    <cellStyle name="Comma 2 2 4 5 3 2 2" xfId="11620"/>
    <cellStyle name="Comma 2 2 4 5 3 2 3" xfId="19749"/>
    <cellStyle name="Comma 2 2 4 5 3 2 4" xfId="7150"/>
    <cellStyle name="Comma 2 2 4 5 3 2 5" xfId="33604"/>
    <cellStyle name="Comma 2 2 4 5 3 2 6" xfId="39866"/>
    <cellStyle name="Comma 2 2 4 5 3 2 7" xfId="46371"/>
    <cellStyle name="Comma 2 2 4 5 3 3" xfId="3073"/>
    <cellStyle name="Comma 2 2 4 5 3 3 2" xfId="21398"/>
    <cellStyle name="Comma 2 2 4 5 3 3 3" xfId="13293"/>
    <cellStyle name="Comma 2 2 4 5 3 3 4" xfId="34570"/>
    <cellStyle name="Comma 2 2 4 5 3 3 5" xfId="47986"/>
    <cellStyle name="Comma 2 2 4 5 3 4" xfId="4971"/>
    <cellStyle name="Comma 2 2 4 5 3 4 2" xfId="21866"/>
    <cellStyle name="Comma 2 2 4 5 3 4 3" xfId="14422"/>
    <cellStyle name="Comma 2 2 4 5 3 4 4" xfId="34803"/>
    <cellStyle name="Comma 2 2 4 5 3 5" xfId="8654"/>
    <cellStyle name="Comma 2 2 4 5 3 5 2" xfId="36499"/>
    <cellStyle name="Comma 2 2 4 5 3 6" xfId="17494"/>
    <cellStyle name="Comma 2 2 4 5 3 6 2" xfId="36757"/>
    <cellStyle name="Comma 2 2 4 5 3 7" xfId="6200"/>
    <cellStyle name="Comma 2 2 4 5 3 8" xfId="32917"/>
    <cellStyle name="Comma 2 2 4 5 3 9" xfId="40689"/>
    <cellStyle name="Comma 2 2 4 5 4" xfId="1304"/>
    <cellStyle name="Comma 2 2 4 5 4 2" xfId="2552"/>
    <cellStyle name="Comma 2 2 4 5 4 2 2" xfId="19218"/>
    <cellStyle name="Comma 2 2 4 5 4 2 3" xfId="11087"/>
    <cellStyle name="Comma 2 2 4 5 4 2 4" xfId="34805"/>
    <cellStyle name="Comma 2 2 4 5 4 2 5" xfId="40693"/>
    <cellStyle name="Comma 2 2 4 5 4 2 6" xfId="45850"/>
    <cellStyle name="Comma 2 2 4 5 4 3" xfId="12771"/>
    <cellStyle name="Comma 2 2 4 5 4 3 2" xfId="20877"/>
    <cellStyle name="Comma 2 2 4 5 4 3 3" xfId="36759"/>
    <cellStyle name="Comma 2 2 4 5 4 3 4" xfId="47465"/>
    <cellStyle name="Comma 2 2 4 5 4 4" xfId="8656"/>
    <cellStyle name="Comma 2 2 4 5 4 5" xfId="17496"/>
    <cellStyle name="Comma 2 2 4 5 4 6" xfId="5679"/>
    <cellStyle name="Comma 2 2 4 5 4 7" xfId="33245"/>
    <cellStyle name="Comma 2 2 4 5 4 8" xfId="40691"/>
    <cellStyle name="Comma 2 2 4 5 4 9" xfId="44483"/>
    <cellStyle name="Comma 2 2 4 5 5" xfId="806"/>
    <cellStyle name="Comma 2 2 4 5 5 2" xfId="3503"/>
    <cellStyle name="Comma 2 2 4 5 5 2 2" xfId="20303"/>
    <cellStyle name="Comma 2 2 4 5 5 2 3" xfId="10281"/>
    <cellStyle name="Comma 2 2 4 5 5 3" xfId="18557"/>
    <cellStyle name="Comma 2 2 4 5 5 4" xfId="23090"/>
    <cellStyle name="Comma 2 2 4 5 5 5" xfId="6630"/>
    <cellStyle name="Comma 2 2 4 5 5 6" xfId="34125"/>
    <cellStyle name="Comma 2 2 4 5 5 7" xfId="40695"/>
    <cellStyle name="Comma 2 2 4 5 5 8" xfId="45248"/>
    <cellStyle name="Comma 2 2 4 5 6" xfId="2070"/>
    <cellStyle name="Comma 2 2 4 5 6 2" xfId="12115"/>
    <cellStyle name="Comma 2 2 4 5 6 3" xfId="20234"/>
    <cellStyle name="Comma 2 2 4 5 6 4" xfId="23025"/>
    <cellStyle name="Comma 2 2 4 5 6 5" xfId="7377"/>
    <cellStyle name="Comma 2 2 4 5 6 6" xfId="35036"/>
    <cellStyle name="Comma 2 2 4 5 6 7" xfId="38122"/>
    <cellStyle name="Comma 2 2 4 5 6 8" xfId="46845"/>
    <cellStyle name="Comma 2 2 4 5 7" xfId="4451"/>
    <cellStyle name="Comma 2 2 4 5 7 2" xfId="13902"/>
    <cellStyle name="Comma 2 2 4 5 7 3" xfId="18323"/>
    <cellStyle name="Comma 2 2 4 5 7 4" xfId="7794"/>
    <cellStyle name="Comma 2 2 4 5 7 5" xfId="36091"/>
    <cellStyle name="Comma 2 2 4 5 7 6" xfId="40698"/>
    <cellStyle name="Comma 2 2 4 5 8" xfId="8935"/>
    <cellStyle name="Comma 2 2 4 5 8 2" xfId="36939"/>
    <cellStyle name="Comma 2 2 4 5 8 3" xfId="43969"/>
    <cellStyle name="Comma 2 2 4 5 9" xfId="17699"/>
    <cellStyle name="Comma 2 2 4 6" xfId="1196"/>
    <cellStyle name="Comma 2 2 4 6 10" xfId="41083"/>
    <cellStyle name="Comma 2 2 4 6 11" xfId="44680"/>
    <cellStyle name="Comma 2 2 4 6 2" xfId="1515"/>
    <cellStyle name="Comma 2 2 4 6 2 10" xfId="44217"/>
    <cellStyle name="Comma 2 2 4 6 2 2" xfId="3708"/>
    <cellStyle name="Comma 2 2 4 6 2 2 2" xfId="11299"/>
    <cellStyle name="Comma 2 2 4 6 2 2 3" xfId="19429"/>
    <cellStyle name="Comma 2 2 4 6 2 2 4" xfId="6835"/>
    <cellStyle name="Comma 2 2 4 6 2 2 5" xfId="33384"/>
    <cellStyle name="Comma 2 2 4 6 2 2 6" xfId="40707"/>
    <cellStyle name="Comma 2 2 4 6 2 2 7" xfId="46056"/>
    <cellStyle name="Comma 2 2 4 6 2 3" xfId="2758"/>
    <cellStyle name="Comma 2 2 4 6 2 3 2" xfId="21083"/>
    <cellStyle name="Comma 2 2 4 6 2 3 3" xfId="12978"/>
    <cellStyle name="Comma 2 2 4 6 2 3 4" xfId="34301"/>
    <cellStyle name="Comma 2 2 4 6 2 3 5" xfId="47671"/>
    <cellStyle name="Comma 2 2 4 6 2 4" xfId="4656"/>
    <cellStyle name="Comma 2 2 4 6 2 4 2" xfId="22138"/>
    <cellStyle name="Comma 2 2 4 6 2 4 3" xfId="14107"/>
    <cellStyle name="Comma 2 2 4 6 2 4 4" xfId="34412"/>
    <cellStyle name="Comma 2 2 4 6 2 5" xfId="8225"/>
    <cellStyle name="Comma 2 2 4 6 2 5 2" xfId="36252"/>
    <cellStyle name="Comma 2 2 4 6 2 6" xfId="17188"/>
    <cellStyle name="Comma 2 2 4 6 2 6 2" xfId="35792"/>
    <cellStyle name="Comma 2 2 4 6 2 7" xfId="5885"/>
    <cellStyle name="Comma 2 2 4 6 2 8" xfId="32602"/>
    <cellStyle name="Comma 2 2 4 6 2 9" xfId="40572"/>
    <cellStyle name="Comma 2 2 4 6 3" xfId="3395"/>
    <cellStyle name="Comma 2 2 4 6 3 2" xfId="10979"/>
    <cellStyle name="Comma 2 2 4 6 3 3" xfId="19110"/>
    <cellStyle name="Comma 2 2 4 6 3 4" xfId="6522"/>
    <cellStyle name="Comma 2 2 4 6 3 5" xfId="33167"/>
    <cellStyle name="Comma 2 2 4 6 3 6" xfId="40709"/>
    <cellStyle name="Comma 2 2 4 6 3 7" xfId="45742"/>
    <cellStyle name="Comma 2 2 4 6 4" xfId="2444"/>
    <cellStyle name="Comma 2 2 4 6 4 2" xfId="20769"/>
    <cellStyle name="Comma 2 2 4 6 4 3" xfId="12663"/>
    <cellStyle name="Comma 2 2 4 6 4 4" xfId="34029"/>
    <cellStyle name="Comma 2 2 4 6 4 5" xfId="47357"/>
    <cellStyle name="Comma 2 2 4 6 5" xfId="4343"/>
    <cellStyle name="Comma 2 2 4 6 5 2" xfId="18324"/>
    <cellStyle name="Comma 2 2 4 6 5 3" xfId="13794"/>
    <cellStyle name="Comma 2 2 4 6 5 4" xfId="35038"/>
    <cellStyle name="Comma 2 2 4 6 6" xfId="8937"/>
    <cellStyle name="Comma 2 2 4 6 6 2" xfId="36005"/>
    <cellStyle name="Comma 2 2 4 6 7" xfId="17701"/>
    <cellStyle name="Comma 2 2 4 6 7 2" xfId="36941"/>
    <cellStyle name="Comma 2 2 4 6 8" xfId="5571"/>
    <cellStyle name="Comma 2 2 4 6 9" xfId="32289"/>
    <cellStyle name="Comma 2 2 4 6_M.B. 4TH FLOOR" xfId="8230"/>
    <cellStyle name="Comma 2 2 4 7" xfId="1089"/>
    <cellStyle name="Comma 2 2 4 7 10" xfId="44681"/>
    <cellStyle name="Comma 2 2 4 7 2" xfId="3288"/>
    <cellStyle name="Comma 2 2 4 7 2 2" xfId="10872"/>
    <cellStyle name="Comma 2 2 4 7 2 3" xfId="19003"/>
    <cellStyle name="Comma 2 2 4 7 2 4" xfId="6415"/>
    <cellStyle name="Comma 2 2 4 7 2 5" xfId="33091"/>
    <cellStyle name="Comma 2 2 4 7 2 6" xfId="41086"/>
    <cellStyle name="Comma 2 2 4 7 2 7" xfId="45635"/>
    <cellStyle name="Comma 2 2 4 7 3" xfId="2337"/>
    <cellStyle name="Comma 2 2 4 7 3 2" xfId="20662"/>
    <cellStyle name="Comma 2 2 4 7 3 3" xfId="12556"/>
    <cellStyle name="Comma 2 2 4 7 3 4" xfId="33937"/>
    <cellStyle name="Comma 2 2 4 7 3 5" xfId="47250"/>
    <cellStyle name="Comma 2 2 4 7 4" xfId="4236"/>
    <cellStyle name="Comma 2 2 4 7 4 2" xfId="18341"/>
    <cellStyle name="Comma 2 2 4 7 4 3" xfId="13687"/>
    <cellStyle name="Comma 2 2 4 7 4 4" xfId="35039"/>
    <cellStyle name="Comma 2 2 4 7 5" xfId="8938"/>
    <cellStyle name="Comma 2 2 4 7 5 2" xfId="35920"/>
    <cellStyle name="Comma 2 2 4 7 6" xfId="17702"/>
    <cellStyle name="Comma 2 2 4 7 6 2" xfId="36942"/>
    <cellStyle name="Comma 2 2 4 7 7" xfId="5464"/>
    <cellStyle name="Comma 2 2 4 7 8" xfId="32182"/>
    <cellStyle name="Comma 2 2 4 7 9" xfId="41084"/>
    <cellStyle name="Comma 2 2 4 8" xfId="8810"/>
    <cellStyle name="Comma 2 2 4 8 2" xfId="10579"/>
    <cellStyle name="Comma 2 2 4 8 2 2" xfId="18835"/>
    <cellStyle name="Comma 2 2 4 8 2 3" xfId="36861"/>
    <cellStyle name="Comma 2 2 4 8 2 4" xfId="40949"/>
    <cellStyle name="Comma 2 2 4 8 2 5" xfId="45517"/>
    <cellStyle name="Comma 2 2 4 8 3" xfId="12404"/>
    <cellStyle name="Comma 2 2 4 8 3 2" xfId="20510"/>
    <cellStyle name="Comma 2 2 4 8 3 3" xfId="47107"/>
    <cellStyle name="Comma 2 2 4 8 4" xfId="17612"/>
    <cellStyle name="Comma 2 2 4 8 5" xfId="34936"/>
    <cellStyle name="Comma 2 2 4 8 6" xfId="40946"/>
    <cellStyle name="Comma 2 2 4 8 7" xfId="44593"/>
    <cellStyle name="Comma 2 2 4 9" xfId="10272"/>
    <cellStyle name="Comma 2 2 4 9 2" xfId="18549"/>
    <cellStyle name="Comma 2 2 4 9 3" xfId="35013"/>
    <cellStyle name="Comma 2 2 4 9 4" xfId="40951"/>
    <cellStyle name="Comma 2 2 4 9 5" xfId="45240"/>
    <cellStyle name="Comma 2 2 5" xfId="336"/>
    <cellStyle name="Comma 2 2 5 10" xfId="4212"/>
    <cellStyle name="Comma 2 2 5 10 2" xfId="13658"/>
    <cellStyle name="Comma 2 2 5 10 3" xfId="20487"/>
    <cellStyle name="Comma 2 2 5 10 4" xfId="7757"/>
    <cellStyle name="Comma 2 2 5 10 5" xfId="35867"/>
    <cellStyle name="Comma 2 2 5 10 6" xfId="41088"/>
    <cellStyle name="Comma 2 2 5 11" xfId="8939"/>
    <cellStyle name="Comma 2 2 5 11 2" xfId="36943"/>
    <cellStyle name="Comma 2 2 5 11 3" xfId="41090"/>
    <cellStyle name="Comma 2 2 5 12" xfId="16118"/>
    <cellStyle name="Comma 2 2 5 12 2" xfId="43868"/>
    <cellStyle name="Comma 2 2 5 13" xfId="17703"/>
    <cellStyle name="Comma 2 2 5 14" xfId="5160"/>
    <cellStyle name="Comma 2 2 5 15" xfId="23539"/>
    <cellStyle name="Comma 2 2 5 16" xfId="525"/>
    <cellStyle name="Comma 2 2 5 17" xfId="32154"/>
    <cellStyle name="Comma 2 2 5 18" xfId="41087"/>
    <cellStyle name="Comma 2 2 5 19" xfId="44682"/>
    <cellStyle name="Comma 2 2 5 2" xfId="671"/>
    <cellStyle name="Comma 2 2 5 2 10" xfId="5274"/>
    <cellStyle name="Comma 2 2 5 2 11" xfId="23655"/>
    <cellStyle name="Comma 2 2 5 2 12" xfId="32480"/>
    <cellStyle name="Comma 2 2 5 2 13" xfId="39462"/>
    <cellStyle name="Comma 2 2 5 2 14" xfId="44683"/>
    <cellStyle name="Comma 2 2 5 2 2" xfId="1707"/>
    <cellStyle name="Comma 2 2 5 2 2 10" xfId="44204"/>
    <cellStyle name="Comma 2 2 5 2 2 2" xfId="3900"/>
    <cellStyle name="Comma 2 2 5 2 2 2 2" xfId="11491"/>
    <cellStyle name="Comma 2 2 5 2 2 2 3" xfId="19621"/>
    <cellStyle name="Comma 2 2 5 2 2 2 4" xfId="7027"/>
    <cellStyle name="Comma 2 2 5 2 2 2 5" xfId="33518"/>
    <cellStyle name="Comma 2 2 5 2 2 2 6" xfId="39603"/>
    <cellStyle name="Comma 2 2 5 2 2 2 7" xfId="46248"/>
    <cellStyle name="Comma 2 2 5 2 2 3" xfId="2950"/>
    <cellStyle name="Comma 2 2 5 2 2 3 2" xfId="13170"/>
    <cellStyle name="Comma 2 2 5 2 2 3 3" xfId="21275"/>
    <cellStyle name="Comma 2 2 5 2 2 3 4" xfId="7663"/>
    <cellStyle name="Comma 2 2 5 2 2 3 5" xfId="34463"/>
    <cellStyle name="Comma 2 2 5 2 2 3 6" xfId="47863"/>
    <cellStyle name="Comma 2 2 5 2 2 4" xfId="4848"/>
    <cellStyle name="Comma 2 2 5 2 2 4 2" xfId="22587"/>
    <cellStyle name="Comma 2 2 5 2 2 4 3" xfId="14299"/>
    <cellStyle name="Comma 2 2 5 2 2 4 4" xfId="34502"/>
    <cellStyle name="Comma 2 2 5 2 2 5" xfId="8191"/>
    <cellStyle name="Comma 2 2 5 2 2 5 2" xfId="36401"/>
    <cellStyle name="Comma 2 2 5 2 2 6" xfId="17168"/>
    <cellStyle name="Comma 2 2 5 2 2 6 2" xfId="36467"/>
    <cellStyle name="Comma 2 2 5 2 2 7" xfId="6077"/>
    <cellStyle name="Comma 2 2 5 2 2 8" xfId="32794"/>
    <cellStyle name="Comma 2 2 5 2 2 9" xfId="39464"/>
    <cellStyle name="Comma 2 2 5 2 3" xfId="1915"/>
    <cellStyle name="Comma 2 2 5 2 3 10" xfId="44214"/>
    <cellStyle name="Comma 2 2 5 2 3 2" xfId="4103"/>
    <cellStyle name="Comma 2 2 5 2 3 2 2" xfId="11700"/>
    <cellStyle name="Comma 2 2 5 2 3 2 3" xfId="19829"/>
    <cellStyle name="Comma 2 2 5 2 3 2 4" xfId="7230"/>
    <cellStyle name="Comma 2 2 5 2 3 2 5" xfId="33657"/>
    <cellStyle name="Comma 2 2 5 2 3 2 6" xfId="37910"/>
    <cellStyle name="Comma 2 2 5 2 3 2 7" xfId="46451"/>
    <cellStyle name="Comma 2 2 5 2 3 3" xfId="3153"/>
    <cellStyle name="Comma 2 2 5 2 3 3 2" xfId="21478"/>
    <cellStyle name="Comma 2 2 5 2 3 3 3" xfId="13373"/>
    <cellStyle name="Comma 2 2 5 2 3 3 4" xfId="34631"/>
    <cellStyle name="Comma 2 2 5 2 3 3 5" xfId="48066"/>
    <cellStyle name="Comma 2 2 5 2 3 4" xfId="5051"/>
    <cellStyle name="Comma 2 2 5 2 3 4 2" xfId="23098"/>
    <cellStyle name="Comma 2 2 5 2 3 4 3" xfId="14502"/>
    <cellStyle name="Comma 2 2 5 2 3 4 4" xfId="33817"/>
    <cellStyle name="Comma 2 2 5 2 3 5" xfId="8216"/>
    <cellStyle name="Comma 2 2 5 2 3 5 2" xfId="36565"/>
    <cellStyle name="Comma 2 2 5 2 3 6" xfId="17184"/>
    <cellStyle name="Comma 2 2 5 2 3 6 2" xfId="35763"/>
    <cellStyle name="Comma 2 2 5 2 3 7" xfId="6280"/>
    <cellStyle name="Comma 2 2 5 2 3 8" xfId="32997"/>
    <cellStyle name="Comma 2 2 5 2 3 9" xfId="39466"/>
    <cellStyle name="Comma 2 2 5 2 4" xfId="1388"/>
    <cellStyle name="Comma 2 2 5 2 4 2" xfId="2636"/>
    <cellStyle name="Comma 2 2 5 2 4 2 2" xfId="19302"/>
    <cellStyle name="Comma 2 2 5 2 4 2 3" xfId="11171"/>
    <cellStyle name="Comma 2 2 5 2 4 2 4" xfId="35042"/>
    <cellStyle name="Comma 2 2 5 2 4 2 5" xfId="39617"/>
    <cellStyle name="Comma 2 2 5 2 4 2 6" xfId="45934"/>
    <cellStyle name="Comma 2 2 5 2 4 3" xfId="12855"/>
    <cellStyle name="Comma 2 2 5 2 4 3 2" xfId="20961"/>
    <cellStyle name="Comma 2 2 5 2 4 3 3" xfId="36945"/>
    <cellStyle name="Comma 2 2 5 2 4 3 4" xfId="47549"/>
    <cellStyle name="Comma 2 2 5 2 4 4" xfId="8941"/>
    <cellStyle name="Comma 2 2 5 2 4 5" xfId="17705"/>
    <cellStyle name="Comma 2 2 5 2 4 6" xfId="5763"/>
    <cellStyle name="Comma 2 2 5 2 4 7" xfId="33301"/>
    <cellStyle name="Comma 2 2 5 2 4 8" xfId="39615"/>
    <cellStyle name="Comma 2 2 5 2 4 9" xfId="44684"/>
    <cellStyle name="Comma 2 2 5 2 5" xfId="883"/>
    <cellStyle name="Comma 2 2 5 2 5 2" xfId="3587"/>
    <cellStyle name="Comma 2 2 5 2 5 2 2" xfId="18959"/>
    <cellStyle name="Comma 2 2 5 2 5 2 3" xfId="10479"/>
    <cellStyle name="Comma 2 2 5 2 5 3" xfId="18745"/>
    <cellStyle name="Comma 2 2 5 2 5 4" xfId="23266"/>
    <cellStyle name="Comma 2 2 5 2 5 5" xfId="6714"/>
    <cellStyle name="Comma 2 2 5 2 5 6" xfId="34195"/>
    <cellStyle name="Comma 2 2 5 2 5 7" xfId="39619"/>
    <cellStyle name="Comma 2 2 5 2 5 8" xfId="45432"/>
    <cellStyle name="Comma 2 2 5 2 6" xfId="2147"/>
    <cellStyle name="Comma 2 2 5 2 6 2" xfId="12298"/>
    <cellStyle name="Comma 2 2 5 2 6 3" xfId="20408"/>
    <cellStyle name="Comma 2 2 5 2 6 4" xfId="22079"/>
    <cellStyle name="Comma 2 2 5 2 6 5" xfId="7454"/>
    <cellStyle name="Comma 2 2 5 2 6 6" xfId="35041"/>
    <cellStyle name="Comma 2 2 5 2 6 7" xfId="41091"/>
    <cellStyle name="Comma 2 2 5 2 6 8" xfId="47007"/>
    <cellStyle name="Comma 2 2 5 2 7" xfId="4535"/>
    <cellStyle name="Comma 2 2 5 2 7 2" xfId="13986"/>
    <cellStyle name="Comma 2 2 5 2 7 3" xfId="22068"/>
    <cellStyle name="Comma 2 2 5 2 7 4" xfId="7871"/>
    <cellStyle name="Comma 2 2 5 2 7 5" xfId="36151"/>
    <cellStyle name="Comma 2 2 5 2 7 6" xfId="41092"/>
    <cellStyle name="Comma 2 2 5 2 8" xfId="8940"/>
    <cellStyle name="Comma 2 2 5 2 8 2" xfId="36944"/>
    <cellStyle name="Comma 2 2 5 2 8 3" xfId="44049"/>
    <cellStyle name="Comma 2 2 5 2 9" xfId="17704"/>
    <cellStyle name="Comma 2 2 5 2_M.B. 4TH FLOOR" xfId="8942"/>
    <cellStyle name="Comma 2 2 5 3" xfId="987"/>
    <cellStyle name="Comma 2 2 5 3 10" xfId="38756"/>
    <cellStyle name="Comma 2 2 5 3 11" xfId="44685"/>
    <cellStyle name="Comma 2 2 5 3 2" xfId="1595"/>
    <cellStyle name="Comma 2 2 5 3 2 10" xfId="44216"/>
    <cellStyle name="Comma 2 2 5 3 2 2" xfId="3788"/>
    <cellStyle name="Comma 2 2 5 3 2 2 2" xfId="11379"/>
    <cellStyle name="Comma 2 2 5 3 2 2 3" xfId="19509"/>
    <cellStyle name="Comma 2 2 5 3 2 2 4" xfId="6915"/>
    <cellStyle name="Comma 2 2 5 3 2 2 5" xfId="33436"/>
    <cellStyle name="Comma 2 2 5 3 2 2 6" xfId="39622"/>
    <cellStyle name="Comma 2 2 5 3 2 2 7" xfId="46136"/>
    <cellStyle name="Comma 2 2 5 3 2 3" xfId="2838"/>
    <cellStyle name="Comma 2 2 5 3 2 3 2" xfId="21163"/>
    <cellStyle name="Comma 2 2 5 3 2 3 3" xfId="13058"/>
    <cellStyle name="Comma 2 2 5 3 2 3 4" xfId="34367"/>
    <cellStyle name="Comma 2 2 5 3 2 3 5" xfId="47751"/>
    <cellStyle name="Comma 2 2 5 3 2 4" xfId="4736"/>
    <cellStyle name="Comma 2 2 5 3 2 4 2" xfId="17614"/>
    <cellStyle name="Comma 2 2 5 3 2 4 3" xfId="14187"/>
    <cellStyle name="Comma 2 2 5 3 2 4 4" xfId="34046"/>
    <cellStyle name="Comma 2 2 5 3 2 5" xfId="8223"/>
    <cellStyle name="Comma 2 2 5 3 2 5 2" xfId="36311"/>
    <cellStyle name="Comma 2 2 5 3 2 6" xfId="17187"/>
    <cellStyle name="Comma 2 2 5 3 2 6 2" xfId="35793"/>
    <cellStyle name="Comma 2 2 5 3 2 7" xfId="5965"/>
    <cellStyle name="Comma 2 2 5 3 2 8" xfId="32682"/>
    <cellStyle name="Comma 2 2 5 3 2 9" xfId="39620"/>
    <cellStyle name="Comma 2 2 5 3 3" xfId="1276"/>
    <cellStyle name="Comma 2 2 5 3 3 2" xfId="2524"/>
    <cellStyle name="Comma 2 2 5 3 3 2 2" xfId="23161"/>
    <cellStyle name="Comma 2 2 5 3 3 2 3" xfId="11059"/>
    <cellStyle name="Comma 2 2 5 3 3 3" xfId="19190"/>
    <cellStyle name="Comma 2 2 5 3 3 4" xfId="5651"/>
    <cellStyle name="Comma 2 2 5 3 3 5" xfId="33219"/>
    <cellStyle name="Comma 2 2 5 3 3 6" xfId="39625"/>
    <cellStyle name="Comma 2 2 5 3 3 7" xfId="45822"/>
    <cellStyle name="Comma 2 2 5 3 4" xfId="3475"/>
    <cellStyle name="Comma 2 2 5 3 4 2" xfId="12743"/>
    <cellStyle name="Comma 2 2 5 3 4 3" xfId="20849"/>
    <cellStyle name="Comma 2 2 5 3 4 4" xfId="6602"/>
    <cellStyle name="Comma 2 2 5 3 4 5" xfId="34097"/>
    <cellStyle name="Comma 2 2 5 3 4 6" xfId="47437"/>
    <cellStyle name="Comma 2 2 5 3 5" xfId="2240"/>
    <cellStyle name="Comma 2 2 5 3 5 2" xfId="13874"/>
    <cellStyle name="Comma 2 2 5 3 5 3" xfId="21677"/>
    <cellStyle name="Comma 2 2 5 3 5 4" xfId="7549"/>
    <cellStyle name="Comma 2 2 5 3 5 5" xfId="35043"/>
    <cellStyle name="Comma 2 2 5 3 6" xfId="4423"/>
    <cellStyle name="Comma 2 2 5 3 6 2" xfId="22761"/>
    <cellStyle name="Comma 2 2 5 3 6 3" xfId="8943"/>
    <cellStyle name="Comma 2 2 5 3 6 4" xfId="36065"/>
    <cellStyle name="Comma 2 2 5 3 7" xfId="17706"/>
    <cellStyle name="Comma 2 2 5 3 7 2" xfId="36946"/>
    <cellStyle name="Comma 2 2 5 3 8" xfId="5367"/>
    <cellStyle name="Comma 2 2 5 3 9" xfId="32369"/>
    <cellStyle name="Comma 2 2 5 3_M.B. 4TH FLOOR" xfId="8944"/>
    <cellStyle name="Comma 2 2 5 4" xfId="1170"/>
    <cellStyle name="Comma 2 2 5 4 10" xfId="44363"/>
    <cellStyle name="Comma 2 2 5 4 2" xfId="3369"/>
    <cellStyle name="Comma 2 2 5 4 2 2" xfId="10953"/>
    <cellStyle name="Comma 2 2 5 4 2 3" xfId="19084"/>
    <cellStyle name="Comma 2 2 5 4 2 4" xfId="6496"/>
    <cellStyle name="Comma 2 2 5 4 2 5" xfId="33143"/>
    <cellStyle name="Comma 2 2 5 4 2 6" xfId="39628"/>
    <cellStyle name="Comma 2 2 5 4 2 7" xfId="45716"/>
    <cellStyle name="Comma 2 2 5 4 3" xfId="2418"/>
    <cellStyle name="Comma 2 2 5 4 3 2" xfId="20743"/>
    <cellStyle name="Comma 2 2 5 4 3 3" xfId="12637"/>
    <cellStyle name="Comma 2 2 5 4 3 4" xfId="34005"/>
    <cellStyle name="Comma 2 2 5 4 3 5" xfId="47331"/>
    <cellStyle name="Comma 2 2 5 4 4" xfId="4317"/>
    <cellStyle name="Comma 2 2 5 4 4 2" xfId="17211"/>
    <cellStyle name="Comma 2 2 5 4 4 3" xfId="13768"/>
    <cellStyle name="Comma 2 2 5 4 4 4" xfId="33844"/>
    <cellStyle name="Comma 2 2 5 4 5" xfId="8490"/>
    <cellStyle name="Comma 2 2 5 4 5 2" xfId="35981"/>
    <cellStyle name="Comma 2 2 5 4 6" xfId="17370"/>
    <cellStyle name="Comma 2 2 5 4 6 2" xfId="36656"/>
    <cellStyle name="Comma 2 2 5 4 7" xfId="5545"/>
    <cellStyle name="Comma 2 2 5 4 8" xfId="32263"/>
    <cellStyle name="Comma 2 2 5 4 9" xfId="39469"/>
    <cellStyle name="Comma 2 2 5 5" xfId="1490"/>
    <cellStyle name="Comma 2 2 5 5 10" xfId="44686"/>
    <cellStyle name="Comma 2 2 5 5 2" xfId="3683"/>
    <cellStyle name="Comma 2 2 5 5 2 2" xfId="11274"/>
    <cellStyle name="Comma 2 2 5 5 2 3" xfId="19404"/>
    <cellStyle name="Comma 2 2 5 5 2 4" xfId="6810"/>
    <cellStyle name="Comma 2 2 5 5 2 5" xfId="33361"/>
    <cellStyle name="Comma 2 2 5 5 2 6" xfId="39634"/>
    <cellStyle name="Comma 2 2 5 5 2 7" xfId="46031"/>
    <cellStyle name="Comma 2 2 5 5 3" xfId="2733"/>
    <cellStyle name="Comma 2 2 5 5 3 2" xfId="21058"/>
    <cellStyle name="Comma 2 2 5 5 3 3" xfId="12953"/>
    <cellStyle name="Comma 2 2 5 5 3 4" xfId="34276"/>
    <cellStyle name="Comma 2 2 5 5 3 5" xfId="47646"/>
    <cellStyle name="Comma 2 2 5 5 4" xfId="4631"/>
    <cellStyle name="Comma 2 2 5 5 4 2" xfId="22274"/>
    <cellStyle name="Comma 2 2 5 5 4 3" xfId="14082"/>
    <cellStyle name="Comma 2 2 5 5 4 4" xfId="35045"/>
    <cellStyle name="Comma 2 2 5 5 5" xfId="8946"/>
    <cellStyle name="Comma 2 2 5 5 5 2" xfId="36229"/>
    <cellStyle name="Comma 2 2 5 5 6" xfId="17707"/>
    <cellStyle name="Comma 2 2 5 5 6 2" xfId="36947"/>
    <cellStyle name="Comma 2 2 5 5 7" xfId="5860"/>
    <cellStyle name="Comma 2 2 5 5 8" xfId="32577"/>
    <cellStyle name="Comma 2 2 5 5 9" xfId="39474"/>
    <cellStyle name="Comma 2 2 5 6" xfId="1798"/>
    <cellStyle name="Comma 2 2 5 6 10" xfId="44687"/>
    <cellStyle name="Comma 2 2 5 6 2" xfId="3991"/>
    <cellStyle name="Comma 2 2 5 6 2 2" xfId="11582"/>
    <cellStyle name="Comma 2 2 5 6 2 3" xfId="19712"/>
    <cellStyle name="Comma 2 2 5 6 2 4" xfId="7118"/>
    <cellStyle name="Comma 2 2 5 6 2 5" xfId="33577"/>
    <cellStyle name="Comma 2 2 5 6 2 6" xfId="37619"/>
    <cellStyle name="Comma 2 2 5 6 2 7" xfId="46339"/>
    <cellStyle name="Comma 2 2 5 6 3" xfId="3041"/>
    <cellStyle name="Comma 2 2 5 6 3 2" xfId="21366"/>
    <cellStyle name="Comma 2 2 5 6 3 3" xfId="13261"/>
    <cellStyle name="Comma 2 2 5 6 3 4" xfId="34538"/>
    <cellStyle name="Comma 2 2 5 6 3 5" xfId="47954"/>
    <cellStyle name="Comma 2 2 5 6 4" xfId="4939"/>
    <cellStyle name="Comma 2 2 5 6 4 2" xfId="22834"/>
    <cellStyle name="Comma 2 2 5 6 4 3" xfId="14390"/>
    <cellStyle name="Comma 2 2 5 6 4 4" xfId="35047"/>
    <cellStyle name="Comma 2 2 5 6 5" xfId="8948"/>
    <cellStyle name="Comma 2 2 5 6 5 2" xfId="36470"/>
    <cellStyle name="Comma 2 2 5 6 6" xfId="17709"/>
    <cellStyle name="Comma 2 2 5 6 6 2" xfId="36948"/>
    <cellStyle name="Comma 2 2 5 6 7" xfId="6168"/>
    <cellStyle name="Comma 2 2 5 6 8" xfId="32885"/>
    <cellStyle name="Comma 2 2 5 6 9" xfId="37616"/>
    <cellStyle name="Comma 2 2 5 7" xfId="1060"/>
    <cellStyle name="Comma 2 2 5 7 2" xfId="2313"/>
    <cellStyle name="Comma 2 2 5 7 2 2" xfId="18955"/>
    <cellStyle name="Comma 2 2 5 7 2 3" xfId="10782"/>
    <cellStyle name="Comma 2 2 5 7 2 4" xfId="35048"/>
    <cellStyle name="Comma 2 2 5 7 2 5" xfId="38125"/>
    <cellStyle name="Comma 2 2 5 7 2 6" xfId="45607"/>
    <cellStyle name="Comma 2 2 5 7 3" xfId="12517"/>
    <cellStyle name="Comma 2 2 5 7 3 2" xfId="20623"/>
    <cellStyle name="Comma 2 2 5 7 3 3" xfId="36949"/>
    <cellStyle name="Comma 2 2 5 7 3 4" xfId="47214"/>
    <cellStyle name="Comma 2 2 5 7 4" xfId="8950"/>
    <cellStyle name="Comma 2 2 5 7 5" xfId="17710"/>
    <cellStyle name="Comma 2 2 5 7 6" xfId="5440"/>
    <cellStyle name="Comma 2 2 5 7 7" xfId="33069"/>
    <cellStyle name="Comma 2 2 5 7 8" xfId="41093"/>
    <cellStyle name="Comma 2 2 5 7 9" xfId="44688"/>
    <cellStyle name="Comma 2 2 5 8" xfId="769"/>
    <cellStyle name="Comma 2 2 5 8 2" xfId="3264"/>
    <cellStyle name="Comma 2 2 5 8 2 2" xfId="22480"/>
    <cellStyle name="Comma 2 2 5 8 2 3" xfId="10283"/>
    <cellStyle name="Comma 2 2 5 8 3" xfId="18559"/>
    <cellStyle name="Comma 2 2 5 8 4" xfId="21798"/>
    <cellStyle name="Comma 2 2 5 8 5" xfId="6391"/>
    <cellStyle name="Comma 2 2 5 8 6" xfId="33864"/>
    <cellStyle name="Comma 2 2 5 8 7" xfId="40955"/>
    <cellStyle name="Comma 2 2 5 8 8" xfId="45250"/>
    <cellStyle name="Comma 2 2 5 9" xfId="2033"/>
    <cellStyle name="Comma 2 2 5 9 2" xfId="12117"/>
    <cellStyle name="Comma 2 2 5 9 3" xfId="20236"/>
    <cellStyle name="Comma 2 2 5 9 4" xfId="21737"/>
    <cellStyle name="Comma 2 2 5 9 5" xfId="7340"/>
    <cellStyle name="Comma 2 2 5 9 6" xfId="35040"/>
    <cellStyle name="Comma 2 2 5 9 7" xfId="37387"/>
    <cellStyle name="Comma 2 2 5 9 8" xfId="46847"/>
    <cellStyle name="Comma 2 2 5_M.B. 4TH FLOOR" xfId="8952"/>
    <cellStyle name="Comma 2 2 6" xfId="588"/>
    <cellStyle name="Comma 2 2 6 10" xfId="5192"/>
    <cellStyle name="Comma 2 2 6 11" xfId="23573"/>
    <cellStyle name="Comma 2 2 6 12" xfId="32392"/>
    <cellStyle name="Comma 2 2 6 13" xfId="39579"/>
    <cellStyle name="Comma 2 2 6 14" xfId="44206"/>
    <cellStyle name="Comma 2 2 6 2" xfId="1618"/>
    <cellStyle name="Comma 2 2 6 2 10" xfId="44689"/>
    <cellStyle name="Comma 2 2 6 2 2" xfId="3811"/>
    <cellStyle name="Comma 2 2 6 2 2 2" xfId="11402"/>
    <cellStyle name="Comma 2 2 6 2 2 3" xfId="19532"/>
    <cellStyle name="Comma 2 2 6 2 2 4" xfId="6938"/>
    <cellStyle name="Comma 2 2 6 2 2 5" xfId="33457"/>
    <cellStyle name="Comma 2 2 6 2 2 6" xfId="41094"/>
    <cellStyle name="Comma 2 2 6 2 2 7" xfId="46159"/>
    <cellStyle name="Comma 2 2 6 2 3" xfId="2861"/>
    <cellStyle name="Comma 2 2 6 2 3 2" xfId="13081"/>
    <cellStyle name="Comma 2 2 6 2 3 3" xfId="21186"/>
    <cellStyle name="Comma 2 2 6 2 3 4" xfId="7581"/>
    <cellStyle name="Comma 2 2 6 2 3 5" xfId="34389"/>
    <cellStyle name="Comma 2 2 6 2 3 6" xfId="47774"/>
    <cellStyle name="Comma 2 2 6 2 4" xfId="4759"/>
    <cellStyle name="Comma 2 2 6 2 4 2" xfId="23302"/>
    <cellStyle name="Comma 2 2 6 2 4 3" xfId="14210"/>
    <cellStyle name="Comma 2 2 6 2 4 4" xfId="35050"/>
    <cellStyle name="Comma 2 2 6 2 5" xfId="8953"/>
    <cellStyle name="Comma 2 2 6 2 5 2" xfId="36332"/>
    <cellStyle name="Comma 2 2 6 2 6" xfId="17712"/>
    <cellStyle name="Comma 2 2 6 2 6 2" xfId="36950"/>
    <cellStyle name="Comma 2 2 6 2 7" xfId="5988"/>
    <cellStyle name="Comma 2 2 6 2 8" xfId="32705"/>
    <cellStyle name="Comma 2 2 6 2 9" xfId="39484"/>
    <cellStyle name="Comma 2 2 6 3" xfId="1830"/>
    <cellStyle name="Comma 2 2 6 3 10" xfId="44690"/>
    <cellStyle name="Comma 2 2 6 3 2" xfId="4018"/>
    <cellStyle name="Comma 2 2 6 3 2 2" xfId="11615"/>
    <cellStyle name="Comma 2 2 6 3 2 3" xfId="19744"/>
    <cellStyle name="Comma 2 2 6 3 2 4" xfId="7145"/>
    <cellStyle name="Comma 2 2 6 3 2 5" xfId="33599"/>
    <cellStyle name="Comma 2 2 6 3 2 6" xfId="38467"/>
    <cellStyle name="Comma 2 2 6 3 2 7" xfId="46366"/>
    <cellStyle name="Comma 2 2 6 3 3" xfId="3068"/>
    <cellStyle name="Comma 2 2 6 3 3 2" xfId="21393"/>
    <cellStyle name="Comma 2 2 6 3 3 3" xfId="13288"/>
    <cellStyle name="Comma 2 2 6 3 3 4" xfId="34565"/>
    <cellStyle name="Comma 2 2 6 3 3 5" xfId="47981"/>
    <cellStyle name="Comma 2 2 6 3 4" xfId="4966"/>
    <cellStyle name="Comma 2 2 6 3 4 2" xfId="23184"/>
    <cellStyle name="Comma 2 2 6 3 4 3" xfId="14417"/>
    <cellStyle name="Comma 2 2 6 3 4 4" xfId="35051"/>
    <cellStyle name="Comma 2 2 6 3 5" xfId="8954"/>
    <cellStyle name="Comma 2 2 6 3 5 2" xfId="36494"/>
    <cellStyle name="Comma 2 2 6 3 6" xfId="17713"/>
    <cellStyle name="Comma 2 2 6 3 6 2" xfId="36951"/>
    <cellStyle name="Comma 2 2 6 3 7" xfId="6195"/>
    <cellStyle name="Comma 2 2 6 3 8" xfId="32912"/>
    <cellStyle name="Comma 2 2 6 3 9" xfId="39486"/>
    <cellStyle name="Comma 2 2 6 4" xfId="1299"/>
    <cellStyle name="Comma 2 2 6 4 2" xfId="2547"/>
    <cellStyle name="Comma 2 2 6 4 2 2" xfId="17078"/>
    <cellStyle name="Comma 2 2 6 4 2 3" xfId="11082"/>
    <cellStyle name="Comma 2 2 6 4 3" xfId="19213"/>
    <cellStyle name="Comma 2 2 6 4 4" xfId="5674"/>
    <cellStyle name="Comma 2 2 6 4 5" xfId="33240"/>
    <cellStyle name="Comma 2 2 6 4 6" xfId="40208"/>
    <cellStyle name="Comma 2 2 6 4 7" xfId="45845"/>
    <cellStyle name="Comma 2 2 6 5" xfId="801"/>
    <cellStyle name="Comma 2 2 6 5 2" xfId="3498"/>
    <cellStyle name="Comma 2 2 6 5 2 2" xfId="23115"/>
    <cellStyle name="Comma 2 2 6 5 2 3" xfId="12766"/>
    <cellStyle name="Comma 2 2 6 5 3" xfId="20872"/>
    <cellStyle name="Comma 2 2 6 5 4" xfId="6625"/>
    <cellStyle name="Comma 2 2 6 5 5" xfId="34120"/>
    <cellStyle name="Comma 2 2 6 5 6" xfId="41095"/>
    <cellStyle name="Comma 2 2 6 5 7" xfId="47460"/>
    <cellStyle name="Comma 2 2 6 6" xfId="2065"/>
    <cellStyle name="Comma 2 2 6 6 2" xfId="13897"/>
    <cellStyle name="Comma 2 2 6 6 3" xfId="22427"/>
    <cellStyle name="Comma 2 2 6 6 4" xfId="7372"/>
    <cellStyle name="Comma 2 2 6 6 5" xfId="34664"/>
    <cellStyle name="Comma 2 2 6 6 6" xfId="41096"/>
    <cellStyle name="Comma 2 2 6 7" xfId="4446"/>
    <cellStyle name="Comma 2 2 6 7 2" xfId="23114"/>
    <cellStyle name="Comma 2 2 6 7 3" xfId="7789"/>
    <cellStyle name="Comma 2 2 6 7 4" xfId="36086"/>
    <cellStyle name="Comma 2 2 6 7 5" xfId="43964"/>
    <cellStyle name="Comma 2 2 6 8" xfId="8197"/>
    <cellStyle name="Comma 2 2 6 8 2" xfId="36397"/>
    <cellStyle name="Comma 2 2 6 9" xfId="17172"/>
    <cellStyle name="Comma 2 2 6_M.B. 4TH FLOOR" xfId="8955"/>
    <cellStyle name="Comma 2 2 7" xfId="1191"/>
    <cellStyle name="Comma 2 2 7 10" xfId="32284"/>
    <cellStyle name="Comma 2 2 7 11" xfId="40240"/>
    <cellStyle name="Comma 2 2 7 12" xfId="44379"/>
    <cellStyle name="Comma 2 2 7 2" xfId="1510"/>
    <cellStyle name="Comma 2 2 7 2 10" xfId="44106"/>
    <cellStyle name="Comma 2 2 7 2 2" xfId="3703"/>
    <cellStyle name="Comma 2 2 7 2 2 2" xfId="11294"/>
    <cellStyle name="Comma 2 2 7 2 2 3" xfId="19424"/>
    <cellStyle name="Comma 2 2 7 2 2 4" xfId="6830"/>
    <cellStyle name="Comma 2 2 7 2 2 5" xfId="33379"/>
    <cellStyle name="Comma 2 2 7 2 2 6" xfId="41098"/>
    <cellStyle name="Comma 2 2 7 2 2 7" xfId="46051"/>
    <cellStyle name="Comma 2 2 7 2 3" xfId="2753"/>
    <cellStyle name="Comma 2 2 7 2 3 2" xfId="21078"/>
    <cellStyle name="Comma 2 2 7 2 3 3" xfId="12973"/>
    <cellStyle name="Comma 2 2 7 2 3 4" xfId="34296"/>
    <cellStyle name="Comma 2 2 7 2 3 5" xfId="47666"/>
    <cellStyle name="Comma 2 2 7 2 4" xfId="4651"/>
    <cellStyle name="Comma 2 2 7 2 4 2" xfId="22923"/>
    <cellStyle name="Comma 2 2 7 2 4 3" xfId="14102"/>
    <cellStyle name="Comma 2 2 7 2 4 4" xfId="33973"/>
    <cellStyle name="Comma 2 2 7 2 5" xfId="7952"/>
    <cellStyle name="Comma 2 2 7 2 5 2" xfId="36247"/>
    <cellStyle name="Comma 2 2 7 2 6" xfId="16562"/>
    <cellStyle name="Comma 2 2 7 2 6 2" xfId="35805"/>
    <cellStyle name="Comma 2 2 7 2 7" xfId="5880"/>
    <cellStyle name="Comma 2 2 7 2 8" xfId="32597"/>
    <cellStyle name="Comma 2 2 7 2 9" xfId="39060"/>
    <cellStyle name="Comma 2 2 7 3" xfId="3390"/>
    <cellStyle name="Comma 2 2 7 3 2" xfId="10974"/>
    <cellStyle name="Comma 2 2 7 3 3" xfId="19105"/>
    <cellStyle name="Comma 2 2 7 3 4" xfId="6517"/>
    <cellStyle name="Comma 2 2 7 3 5" xfId="33162"/>
    <cellStyle name="Comma 2 2 7 3 6" xfId="37461"/>
    <cellStyle name="Comma 2 2 7 3 7" xfId="45737"/>
    <cellStyle name="Comma 2 2 7 4" xfId="2439"/>
    <cellStyle name="Comma 2 2 7 4 2" xfId="20764"/>
    <cellStyle name="Comma 2 2 7 4 3" xfId="12658"/>
    <cellStyle name="Comma 2 2 7 4 4" xfId="34024"/>
    <cellStyle name="Comma 2 2 7 4 5" xfId="38175"/>
    <cellStyle name="Comma 2 2 7 4 6" xfId="47352"/>
    <cellStyle name="Comma 2 2 7 5" xfId="4338"/>
    <cellStyle name="Comma 2 2 7 5 2" xfId="22949"/>
    <cellStyle name="Comma 2 2 7 5 3" xfId="13789"/>
    <cellStyle name="Comma 2 2 7 5 4" xfId="34691"/>
    <cellStyle name="Comma 2 2 7 6" xfId="8516"/>
    <cellStyle name="Comma 2 2 7 6 2" xfId="36000"/>
    <cellStyle name="Comma 2 2 7 7" xfId="16120"/>
    <cellStyle name="Comma 2 2 7 7 2" xfId="36671"/>
    <cellStyle name="Comma 2 2 7 8" xfId="17390"/>
    <cellStyle name="Comma 2 2 7 9" xfId="5566"/>
    <cellStyle name="Comma 2 2 7_M.B. 4TH FLOOR" xfId="8782"/>
    <cellStyle name="Comma 2 2 8" xfId="1084"/>
    <cellStyle name="Comma 2 2 8 10" xfId="44691"/>
    <cellStyle name="Comma 2 2 8 2" xfId="3283"/>
    <cellStyle name="Comma 2 2 8 2 2" xfId="10867"/>
    <cellStyle name="Comma 2 2 8 2 3" xfId="18998"/>
    <cellStyle name="Comma 2 2 8 2 4" xfId="6410"/>
    <cellStyle name="Comma 2 2 8 2 5" xfId="33086"/>
    <cellStyle name="Comma 2 2 8 2 6" xfId="38150"/>
    <cellStyle name="Comma 2 2 8 2 7" xfId="45630"/>
    <cellStyle name="Comma 2 2 8 3" xfId="2332"/>
    <cellStyle name="Comma 2 2 8 3 2" xfId="20657"/>
    <cellStyle name="Comma 2 2 8 3 3" xfId="12551"/>
    <cellStyle name="Comma 2 2 8 3 4" xfId="33932"/>
    <cellStyle name="Comma 2 2 8 3 5" xfId="47245"/>
    <cellStyle name="Comma 2 2 8 4" xfId="4231"/>
    <cellStyle name="Comma 2 2 8 4 2" xfId="23124"/>
    <cellStyle name="Comma 2 2 8 4 3" xfId="13682"/>
    <cellStyle name="Comma 2 2 8 4 4" xfId="35053"/>
    <cellStyle name="Comma 2 2 8 5" xfId="8957"/>
    <cellStyle name="Comma 2 2 8 5 2" xfId="35915"/>
    <cellStyle name="Comma 2 2 8 6" xfId="17715"/>
    <cellStyle name="Comma 2 2 8 6 2" xfId="36952"/>
    <cellStyle name="Comma 2 2 8 7" xfId="5459"/>
    <cellStyle name="Comma 2 2 8 8" xfId="32177"/>
    <cellStyle name="Comma 2 2 8 9" xfId="38148"/>
    <cellStyle name="Comma 2 2 9" xfId="8028"/>
    <cellStyle name="Comma 2 2 9 2" xfId="10574"/>
    <cellStyle name="Comma 2 2 9 2 2" xfId="18830"/>
    <cellStyle name="Comma 2 2 9 2 3" xfId="34678"/>
    <cellStyle name="Comma 2 2 9 2 4" xfId="38944"/>
    <cellStyle name="Comma 2 2 9 2 5" xfId="45512"/>
    <cellStyle name="Comma 2 2 9 3" xfId="12399"/>
    <cellStyle name="Comma 2 2 9 3 2" xfId="20505"/>
    <cellStyle name="Comma 2 2 9 3 3" xfId="35979"/>
    <cellStyle name="Comma 2 2 9 3 4" xfId="47102"/>
    <cellStyle name="Comma 2 2 9 4" xfId="17086"/>
    <cellStyle name="Comma 2 2 9 5" xfId="32055"/>
    <cellStyle name="Comma 2 2 9 6" xfId="38942"/>
    <cellStyle name="Comma 2 2 9 7" xfId="44133"/>
    <cellStyle name="Comma 2 3" xfId="44"/>
    <cellStyle name="Comma 2 3 10" xfId="38269"/>
    <cellStyle name="Comma 2 3 11" xfId="43666"/>
    <cellStyle name="Comma 2 3 12" xfId="41099"/>
    <cellStyle name="Comma 2 3 13" xfId="44692"/>
    <cellStyle name="Comma 2 3 14" xfId="139"/>
    <cellStyle name="Comma 2 3 2" xfId="140"/>
    <cellStyle name="Comma 2 3 2 10" xfId="32024"/>
    <cellStyle name="Comma 2 3 2 10 2" xfId="37781"/>
    <cellStyle name="Comma 2 3 2 11" xfId="37851"/>
    <cellStyle name="Comma 2 3 2 12" xfId="43667"/>
    <cellStyle name="Comma 2 3 2 13" xfId="41100"/>
    <cellStyle name="Comma 2 3 2 14" xfId="44693"/>
    <cellStyle name="Comma 2 3 2 2" xfId="402"/>
    <cellStyle name="Comma 2 3 2 2 10" xfId="4220"/>
    <cellStyle name="Comma 2 3 2 2 10 2" xfId="13671"/>
    <cellStyle name="Comma 2 3 2 2 10 3" xfId="21508"/>
    <cellStyle name="Comma 2 3 2 2 10 4" xfId="7765"/>
    <cellStyle name="Comma 2 3 2 2 10 5" xfId="35056"/>
    <cellStyle name="Comma 2 3 2 2 10 6" xfId="40943"/>
    <cellStyle name="Comma 2 3 2 2 11" xfId="8962"/>
    <cellStyle name="Comma 2 3 2 2 11 2" xfId="35901"/>
    <cellStyle name="Comma 2 3 2 2 11 3" xfId="40953"/>
    <cellStyle name="Comma 2 3 2 2 12" xfId="16122"/>
    <cellStyle name="Comma 2 3 2 2 12 2" xfId="36953"/>
    <cellStyle name="Comma 2 3 2 2 12 3" xfId="43934"/>
    <cellStyle name="Comma 2 3 2 2 13" xfId="17718"/>
    <cellStyle name="Comma 2 3 2 2 14" xfId="5168"/>
    <cellStyle name="Comma 2 3 2 2 15" xfId="23549"/>
    <cellStyle name="Comma 2 3 2 2 16" xfId="544"/>
    <cellStyle name="Comma 2 3 2 2 17" xfId="32025"/>
    <cellStyle name="Comma 2 3 2 2 18" xfId="38936"/>
    <cellStyle name="Comma 2 3 2 2 19" xfId="44694"/>
    <cellStyle name="Comma 2 3 2 2 2" xfId="680"/>
    <cellStyle name="Comma 2 3 2 2 2 10" xfId="5282"/>
    <cellStyle name="Comma 2 3 2 2 2 11" xfId="23663"/>
    <cellStyle name="Comma 2 3 2 2 2 12" xfId="32489"/>
    <cellStyle name="Comma 2 3 2 2 2 13" xfId="38938"/>
    <cellStyle name="Comma 2 3 2 2 2 14" xfId="44696"/>
    <cellStyle name="Comma 2 3 2 2 2 2" xfId="1716"/>
    <cellStyle name="Comma 2 3 2 2 2 2 10" xfId="44698"/>
    <cellStyle name="Comma 2 3 2 2 2 2 2" xfId="3909"/>
    <cellStyle name="Comma 2 3 2 2 2 2 2 2" xfId="11500"/>
    <cellStyle name="Comma 2 3 2 2 2 2 2 3" xfId="19630"/>
    <cellStyle name="Comma 2 3 2 2 2 2 2 4" xfId="7036"/>
    <cellStyle name="Comma 2 3 2 2 2 2 2 5" xfId="33526"/>
    <cellStyle name="Comma 2 3 2 2 2 2 2 6" xfId="38972"/>
    <cellStyle name="Comma 2 3 2 2 2 2 2 7" xfId="46257"/>
    <cellStyle name="Comma 2 3 2 2 2 2 3" xfId="2959"/>
    <cellStyle name="Comma 2 3 2 2 2 2 3 2" xfId="13179"/>
    <cellStyle name="Comma 2 3 2 2 2 2 3 3" xfId="21284"/>
    <cellStyle name="Comma 2 3 2 2 2 2 3 4" xfId="7671"/>
    <cellStyle name="Comma 2 3 2 2 2 2 3 5" xfId="34471"/>
    <cellStyle name="Comma 2 3 2 2 2 2 3 6" xfId="47872"/>
    <cellStyle name="Comma 2 3 2 2 2 2 4" xfId="4857"/>
    <cellStyle name="Comma 2 3 2 2 2 2 4 2" xfId="17094"/>
    <cellStyle name="Comma 2 3 2 2 2 2 4 3" xfId="14308"/>
    <cellStyle name="Comma 2 3 2 2 2 2 4 4" xfId="35062"/>
    <cellStyle name="Comma 2 3 2 2 2 2 5" xfId="8970"/>
    <cellStyle name="Comma 2 3 2 2 2 2 5 2" xfId="36409"/>
    <cellStyle name="Comma 2 3 2 2 2 2 6" xfId="17724"/>
    <cellStyle name="Comma 2 3 2 2 2 2 6 2" xfId="36957"/>
    <cellStyle name="Comma 2 3 2 2 2 2 7" xfId="6086"/>
    <cellStyle name="Comma 2 3 2 2 2 2 8" xfId="32803"/>
    <cellStyle name="Comma 2 3 2 2 2 2 9" xfId="38940"/>
    <cellStyle name="Comma 2 3 2 2 2 3" xfId="1924"/>
    <cellStyle name="Comma 2 3 2 2 2 3 10" xfId="44700"/>
    <cellStyle name="Comma 2 3 2 2 2 3 2" xfId="4112"/>
    <cellStyle name="Comma 2 3 2 2 2 3 2 2" xfId="11709"/>
    <cellStyle name="Comma 2 3 2 2 2 3 2 3" xfId="19838"/>
    <cellStyle name="Comma 2 3 2 2 2 3 2 4" xfId="7239"/>
    <cellStyle name="Comma 2 3 2 2 2 3 2 5" xfId="33665"/>
    <cellStyle name="Comma 2 3 2 2 2 3 2 6" xfId="41102"/>
    <cellStyle name="Comma 2 3 2 2 2 3 2 7" xfId="46460"/>
    <cellStyle name="Comma 2 3 2 2 2 3 3" xfId="3162"/>
    <cellStyle name="Comma 2 3 2 2 2 3 3 2" xfId="21487"/>
    <cellStyle name="Comma 2 3 2 2 2 3 3 3" xfId="13382"/>
    <cellStyle name="Comma 2 3 2 2 2 3 3 4" xfId="34639"/>
    <cellStyle name="Comma 2 3 2 2 2 3 3 5" xfId="48075"/>
    <cellStyle name="Comma 2 3 2 2 2 3 4" xfId="5060"/>
    <cellStyle name="Comma 2 3 2 2 2 3 4 2" xfId="22375"/>
    <cellStyle name="Comma 2 3 2 2 2 3 4 3" xfId="14511"/>
    <cellStyle name="Comma 2 3 2 2 2 3 4 4" xfId="35064"/>
    <cellStyle name="Comma 2 3 2 2 2 3 5" xfId="8972"/>
    <cellStyle name="Comma 2 3 2 2 2 3 5 2" xfId="36573"/>
    <cellStyle name="Comma 2 3 2 2 2 3 6" xfId="17726"/>
    <cellStyle name="Comma 2 3 2 2 2 3 6 2" xfId="36959"/>
    <cellStyle name="Comma 2 3 2 2 2 3 7" xfId="6289"/>
    <cellStyle name="Comma 2 3 2 2 2 3 8" xfId="33006"/>
    <cellStyle name="Comma 2 3 2 2 2 3 9" xfId="41101"/>
    <cellStyle name="Comma 2 3 2 2 2 4" xfId="1397"/>
    <cellStyle name="Comma 2 3 2 2 2 4 2" xfId="2645"/>
    <cellStyle name="Comma 2 3 2 2 2 4 2 2" xfId="19311"/>
    <cellStyle name="Comma 2 3 2 2 2 4 2 3" xfId="11180"/>
    <cellStyle name="Comma 2 3 2 2 2 4 2 4" xfId="35066"/>
    <cellStyle name="Comma 2 3 2 2 2 4 2 5" xfId="37763"/>
    <cellStyle name="Comma 2 3 2 2 2 4 2 6" xfId="45943"/>
    <cellStyle name="Comma 2 3 2 2 2 4 3" xfId="12864"/>
    <cellStyle name="Comma 2 3 2 2 2 4 3 2" xfId="20970"/>
    <cellStyle name="Comma 2 3 2 2 2 4 3 3" xfId="36961"/>
    <cellStyle name="Comma 2 3 2 2 2 4 3 4" xfId="47558"/>
    <cellStyle name="Comma 2 3 2 2 2 4 4" xfId="8974"/>
    <cellStyle name="Comma 2 3 2 2 2 4 5" xfId="17728"/>
    <cellStyle name="Comma 2 3 2 2 2 4 6" xfId="5772"/>
    <cellStyle name="Comma 2 3 2 2 2 4 7" xfId="33309"/>
    <cellStyle name="Comma 2 3 2 2 2 4 8" xfId="37759"/>
    <cellStyle name="Comma 2 3 2 2 2 4 9" xfId="44702"/>
    <cellStyle name="Comma 2 3 2 2 2 5" xfId="891"/>
    <cellStyle name="Comma 2 3 2 2 2 5 2" xfId="3596"/>
    <cellStyle name="Comma 2 3 2 2 2 5 2 2" xfId="23102"/>
    <cellStyle name="Comma 2 3 2 2 2 5 2 3" xfId="10480"/>
    <cellStyle name="Comma 2 3 2 2 2 5 3" xfId="18746"/>
    <cellStyle name="Comma 2 3 2 2 2 5 4" xfId="18865"/>
    <cellStyle name="Comma 2 3 2 2 2 5 5" xfId="6723"/>
    <cellStyle name="Comma 2 3 2 2 2 5 6" xfId="34203"/>
    <cellStyle name="Comma 2 3 2 2 2 5 7" xfId="41103"/>
    <cellStyle name="Comma 2 3 2 2 2 5 8" xfId="45433"/>
    <cellStyle name="Comma 2 3 2 2 2 6" xfId="2155"/>
    <cellStyle name="Comma 2 3 2 2 2 6 2" xfId="12299"/>
    <cellStyle name="Comma 2 3 2 2 2 6 3" xfId="20409"/>
    <cellStyle name="Comma 2 3 2 2 2 6 4" xfId="21701"/>
    <cellStyle name="Comma 2 3 2 2 2 6 5" xfId="7462"/>
    <cellStyle name="Comma 2 3 2 2 2 6 6" xfId="35059"/>
    <cellStyle name="Comma 2 3 2 2 2 6 7" xfId="41104"/>
    <cellStyle name="Comma 2 3 2 2 2 6 8" xfId="47008"/>
    <cellStyle name="Comma 2 3 2 2 2 7" xfId="4544"/>
    <cellStyle name="Comma 2 3 2 2 2 7 2" xfId="13995"/>
    <cellStyle name="Comma 2 3 2 2 2 7 3" xfId="22314"/>
    <cellStyle name="Comma 2 3 2 2 2 7 4" xfId="7879"/>
    <cellStyle name="Comma 2 3 2 2 2 7 5" xfId="36159"/>
    <cellStyle name="Comma 2 3 2 2 2 7 6" xfId="41105"/>
    <cellStyle name="Comma 2 3 2 2 2 8" xfId="8967"/>
    <cellStyle name="Comma 2 3 2 2 2 8 2" xfId="36955"/>
    <cellStyle name="Comma 2 3 2 2 2 8 3" xfId="44058"/>
    <cellStyle name="Comma 2 3 2 2 2 9" xfId="17721"/>
    <cellStyle name="Comma 2 3 2 2 3" xfId="996"/>
    <cellStyle name="Comma 2 3 2 2 3 10" xfId="41106"/>
    <cellStyle name="Comma 2 3 2 2 3 11" xfId="44704"/>
    <cellStyle name="Comma 2 3 2 2 3 2" xfId="1605"/>
    <cellStyle name="Comma 2 3 2 2 3 2 10" xfId="44706"/>
    <cellStyle name="Comma 2 3 2 2 3 2 2" xfId="3798"/>
    <cellStyle name="Comma 2 3 2 2 3 2 2 2" xfId="11389"/>
    <cellStyle name="Comma 2 3 2 2 3 2 2 3" xfId="19519"/>
    <cellStyle name="Comma 2 3 2 2 3 2 2 4" xfId="6925"/>
    <cellStyle name="Comma 2 3 2 2 3 2 2 5" xfId="33445"/>
    <cellStyle name="Comma 2 3 2 2 3 2 2 6" xfId="38437"/>
    <cellStyle name="Comma 2 3 2 2 3 2 2 7" xfId="46146"/>
    <cellStyle name="Comma 2 3 2 2 3 2 3" xfId="2848"/>
    <cellStyle name="Comma 2 3 2 2 3 2 3 2" xfId="21173"/>
    <cellStyle name="Comma 2 3 2 2 3 2 3 3" xfId="13068"/>
    <cellStyle name="Comma 2 3 2 2 3 2 3 4" xfId="34376"/>
    <cellStyle name="Comma 2 3 2 2 3 2 3 5" xfId="47761"/>
    <cellStyle name="Comma 2 3 2 2 3 2 4" xfId="4746"/>
    <cellStyle name="Comma 2 3 2 2 3 2 4 2" xfId="21994"/>
    <cellStyle name="Comma 2 3 2 2 3 2 4 3" xfId="14197"/>
    <cellStyle name="Comma 2 3 2 2 3 2 4 4" xfId="35071"/>
    <cellStyle name="Comma 2 3 2 2 3 2 5" xfId="8979"/>
    <cellStyle name="Comma 2 3 2 2 3 2 5 2" xfId="36320"/>
    <cellStyle name="Comma 2 3 2 2 3 2 6" xfId="17733"/>
    <cellStyle name="Comma 2 3 2 2 3 2 6 2" xfId="36965"/>
    <cellStyle name="Comma 2 3 2 2 3 2 7" xfId="5975"/>
    <cellStyle name="Comma 2 3 2 2 3 2 8" xfId="32692"/>
    <cellStyle name="Comma 2 3 2 2 3 2 9" xfId="40417"/>
    <cellStyle name="Comma 2 3 2 2 3 3" xfId="1286"/>
    <cellStyle name="Comma 2 3 2 2 3 3 2" xfId="2534"/>
    <cellStyle name="Comma 2 3 2 2 3 3 2 2" xfId="22881"/>
    <cellStyle name="Comma 2 3 2 2 3 3 2 3" xfId="11069"/>
    <cellStyle name="Comma 2 3 2 2 3 3 3" xfId="19200"/>
    <cellStyle name="Comma 2 3 2 2 3 3 4" xfId="5661"/>
    <cellStyle name="Comma 2 3 2 2 3 3 5" xfId="33228"/>
    <cellStyle name="Comma 2 3 2 2 3 3 6" xfId="40419"/>
    <cellStyle name="Comma 2 3 2 2 3 3 7" xfId="45832"/>
    <cellStyle name="Comma 2 3 2 2 3 4" xfId="3485"/>
    <cellStyle name="Comma 2 3 2 2 3 4 2" xfId="12753"/>
    <cellStyle name="Comma 2 3 2 2 3 4 3" xfId="20859"/>
    <cellStyle name="Comma 2 3 2 2 3 4 4" xfId="6612"/>
    <cellStyle name="Comma 2 3 2 2 3 4 5" xfId="34107"/>
    <cellStyle name="Comma 2 3 2 2 3 4 6" xfId="47447"/>
    <cellStyle name="Comma 2 3 2 2 3 5" xfId="2249"/>
    <cellStyle name="Comma 2 3 2 2 3 5 2" xfId="13884"/>
    <cellStyle name="Comma 2 3 2 2 3 5 3" xfId="21674"/>
    <cellStyle name="Comma 2 3 2 2 3 5 4" xfId="7557"/>
    <cellStyle name="Comma 2 3 2 2 3 5 5" xfId="35069"/>
    <cellStyle name="Comma 2 3 2 2 3 6" xfId="4433"/>
    <cellStyle name="Comma 2 3 2 2 3 6 2" xfId="18227"/>
    <cellStyle name="Comma 2 3 2 2 3 6 3" xfId="8977"/>
    <cellStyle name="Comma 2 3 2 2 3 6 4" xfId="36074"/>
    <cellStyle name="Comma 2 3 2 2 3 7" xfId="17731"/>
    <cellStyle name="Comma 2 3 2 2 3 7 2" xfId="36963"/>
    <cellStyle name="Comma 2 3 2 2 3 8" xfId="5376"/>
    <cellStyle name="Comma 2 3 2 2 3 9" xfId="32379"/>
    <cellStyle name="Comma 2 3 2 2 3_M.B. 4TH FLOOR" xfId="8981"/>
    <cellStyle name="Comma 2 3 2 2 4" xfId="1178"/>
    <cellStyle name="Comma 2 3 2 2 4 10" xfId="44709"/>
    <cellStyle name="Comma 2 3 2 2 4 2" xfId="3377"/>
    <cellStyle name="Comma 2 3 2 2 4 2 2" xfId="10961"/>
    <cellStyle name="Comma 2 3 2 2 4 2 3" xfId="19092"/>
    <cellStyle name="Comma 2 3 2 2 4 2 4" xfId="6504"/>
    <cellStyle name="Comma 2 3 2 2 4 2 5" xfId="33150"/>
    <cellStyle name="Comma 2 3 2 2 4 2 6" xfId="40427"/>
    <cellStyle name="Comma 2 3 2 2 4 2 7" xfId="45724"/>
    <cellStyle name="Comma 2 3 2 2 4 3" xfId="2426"/>
    <cellStyle name="Comma 2 3 2 2 4 3 2" xfId="20751"/>
    <cellStyle name="Comma 2 3 2 2 4 3 3" xfId="12645"/>
    <cellStyle name="Comma 2 3 2 2 4 3 4" xfId="34012"/>
    <cellStyle name="Comma 2 3 2 2 4 3 5" xfId="47339"/>
    <cellStyle name="Comma 2 3 2 2 4 4" xfId="4325"/>
    <cellStyle name="Comma 2 3 2 2 4 4 2" xfId="22470"/>
    <cellStyle name="Comma 2 3 2 2 4 4 3" xfId="13776"/>
    <cellStyle name="Comma 2 3 2 2 4 4 4" xfId="35074"/>
    <cellStyle name="Comma 2 3 2 2 4 5" xfId="8984"/>
    <cellStyle name="Comma 2 3 2 2 4 5 2" xfId="35988"/>
    <cellStyle name="Comma 2 3 2 2 4 6" xfId="17737"/>
    <cellStyle name="Comma 2 3 2 2 4 6 2" xfId="36967"/>
    <cellStyle name="Comma 2 3 2 2 4 7" xfId="5553"/>
    <cellStyle name="Comma 2 3 2 2 4 8" xfId="32271"/>
    <cellStyle name="Comma 2 3 2 2 4 9" xfId="41107"/>
    <cellStyle name="Comma 2 3 2 2 5" xfId="1498"/>
    <cellStyle name="Comma 2 3 2 2 5 10" xfId="44711"/>
    <cellStyle name="Comma 2 3 2 2 5 2" xfId="3691"/>
    <cellStyle name="Comma 2 3 2 2 5 2 2" xfId="11282"/>
    <cellStyle name="Comma 2 3 2 2 5 2 3" xfId="19412"/>
    <cellStyle name="Comma 2 3 2 2 5 2 4" xfId="6818"/>
    <cellStyle name="Comma 2 3 2 2 5 2 5" xfId="33368"/>
    <cellStyle name="Comma 2 3 2 2 5 2 6" xfId="41108"/>
    <cellStyle name="Comma 2 3 2 2 5 2 7" xfId="46039"/>
    <cellStyle name="Comma 2 3 2 2 5 3" xfId="2741"/>
    <cellStyle name="Comma 2 3 2 2 5 3 2" xfId="21066"/>
    <cellStyle name="Comma 2 3 2 2 5 3 3" xfId="12961"/>
    <cellStyle name="Comma 2 3 2 2 5 3 4" xfId="34284"/>
    <cellStyle name="Comma 2 3 2 2 5 3 5" xfId="47654"/>
    <cellStyle name="Comma 2 3 2 2 5 4" xfId="4639"/>
    <cellStyle name="Comma 2 3 2 2 5 4 2" xfId="22494"/>
    <cellStyle name="Comma 2 3 2 2 5 4 3" xfId="14090"/>
    <cellStyle name="Comma 2 3 2 2 5 4 4" xfId="35077"/>
    <cellStyle name="Comma 2 3 2 2 5 5" xfId="8987"/>
    <cellStyle name="Comma 2 3 2 2 5 5 2" xfId="36236"/>
    <cellStyle name="Comma 2 3 2 2 5 6" xfId="17739"/>
    <cellStyle name="Comma 2 3 2 2 5 6 2" xfId="36969"/>
    <cellStyle name="Comma 2 3 2 2 5 7" xfId="5868"/>
    <cellStyle name="Comma 2 3 2 2 5 8" xfId="32585"/>
    <cellStyle name="Comma 2 3 2 2 5 9" xfId="39078"/>
    <cellStyle name="Comma 2 3 2 2 6" xfId="1806"/>
    <cellStyle name="Comma 2 3 2 2 6 10" xfId="44713"/>
    <cellStyle name="Comma 2 3 2 2 6 2" xfId="3999"/>
    <cellStyle name="Comma 2 3 2 2 6 2 2" xfId="11590"/>
    <cellStyle name="Comma 2 3 2 2 6 2 3" xfId="19720"/>
    <cellStyle name="Comma 2 3 2 2 6 2 4" xfId="7126"/>
    <cellStyle name="Comma 2 3 2 2 6 2 5" xfId="33584"/>
    <cellStyle name="Comma 2 3 2 2 6 2 6" xfId="40304"/>
    <cellStyle name="Comma 2 3 2 2 6 2 7" xfId="46347"/>
    <cellStyle name="Comma 2 3 2 2 6 3" xfId="3049"/>
    <cellStyle name="Comma 2 3 2 2 6 3 2" xfId="21374"/>
    <cellStyle name="Comma 2 3 2 2 6 3 3" xfId="13269"/>
    <cellStyle name="Comma 2 3 2 2 6 3 4" xfId="34545"/>
    <cellStyle name="Comma 2 3 2 2 6 3 5" xfId="47962"/>
    <cellStyle name="Comma 2 3 2 2 6 4" xfId="4947"/>
    <cellStyle name="Comma 2 3 2 2 6 4 2" xfId="22703"/>
    <cellStyle name="Comma 2 3 2 2 6 4 3" xfId="14398"/>
    <cellStyle name="Comma 2 3 2 2 6 4 4" xfId="35079"/>
    <cellStyle name="Comma 2 3 2 2 6 5" xfId="8990"/>
    <cellStyle name="Comma 2 3 2 2 6 5 2" xfId="36477"/>
    <cellStyle name="Comma 2 3 2 2 6 6" xfId="17741"/>
    <cellStyle name="Comma 2 3 2 2 6 6 2" xfId="36971"/>
    <cellStyle name="Comma 2 3 2 2 6 7" xfId="6176"/>
    <cellStyle name="Comma 2 3 2 2 6 8" xfId="32893"/>
    <cellStyle name="Comma 2 3 2 2 6 9" xfId="39080"/>
    <cellStyle name="Comma 2 3 2 2 7" xfId="1068"/>
    <cellStyle name="Comma 2 3 2 2 7 2" xfId="2321"/>
    <cellStyle name="Comma 2 3 2 2 7 2 2" xfId="18981"/>
    <cellStyle name="Comma 2 3 2 2 7 2 3" xfId="10848"/>
    <cellStyle name="Comma 2 3 2 2 7 2 4" xfId="35081"/>
    <cellStyle name="Comma 2 3 2 2 7 2 5" xfId="41110"/>
    <cellStyle name="Comma 2 3 2 2 7 2 6" xfId="45619"/>
    <cellStyle name="Comma 2 3 2 2 7 3" xfId="12538"/>
    <cellStyle name="Comma 2 3 2 2 7 3 2" xfId="20644"/>
    <cellStyle name="Comma 2 3 2 2 7 3 3" xfId="36973"/>
    <cellStyle name="Comma 2 3 2 2 7 3 4" xfId="47232"/>
    <cellStyle name="Comma 2 3 2 2 7 4" xfId="8993"/>
    <cellStyle name="Comma 2 3 2 2 7 5" xfId="17743"/>
    <cellStyle name="Comma 2 3 2 2 7 6" xfId="5448"/>
    <cellStyle name="Comma 2 3 2 2 7 7" xfId="32166"/>
    <cellStyle name="Comma 2 3 2 2 7 8" xfId="41109"/>
    <cellStyle name="Comma 2 3 2 2 7 9" xfId="44715"/>
    <cellStyle name="Comma 2 3 2 2 8" xfId="777"/>
    <cellStyle name="Comma 2 3 2 2 8 2" xfId="3272"/>
    <cellStyle name="Comma 2 3 2 2 8 2 2" xfId="17193"/>
    <cellStyle name="Comma 2 3 2 2 8 2 3" xfId="10285"/>
    <cellStyle name="Comma 2 3 2 2 8 3" xfId="18561"/>
    <cellStyle name="Comma 2 3 2 2 8 4" xfId="21793"/>
    <cellStyle name="Comma 2 3 2 2 8 5" xfId="6399"/>
    <cellStyle name="Comma 2 3 2 2 8 6" xfId="33076"/>
    <cellStyle name="Comma 2 3 2 2 8 7" xfId="41112"/>
    <cellStyle name="Comma 2 3 2 2 8 8" xfId="45252"/>
    <cellStyle name="Comma 2 3 2 2 9" xfId="2041"/>
    <cellStyle name="Comma 2 3 2 2 9 2" xfId="12118"/>
    <cellStyle name="Comma 2 3 2 2 9 3" xfId="20237"/>
    <cellStyle name="Comma 2 3 2 2 9 4" xfId="21734"/>
    <cellStyle name="Comma 2 3 2 2 9 5" xfId="7348"/>
    <cellStyle name="Comma 2 3 2 2 9 6" xfId="33916"/>
    <cellStyle name="Comma 2 3 2 2 9 7" xfId="41113"/>
    <cellStyle name="Comma 2 3 2 2 9 8" xfId="46848"/>
    <cellStyle name="Comma 2 3 2 3" xfId="8995"/>
    <cellStyle name="Comma 2 3 2 3 2" xfId="10581"/>
    <cellStyle name="Comma 2 3 2 3 2 2" xfId="18837"/>
    <cellStyle name="Comma 2 3 2 3 2 3" xfId="35082"/>
    <cellStyle name="Comma 2 3 2 3 2 4" xfId="41116"/>
    <cellStyle name="Comma 2 3 2 3 2 5" xfId="45519"/>
    <cellStyle name="Comma 2 3 2 3 3" xfId="12406"/>
    <cellStyle name="Comma 2 3 2 3 3 2" xfId="20512"/>
    <cellStyle name="Comma 2 3 2 3 3 3" xfId="36974"/>
    <cellStyle name="Comma 2 3 2 3 3 4" xfId="41118"/>
    <cellStyle name="Comma 2 3 2 3 3 5" xfId="47109"/>
    <cellStyle name="Comma 2 3 2 3 4" xfId="16123"/>
    <cellStyle name="Comma 2 3 2 3 5" xfId="17745"/>
    <cellStyle name="Comma 2 3 2 3 6" xfId="32062"/>
    <cellStyle name="Comma 2 3 2 3 7" xfId="41114"/>
    <cellStyle name="Comma 2 3 2 3 8" xfId="44716"/>
    <cellStyle name="Comma 2 3 2 4" xfId="10284"/>
    <cellStyle name="Comma 2 3 2 4 2" xfId="18560"/>
    <cellStyle name="Comma 2 3 2 4 3" xfId="35055"/>
    <cellStyle name="Comma 2 3 2 4 4" xfId="41119"/>
    <cellStyle name="Comma 2 3 2 4 5" xfId="45251"/>
    <cellStyle name="Comma 2 3 2 5" xfId="10377"/>
    <cellStyle name="Comma 2 3 2 5 2" xfId="18643"/>
    <cellStyle name="Comma 2 3 2 5 3" xfId="41120"/>
    <cellStyle name="Comma 2 3 2 5 4" xfId="45331"/>
    <cellStyle name="Comma 2 3 2 6" xfId="10306"/>
    <cellStyle name="Comma 2 3 2 6 2" xfId="18580"/>
    <cellStyle name="Comma 2 3 2 6 3" xfId="41121"/>
    <cellStyle name="Comma 2 3 2 6 4" xfId="45268"/>
    <cellStyle name="Comma 2 3 2 7" xfId="11941"/>
    <cellStyle name="Comma 2 3 2 7 2" xfId="20063"/>
    <cellStyle name="Comma 2 3 2 7 3" xfId="41123"/>
    <cellStyle name="Comma 2 3 2 7 4" xfId="46681"/>
    <cellStyle name="Comma 2 3 2 8" xfId="8960"/>
    <cellStyle name="Comma 2 3 2 8 2" xfId="41125"/>
    <cellStyle name="Comma 2 3 2 9" xfId="16121"/>
    <cellStyle name="Comma 2 3 2 9 2" xfId="37745"/>
    <cellStyle name="Comma 2 3 3" xfId="361"/>
    <cellStyle name="Comma 2 3 3 2" xfId="8999"/>
    <cellStyle name="Comma 2 3 3 2 2" xfId="10807"/>
    <cellStyle name="Comma 2 3 3 3" xfId="8997"/>
    <cellStyle name="Comma 2 3 3 4" xfId="16124"/>
    <cellStyle name="Comma 2 3 3 4 2" xfId="41126"/>
    <cellStyle name="Comma 2 3 3 5" xfId="43893"/>
    <cellStyle name="Comma 2 3 4" xfId="9001"/>
    <cellStyle name="Comma 2 3 4 2" xfId="10580"/>
    <cellStyle name="Comma 2 3 4 2 2" xfId="18836"/>
    <cellStyle name="Comma 2 3 4 2 3" xfId="35084"/>
    <cellStyle name="Comma 2 3 4 2 4" xfId="41127"/>
    <cellStyle name="Comma 2 3 4 2 5" xfId="45518"/>
    <cellStyle name="Comma 2 3 4 3" xfId="12405"/>
    <cellStyle name="Comma 2 3 4 3 2" xfId="20511"/>
    <cellStyle name="Comma 2 3 4 3 3" xfId="36975"/>
    <cellStyle name="Comma 2 3 4 3 4" xfId="38397"/>
    <cellStyle name="Comma 2 3 4 3 5" xfId="47108"/>
    <cellStyle name="Comma 2 3 4 4" xfId="16125"/>
    <cellStyle name="Comma 2 3 4 5" xfId="17749"/>
    <cellStyle name="Comma 2 3 4 6" xfId="32061"/>
    <cellStyle name="Comma 2 3 4 7" xfId="41014"/>
    <cellStyle name="Comma 2 3 4 8" xfId="44717"/>
    <cellStyle name="Comma 2 3 5" xfId="10204"/>
    <cellStyle name="Comma 2 3 5 2" xfId="18484"/>
    <cellStyle name="Comma 2 3 5 3" xfId="35054"/>
    <cellStyle name="Comma 2 3 5 4" xfId="40010"/>
    <cellStyle name="Comma 2 3 5 5" xfId="45176"/>
    <cellStyle name="Comma 2 3 6" xfId="10391"/>
    <cellStyle name="Comma 2 3 6 2" xfId="18657"/>
    <cellStyle name="Comma 2 3 6 3" xfId="40033"/>
    <cellStyle name="Comma 2 3 6 4" xfId="45345"/>
    <cellStyle name="Comma 2 3 7" xfId="11983"/>
    <cellStyle name="Comma 2 3 7 2" xfId="20105"/>
    <cellStyle name="Comma 2 3 7 3" xfId="40225"/>
    <cellStyle name="Comma 2 3 7 4" xfId="46723"/>
    <cellStyle name="Comma 2 3 8" xfId="11876"/>
    <cellStyle name="Comma 2 3 8 2" xfId="19998"/>
    <cellStyle name="Comma 2 3 8 3" xfId="38038"/>
    <cellStyle name="Comma 2 3 8 4" xfId="46616"/>
    <cellStyle name="Comma 2 3 9" xfId="8958"/>
    <cellStyle name="Comma 2 3 9 2" xfId="41128"/>
    <cellStyle name="Comma 2 4" xfId="250"/>
    <cellStyle name="Comma 2 4 10" xfId="4184"/>
    <cellStyle name="Comma 2 4 10 2" xfId="13623"/>
    <cellStyle name="Comma 2 4 10 3" xfId="18198"/>
    <cellStyle name="Comma 2 4 10 4" xfId="7729"/>
    <cellStyle name="Comma 2 4 10 5" xfId="35823"/>
    <cellStyle name="Comma 2 4 10 6" xfId="38919"/>
    <cellStyle name="Comma 2 4 11" xfId="9002"/>
    <cellStyle name="Comma 2 4 11 2" xfId="36976"/>
    <cellStyle name="Comma 2 4 11 3" xfId="37370"/>
    <cellStyle name="Comma 2 4 12" xfId="16126"/>
    <cellStyle name="Comma 2 4 12 2" xfId="43781"/>
    <cellStyle name="Comma 2 4 13" xfId="17750"/>
    <cellStyle name="Comma 2 4 14" xfId="5132"/>
    <cellStyle name="Comma 2 4 15" xfId="23509"/>
    <cellStyle name="Comma 2 4 16" xfId="484"/>
    <cellStyle name="Comma 2 4 17" xfId="32117"/>
    <cellStyle name="Comma 2 4 18" xfId="41129"/>
    <cellStyle name="Comma 2 4 19" xfId="44718"/>
    <cellStyle name="Comma 2 4 2" xfId="640"/>
    <cellStyle name="Comma 2 4 2 10" xfId="5243"/>
    <cellStyle name="Comma 2 4 2 11" xfId="23624"/>
    <cellStyle name="Comma 2 4 2 12" xfId="32449"/>
    <cellStyle name="Comma 2 4 2 13" xfId="41130"/>
    <cellStyle name="Comma 2 4 2 14" xfId="44719"/>
    <cellStyle name="Comma 2 4 2 2" xfId="1675"/>
    <cellStyle name="Comma 2 4 2 2 10" xfId="41131"/>
    <cellStyle name="Comma 2 4 2 2 11" xfId="44720"/>
    <cellStyle name="Comma 2 4 2 2 2" xfId="3868"/>
    <cellStyle name="Comma 2 4 2 2 2 2" xfId="11459"/>
    <cellStyle name="Comma 2 4 2 2 2 3" xfId="19589"/>
    <cellStyle name="Comma 2 4 2 2 2 4" xfId="6995"/>
    <cellStyle name="Comma 2 4 2 2 2 5" xfId="33500"/>
    <cellStyle name="Comma 2 4 2 2 2 6" xfId="37541"/>
    <cellStyle name="Comma 2 4 2 2 2 7" xfId="46216"/>
    <cellStyle name="Comma 2 4 2 2 3" xfId="2918"/>
    <cellStyle name="Comma 2 4 2 2 3 2" xfId="13138"/>
    <cellStyle name="Comma 2 4 2 2 3 3" xfId="21243"/>
    <cellStyle name="Comma 2 4 2 2 3 4" xfId="7632"/>
    <cellStyle name="Comma 2 4 2 2 3 5" xfId="34439"/>
    <cellStyle name="Comma 2 4 2 2 3 6" xfId="41132"/>
    <cellStyle name="Comma 2 4 2 2 3 7" xfId="47831"/>
    <cellStyle name="Comma 2 4 2 2 4" xfId="4816"/>
    <cellStyle name="Comma 2 4 2 2 4 2" xfId="22615"/>
    <cellStyle name="Comma 2 4 2 2 4 3" xfId="14267"/>
    <cellStyle name="Comma 2 4 2 2 4 4" xfId="35087"/>
    <cellStyle name="Comma 2 4 2 2 5" xfId="9006"/>
    <cellStyle name="Comma 2 4 2 2 5 2" xfId="36378"/>
    <cellStyle name="Comma 2 4 2 2 6" xfId="16127"/>
    <cellStyle name="Comma 2 4 2 2 6 2" xfId="36978"/>
    <cellStyle name="Comma 2 4 2 2 7" xfId="17753"/>
    <cellStyle name="Comma 2 4 2 2 8" xfId="6045"/>
    <cellStyle name="Comma 2 4 2 2 9" xfId="32762"/>
    <cellStyle name="Comma 2 4 2 3" xfId="1884"/>
    <cellStyle name="Comma 2 4 2 3 10" xfId="44618"/>
    <cellStyle name="Comma 2 4 2 3 2" xfId="4072"/>
    <cellStyle name="Comma 2 4 2 3 2 2" xfId="11669"/>
    <cellStyle name="Comma 2 4 2 3 2 3" xfId="19798"/>
    <cellStyle name="Comma 2 4 2 3 2 4" xfId="7199"/>
    <cellStyle name="Comma 2 4 2 3 2 5" xfId="33639"/>
    <cellStyle name="Comma 2 4 2 3 2 6" xfId="41133"/>
    <cellStyle name="Comma 2 4 2 3 2 7" xfId="46420"/>
    <cellStyle name="Comma 2 4 2 3 3" xfId="3122"/>
    <cellStyle name="Comma 2 4 2 3 3 2" xfId="21447"/>
    <cellStyle name="Comma 2 4 2 3 3 3" xfId="13342"/>
    <cellStyle name="Comma 2 4 2 3 3 4" xfId="34609"/>
    <cellStyle name="Comma 2 4 2 3 3 5" xfId="48035"/>
    <cellStyle name="Comma 2 4 2 3 4" xfId="5020"/>
    <cellStyle name="Comma 2 4 2 3 4 2" xfId="22374"/>
    <cellStyle name="Comma 2 4 2 3 4 3" xfId="14471"/>
    <cellStyle name="Comma 2 4 2 3 4 4" xfId="34979"/>
    <cellStyle name="Comma 2 4 2 3 5" xfId="8861"/>
    <cellStyle name="Comma 2 4 2 3 5 2" xfId="36542"/>
    <cellStyle name="Comma 2 4 2 3 6" xfId="17644"/>
    <cellStyle name="Comma 2 4 2 3 6 2" xfId="36886"/>
    <cellStyle name="Comma 2 4 2 3 7" xfId="6249"/>
    <cellStyle name="Comma 2 4 2 3 8" xfId="32966"/>
    <cellStyle name="Comma 2 4 2 3 9" xfId="40988"/>
    <cellStyle name="Comma 2 4 2 4" xfId="1356"/>
    <cellStyle name="Comma 2 4 2 4 2" xfId="2604"/>
    <cellStyle name="Comma 2 4 2 4 2 2" xfId="19270"/>
    <cellStyle name="Comma 2 4 2 4 2 3" xfId="11139"/>
    <cellStyle name="Comma 2 4 2 4 2 4" xfId="35088"/>
    <cellStyle name="Comma 2 4 2 4 2 5" xfId="41134"/>
    <cellStyle name="Comma 2 4 2 4 2 6" xfId="45902"/>
    <cellStyle name="Comma 2 4 2 4 3" xfId="12823"/>
    <cellStyle name="Comma 2 4 2 4 3 2" xfId="20929"/>
    <cellStyle name="Comma 2 4 2 4 3 3" xfId="36979"/>
    <cellStyle name="Comma 2 4 2 4 3 4" xfId="47517"/>
    <cellStyle name="Comma 2 4 2 4 4" xfId="9007"/>
    <cellStyle name="Comma 2 4 2 4 5" xfId="17754"/>
    <cellStyle name="Comma 2 4 2 4 6" xfId="5731"/>
    <cellStyle name="Comma 2 4 2 4 7" xfId="33283"/>
    <cellStyle name="Comma 2 4 2 4 8" xfId="40989"/>
    <cellStyle name="Comma 2 4 2 4 9" xfId="44721"/>
    <cellStyle name="Comma 2 4 2 5" xfId="852"/>
    <cellStyle name="Comma 2 4 2 5 2" xfId="3555"/>
    <cellStyle name="Comma 2 4 2 5 2 2" xfId="22720"/>
    <cellStyle name="Comma 2 4 2 5 2 3" xfId="10481"/>
    <cellStyle name="Comma 2 4 2 5 3" xfId="18747"/>
    <cellStyle name="Comma 2 4 2 5 4" xfId="23272"/>
    <cellStyle name="Comma 2 4 2 5 5" xfId="6682"/>
    <cellStyle name="Comma 2 4 2 5 6" xfId="34171"/>
    <cellStyle name="Comma 2 4 2 5 7" xfId="37961"/>
    <cellStyle name="Comma 2 4 2 5 8" xfId="45434"/>
    <cellStyle name="Comma 2 4 2 6" xfId="2116"/>
    <cellStyle name="Comma 2 4 2 6 2" xfId="12300"/>
    <cellStyle name="Comma 2 4 2 6 3" xfId="20410"/>
    <cellStyle name="Comma 2 4 2 6 4" xfId="17953"/>
    <cellStyle name="Comma 2 4 2 6 5" xfId="7423"/>
    <cellStyle name="Comma 2 4 2 6 6" xfId="35086"/>
    <cellStyle name="Comma 2 4 2 6 7" xfId="39045"/>
    <cellStyle name="Comma 2 4 2 6 8" xfId="47009"/>
    <cellStyle name="Comma 2 4 2 7" xfId="4503"/>
    <cellStyle name="Comma 2 4 2 7 2" xfId="13954"/>
    <cellStyle name="Comma 2 4 2 7 3" xfId="20305"/>
    <cellStyle name="Comma 2 4 2 7 4" xfId="7840"/>
    <cellStyle name="Comma 2 4 2 7 5" xfId="36132"/>
    <cellStyle name="Comma 2 4 2 7 6" xfId="41136"/>
    <cellStyle name="Comma 2 4 2 8" xfId="9004"/>
    <cellStyle name="Comma 2 4 2 8 2" xfId="36977"/>
    <cellStyle name="Comma 2 4 2 8 3" xfId="44018"/>
    <cellStyle name="Comma 2 4 2 9" xfId="17752"/>
    <cellStyle name="Comma 2 4 3" xfId="959"/>
    <cellStyle name="Comma 2 4 3 10" xfId="38918"/>
    <cellStyle name="Comma 2 4 3 11" xfId="44722"/>
    <cellStyle name="Comma 2 4 3 2" xfId="1564"/>
    <cellStyle name="Comma 2 4 3 2 10" xfId="44723"/>
    <cellStyle name="Comma 2 4 3 2 2" xfId="3757"/>
    <cellStyle name="Comma 2 4 3 2 2 2" xfId="11348"/>
    <cellStyle name="Comma 2 4 3 2 2 3" xfId="19478"/>
    <cellStyle name="Comma 2 4 3 2 2 4" xfId="6884"/>
    <cellStyle name="Comma 2 4 3 2 2 5" xfId="33419"/>
    <cellStyle name="Comma 2 4 3 2 2 6" xfId="41138"/>
    <cellStyle name="Comma 2 4 3 2 2 7" xfId="46105"/>
    <cellStyle name="Comma 2 4 3 2 3" xfId="2807"/>
    <cellStyle name="Comma 2 4 3 2 3 2" xfId="21132"/>
    <cellStyle name="Comma 2 4 3 2 3 3" xfId="13027"/>
    <cellStyle name="Comma 2 4 3 2 3 4" xfId="34342"/>
    <cellStyle name="Comma 2 4 3 2 3 5" xfId="47720"/>
    <cellStyle name="Comma 2 4 3 2 4" xfId="4705"/>
    <cellStyle name="Comma 2 4 3 2 4 2" xfId="22922"/>
    <cellStyle name="Comma 2 4 3 2 4 3" xfId="14156"/>
    <cellStyle name="Comma 2 4 3 2 4 4" xfId="35090"/>
    <cellStyle name="Comma 2 4 3 2 5" xfId="9011"/>
    <cellStyle name="Comma 2 4 3 2 5 2" xfId="36292"/>
    <cellStyle name="Comma 2 4 3 2 6" xfId="17757"/>
    <cellStyle name="Comma 2 4 3 2 6 2" xfId="36981"/>
    <cellStyle name="Comma 2 4 3 2 7" xfId="5934"/>
    <cellStyle name="Comma 2 4 3 2 8" xfId="32651"/>
    <cellStyle name="Comma 2 4 3 2 9" xfId="41137"/>
    <cellStyle name="Comma 2 4 3 3" xfId="1245"/>
    <cellStyle name="Comma 2 4 3 3 2" xfId="2493"/>
    <cellStyle name="Comma 2 4 3 3 2 2" xfId="22883"/>
    <cellStyle name="Comma 2 4 3 3 2 3" xfId="11028"/>
    <cellStyle name="Comma 2 4 3 3 3" xfId="19159"/>
    <cellStyle name="Comma 2 4 3 3 4" xfId="5620"/>
    <cellStyle name="Comma 2 4 3 3 5" xfId="33202"/>
    <cellStyle name="Comma 2 4 3 3 6" xfId="38565"/>
    <cellStyle name="Comma 2 4 3 3 7" xfId="45791"/>
    <cellStyle name="Comma 2 4 3 4" xfId="3444"/>
    <cellStyle name="Comma 2 4 3 4 2" xfId="12712"/>
    <cellStyle name="Comma 2 4 3 4 3" xfId="20818"/>
    <cellStyle name="Comma 2 4 3 4 4" xfId="6571"/>
    <cellStyle name="Comma 2 4 3 4 5" xfId="34072"/>
    <cellStyle name="Comma 2 4 3 4 6" xfId="40994"/>
    <cellStyle name="Comma 2 4 3 4 7" xfId="47406"/>
    <cellStyle name="Comma 2 4 3 5" xfId="2212"/>
    <cellStyle name="Comma 2 4 3 5 2" xfId="13843"/>
    <cellStyle name="Comma 2 4 3 5 3" xfId="22454"/>
    <cellStyle name="Comma 2 4 3 5 4" xfId="7521"/>
    <cellStyle name="Comma 2 4 3 5 5" xfId="35089"/>
    <cellStyle name="Comma 2 4 3 6" xfId="4392"/>
    <cellStyle name="Comma 2 4 3 6 2" xfId="18224"/>
    <cellStyle name="Comma 2 4 3 6 3" xfId="9009"/>
    <cellStyle name="Comma 2 4 3 6 4" xfId="36044"/>
    <cellStyle name="Comma 2 4 3 7" xfId="17755"/>
    <cellStyle name="Comma 2 4 3 7 2" xfId="36980"/>
    <cellStyle name="Comma 2 4 3 8" xfId="5339"/>
    <cellStyle name="Comma 2 4 3 9" xfId="32338"/>
    <cellStyle name="Comma 2 4 3_M.B. 4TH FLOOR" xfId="9013"/>
    <cellStyle name="Comma 2 4 4" xfId="1139"/>
    <cellStyle name="Comma 2 4 4 10" xfId="44724"/>
    <cellStyle name="Comma 2 4 4 2" xfId="3338"/>
    <cellStyle name="Comma 2 4 4 2 2" xfId="10922"/>
    <cellStyle name="Comma 2 4 4 2 3" xfId="19053"/>
    <cellStyle name="Comma 2 4 4 2 4" xfId="6465"/>
    <cellStyle name="Comma 2 4 4 2 5" xfId="33126"/>
    <cellStyle name="Comma 2 4 4 2 6" xfId="41140"/>
    <cellStyle name="Comma 2 4 4 2 7" xfId="45685"/>
    <cellStyle name="Comma 2 4 4 3" xfId="2387"/>
    <cellStyle name="Comma 2 4 4 3 2" xfId="20712"/>
    <cellStyle name="Comma 2 4 4 3 3" xfId="12606"/>
    <cellStyle name="Comma 2 4 4 3 4" xfId="33983"/>
    <cellStyle name="Comma 2 4 4 3 5" xfId="47300"/>
    <cellStyle name="Comma 2 4 4 4" xfId="4286"/>
    <cellStyle name="Comma 2 4 4 4 2" xfId="22452"/>
    <cellStyle name="Comma 2 4 4 4 3" xfId="13737"/>
    <cellStyle name="Comma 2 4 4 4 4" xfId="35091"/>
    <cellStyle name="Comma 2 4 4 5" xfId="9016"/>
    <cellStyle name="Comma 2 4 4 5 2" xfId="35960"/>
    <cellStyle name="Comma 2 4 4 6" xfId="17760"/>
    <cellStyle name="Comma 2 4 4 6 2" xfId="36982"/>
    <cellStyle name="Comma 2 4 4 7" xfId="5514"/>
    <cellStyle name="Comma 2 4 4 8" xfId="32232"/>
    <cellStyle name="Comma 2 4 4 9" xfId="41139"/>
    <cellStyle name="Comma 2 4 5" xfId="1462"/>
    <cellStyle name="Comma 2 4 5 10" xfId="44726"/>
    <cellStyle name="Comma 2 4 5 2" xfId="3655"/>
    <cellStyle name="Comma 2 4 5 2 2" xfId="11246"/>
    <cellStyle name="Comma 2 4 5 2 3" xfId="19376"/>
    <cellStyle name="Comma 2 4 5 2 4" xfId="6782"/>
    <cellStyle name="Comma 2 4 5 2 5" xfId="33347"/>
    <cellStyle name="Comma 2 4 5 2 6" xfId="38435"/>
    <cellStyle name="Comma 2 4 5 2 7" xfId="46003"/>
    <cellStyle name="Comma 2 4 5 3" xfId="2705"/>
    <cellStyle name="Comma 2 4 5 3 2" xfId="21030"/>
    <cellStyle name="Comma 2 4 5 3 3" xfId="12925"/>
    <cellStyle name="Comma 2 4 5 3 4" xfId="34255"/>
    <cellStyle name="Comma 2 4 5 3 5" xfId="47618"/>
    <cellStyle name="Comma 2 4 5 4" xfId="4603"/>
    <cellStyle name="Comma 2 4 5 4 2" xfId="23333"/>
    <cellStyle name="Comma 2 4 5 4 3" xfId="14054"/>
    <cellStyle name="Comma 2 4 5 4 4" xfId="35093"/>
    <cellStyle name="Comma 2 4 5 5" xfId="9018"/>
    <cellStyle name="Comma 2 4 5 5 2" xfId="36209"/>
    <cellStyle name="Comma 2 4 5 6" xfId="17762"/>
    <cellStyle name="Comma 2 4 5 6 2" xfId="36984"/>
    <cellStyle name="Comma 2 4 5 7" xfId="5832"/>
    <cellStyle name="Comma 2 4 5 8" xfId="32549"/>
    <cellStyle name="Comma 2 4 5 9" xfId="38433"/>
    <cellStyle name="Comma 2 4 6" xfId="1770"/>
    <cellStyle name="Comma 2 4 6 10" xfId="44727"/>
    <cellStyle name="Comma 2 4 6 2" xfId="3963"/>
    <cellStyle name="Comma 2 4 6 2 2" xfId="11554"/>
    <cellStyle name="Comma 2 4 6 2 3" xfId="19684"/>
    <cellStyle name="Comma 2 4 6 2 4" xfId="7090"/>
    <cellStyle name="Comma 2 4 6 2 5" xfId="33563"/>
    <cellStyle name="Comma 2 4 6 2 6" xfId="41142"/>
    <cellStyle name="Comma 2 4 6 2 7" xfId="46311"/>
    <cellStyle name="Comma 2 4 6 3" xfId="3013"/>
    <cellStyle name="Comma 2 4 6 3 2" xfId="21338"/>
    <cellStyle name="Comma 2 4 6 3 3" xfId="13233"/>
    <cellStyle name="Comma 2 4 6 3 4" xfId="34518"/>
    <cellStyle name="Comma 2 4 6 3 5" xfId="47926"/>
    <cellStyle name="Comma 2 4 6 4" xfId="4911"/>
    <cellStyle name="Comma 2 4 6 4 2" xfId="21867"/>
    <cellStyle name="Comma 2 4 6 4 3" xfId="14362"/>
    <cellStyle name="Comma 2 4 6 4 4" xfId="35095"/>
    <cellStyle name="Comma 2 4 6 5" xfId="9020"/>
    <cellStyle name="Comma 2 4 6 5 2" xfId="36452"/>
    <cellStyle name="Comma 2 4 6 6" xfId="17763"/>
    <cellStyle name="Comma 2 4 6 6 2" xfId="36986"/>
    <cellStyle name="Comma 2 4 6 7" xfId="6140"/>
    <cellStyle name="Comma 2 4 6 8" xfId="32857"/>
    <cellStyle name="Comma 2 4 6 9" xfId="41141"/>
    <cellStyle name="Comma 2 4 7" xfId="1030"/>
    <cellStyle name="Comma 2 4 7 2" xfId="2283"/>
    <cellStyle name="Comma 2 4 7 2 2" xfId="18905"/>
    <cellStyle name="Comma 2 4 7 2 3" xfId="10694"/>
    <cellStyle name="Comma 2 4 7 2 4" xfId="35098"/>
    <cellStyle name="Comma 2 4 7 2 5" xfId="41143"/>
    <cellStyle name="Comma 2 4 7 2 6" xfId="45571"/>
    <cellStyle name="Comma 2 4 7 3" xfId="12472"/>
    <cellStyle name="Comma 2 4 7 3 2" xfId="20577"/>
    <cellStyle name="Comma 2 4 7 3 3" xfId="36988"/>
    <cellStyle name="Comma 2 4 7 3 4" xfId="47169"/>
    <cellStyle name="Comma 2 4 7 4" xfId="9023"/>
    <cellStyle name="Comma 2 4 7 5" xfId="17764"/>
    <cellStyle name="Comma 2 4 7 6" xfId="5410"/>
    <cellStyle name="Comma 2 4 7 7" xfId="33059"/>
    <cellStyle name="Comma 2 4 7 8" xfId="40247"/>
    <cellStyle name="Comma 2 4 7 9" xfId="44728"/>
    <cellStyle name="Comma 2 4 8" xfId="741"/>
    <cellStyle name="Comma 2 4 8 2" xfId="3236"/>
    <cellStyle name="Comma 2 4 8 2 2" xfId="21928"/>
    <cellStyle name="Comma 2 4 8 2 3" xfId="10287"/>
    <cellStyle name="Comma 2 4 8 3" xfId="18562"/>
    <cellStyle name="Comma 2 4 8 4" xfId="22309"/>
    <cellStyle name="Comma 2 4 8 5" xfId="6363"/>
    <cellStyle name="Comma 2 4 8 6" xfId="33802"/>
    <cellStyle name="Comma 2 4 8 7" xfId="38083"/>
    <cellStyle name="Comma 2 4 8 8" xfId="45253"/>
    <cellStyle name="Comma 2 4 9" xfId="2005"/>
    <cellStyle name="Comma 2 4 9 2" xfId="12121"/>
    <cellStyle name="Comma 2 4 9 3" xfId="20239"/>
    <cellStyle name="Comma 2 4 9 4" xfId="22800"/>
    <cellStyle name="Comma 2 4 9 5" xfId="7312"/>
    <cellStyle name="Comma 2 4 9 6" xfId="35085"/>
    <cellStyle name="Comma 2 4 9 7" xfId="41144"/>
    <cellStyle name="Comma 2 4 9 8" xfId="46850"/>
    <cellStyle name="Comma 2 5" xfId="30"/>
    <cellStyle name="Comma 2 5 2" xfId="55"/>
    <cellStyle name="Comma 2 5 2 2" xfId="10851"/>
    <cellStyle name="Comma 2 5 2 2 2" xfId="41146"/>
    <cellStyle name="Comma 2 5 2 3" xfId="16130"/>
    <cellStyle name="Comma 2 5 2 4" xfId="38309"/>
    <cellStyle name="Comma 2 5 2 5" xfId="44730"/>
    <cellStyle name="Comma 2 5 2 6" xfId="9026"/>
    <cellStyle name="Comma 2 5 3" xfId="10288"/>
    <cellStyle name="Comma 2 5 3 2" xfId="37795"/>
    <cellStyle name="Comma 2 5 4" xfId="9024"/>
    <cellStyle name="Comma 2 5 4 2" xfId="37808"/>
    <cellStyle name="Comma 2 5 5" xfId="16129"/>
    <cellStyle name="Comma 2 5 5 2" xfId="43937"/>
    <cellStyle name="Comma 2 5 6" xfId="38307"/>
    <cellStyle name="Comma 2 5 7" xfId="44729"/>
    <cellStyle name="Comma 2 5 8" xfId="405"/>
    <cellStyle name="Comma 2 6" xfId="293"/>
    <cellStyle name="Comma 2 6 2" xfId="9029"/>
    <cellStyle name="Comma 2 6 2 2" xfId="10739"/>
    <cellStyle name="Comma 2 6 3" xfId="9027"/>
    <cellStyle name="Comma 2 6 3 2" xfId="16132"/>
    <cellStyle name="Comma 2 6 3 2 2" xfId="41148"/>
    <cellStyle name="Comma 2 6 4" xfId="16133"/>
    <cellStyle name="Comma 2 6 4 2" xfId="40847"/>
    <cellStyle name="Comma 2 6 5" xfId="16134"/>
    <cellStyle name="Comma 2 6 5 2" xfId="41149"/>
    <cellStyle name="Comma 2 6 6" xfId="16131"/>
    <cellStyle name="Comma 2 6 6 2" xfId="41150"/>
    <cellStyle name="Comma 2 6 7" xfId="43825"/>
    <cellStyle name="Comma 2 6_M.B. 4TH FLOOR" xfId="9030"/>
    <cellStyle name="Comma 2 7" xfId="549"/>
    <cellStyle name="Comma 2 7 10" xfId="16135"/>
    <cellStyle name="Comma 2 7 11" xfId="17182"/>
    <cellStyle name="Comma 2 7 12" xfId="33024"/>
    <cellStyle name="Comma 2 7 13" xfId="37878"/>
    <cellStyle name="Comma 2 7 14" xfId="44212"/>
    <cellStyle name="Comma 2 7 2" xfId="682"/>
    <cellStyle name="Comma 2 7 2 10" xfId="37885"/>
    <cellStyle name="Comma 2 7 2 11" xfId="44731"/>
    <cellStyle name="Comma 2 7 2 2" xfId="893"/>
    <cellStyle name="Comma 2 7 2 2 10" xfId="37890"/>
    <cellStyle name="Comma 2 7 2 2 11" xfId="44732"/>
    <cellStyle name="Comma 2 7 2 2 2" xfId="9033"/>
    <cellStyle name="Comma 2 7 2 2 2 2" xfId="10476"/>
    <cellStyle name="Comma 2 7 2 2 2 2 2" xfId="18742"/>
    <cellStyle name="Comma 2 7 2 2 2 2 3" xfId="36990"/>
    <cellStyle name="Comma 2 7 2 2 2 2 4" xfId="41152"/>
    <cellStyle name="Comma 2 7 2 2 2 2 5" xfId="45429"/>
    <cellStyle name="Comma 2 7 2 2 2 3" xfId="12295"/>
    <cellStyle name="Comma 2 7 2 2 2 3 2" xfId="20405"/>
    <cellStyle name="Comma 2 7 2 2 2 3 3" xfId="47004"/>
    <cellStyle name="Comma 2 7 2 2 2 4" xfId="17769"/>
    <cellStyle name="Comma 2 7 2 2 2 5" xfId="35101"/>
    <cellStyle name="Comma 2 7 2 2 2 6" xfId="41151"/>
    <cellStyle name="Comma 2 7 2 2 2 7" xfId="44733"/>
    <cellStyle name="Comma 2 7 2 2 3" xfId="10280"/>
    <cellStyle name="Comma 2 7 2 2 3 2" xfId="18556"/>
    <cellStyle name="Comma 2 7 2 2 3 3" xfId="36989"/>
    <cellStyle name="Comma 2 7 2 2 3 4" xfId="41153"/>
    <cellStyle name="Comma 2 7 2 2 3 5" xfId="45247"/>
    <cellStyle name="Comma 2 7 2 2 4" xfId="12114"/>
    <cellStyle name="Comma 2 7 2 2 4 2" xfId="20233"/>
    <cellStyle name="Comma 2 7 2 2 4 3" xfId="46844"/>
    <cellStyle name="Comma 2 7 2 2 5" xfId="9032"/>
    <cellStyle name="Comma 2 7 2 2 6" xfId="17768"/>
    <cellStyle name="Comma 2 7 2 2 7" xfId="22211"/>
    <cellStyle name="Comma 2 7 2 2 8" xfId="7673"/>
    <cellStyle name="Comma 2 7 2 2 9" xfId="35100"/>
    <cellStyle name="Comma 2 7 2 3" xfId="2157"/>
    <cellStyle name="Comma 2 7 2 3 2" xfId="10292"/>
    <cellStyle name="Comma 2 7 2 3 3" xfId="18567"/>
    <cellStyle name="Comma 2 7 2 3 4" xfId="22145"/>
    <cellStyle name="Comma 2 7 2 3 5" xfId="7464"/>
    <cellStyle name="Comma 2 7 2 3 6" xfId="35099"/>
    <cellStyle name="Comma 2 7 2 3 7" xfId="39621"/>
    <cellStyle name="Comma 2 7 2 3 8" xfId="45257"/>
    <cellStyle name="Comma 2 7 2 4" xfId="7881"/>
    <cellStyle name="Comma 2 7 2 4 2" xfId="12022"/>
    <cellStyle name="Comma 2 7 2 4 3" xfId="20145"/>
    <cellStyle name="Comma 2 7 2 4 4" xfId="46762"/>
    <cellStyle name="Comma 2 7 2 5" xfId="9031"/>
    <cellStyle name="Comma 2 7 2 6" xfId="16136"/>
    <cellStyle name="Comma 2 7 2 7" xfId="5284"/>
    <cellStyle name="Comma 2 7 2 8" xfId="23665"/>
    <cellStyle name="Comma 2 7 2 9" xfId="33673"/>
    <cellStyle name="Comma 2 7 3" xfId="1944"/>
    <cellStyle name="Comma 2 7 3 10" xfId="44735"/>
    <cellStyle name="Comma 2 7 3 2" xfId="3180"/>
    <cellStyle name="Comma 2 7 3 2 2" xfId="18749"/>
    <cellStyle name="Comma 2 7 3 2 3" xfId="22352"/>
    <cellStyle name="Comma 2 7 3 2 4" xfId="10483"/>
    <cellStyle name="Comma 2 7 3 2 5" xfId="35103"/>
    <cellStyle name="Comma 2 7 3 2 6" xfId="41155"/>
    <cellStyle name="Comma 2 7 3 2 7" xfId="45436"/>
    <cellStyle name="Comma 2 7 3 3" xfId="12302"/>
    <cellStyle name="Comma 2 7 3 3 2" xfId="20412"/>
    <cellStyle name="Comma 2 7 3 3 3" xfId="36992"/>
    <cellStyle name="Comma 2 7 3 3 4" xfId="47011"/>
    <cellStyle name="Comma 2 7 3 4" xfId="9035"/>
    <cellStyle name="Comma 2 7 3 5" xfId="17771"/>
    <cellStyle name="Comma 2 7 3 6" xfId="22970"/>
    <cellStyle name="Comma 2 7 3 7" xfId="6307"/>
    <cellStyle name="Comma 2 7 3 8" xfId="34655"/>
    <cellStyle name="Comma 2 7 3 9" xfId="41154"/>
    <cellStyle name="Comma 2 7 4" xfId="4129"/>
    <cellStyle name="Comma 2 7 4 2" xfId="11730"/>
    <cellStyle name="Comma 2 7 4 2 2" xfId="19858"/>
    <cellStyle name="Comma 2 7 4 2 3" xfId="36994"/>
    <cellStyle name="Comma 2 7 4 2 4" xfId="40737"/>
    <cellStyle name="Comma 2 7 4 2 5" xfId="46478"/>
    <cellStyle name="Comma 2 7 4 3" xfId="13400"/>
    <cellStyle name="Comma 2 7 4 3 2" xfId="21505"/>
    <cellStyle name="Comma 2 7 4 3 3" xfId="48093"/>
    <cellStyle name="Comma 2 7 4 4" xfId="9037"/>
    <cellStyle name="Comma 2 7 4 5" xfId="17773"/>
    <cellStyle name="Comma 2 7 4 6" xfId="7256"/>
    <cellStyle name="Comma 2 7 4 7" xfId="35105"/>
    <cellStyle name="Comma 2 7 4 8" xfId="41156"/>
    <cellStyle name="Comma 2 7 4 9" xfId="44737"/>
    <cellStyle name="Comma 2 7 5" xfId="5077"/>
    <cellStyle name="Comma 2 7 5 2" xfId="18566"/>
    <cellStyle name="Comma 2 7 5 3" xfId="18310"/>
    <cellStyle name="Comma 2 7 5 4" xfId="10291"/>
    <cellStyle name="Comma 2 7 5 5" xfId="33832"/>
    <cellStyle name="Comma 2 7 5 6" xfId="38172"/>
    <cellStyle name="Comma 2 7 5 7" xfId="45256"/>
    <cellStyle name="Comma 2 7 6" xfId="12124"/>
    <cellStyle name="Comma 2 7 6 2" xfId="20242"/>
    <cellStyle name="Comma 2 7 6 3" xfId="36584"/>
    <cellStyle name="Comma 2 7 6 4" xfId="37859"/>
    <cellStyle name="Comma 2 7 6 5" xfId="46853"/>
    <cellStyle name="Comma 2 7 7" xfId="12187"/>
    <cellStyle name="Comma 2 7 7 2" xfId="20301"/>
    <cellStyle name="Comma 2 7 7 3" xfId="35795"/>
    <cellStyle name="Comma 2 7 7 4" xfId="46911"/>
    <cellStyle name="Comma 2 7 8" xfId="14528"/>
    <cellStyle name="Comma 2 7 9" xfId="8212"/>
    <cellStyle name="Comma 2 8" xfId="9038"/>
    <cellStyle name="Comma 2 8 2" xfId="16137"/>
    <cellStyle name="Comma 2 8 2 2" xfId="35106"/>
    <cellStyle name="Comma 2 8 2 3" xfId="41157"/>
    <cellStyle name="Comma 2 8 3" xfId="32054"/>
    <cellStyle name="Comma 2 9" xfId="9039"/>
    <cellStyle name="Comma 2 9 2" xfId="10573"/>
    <cellStyle name="Comma 2 9 2 2" xfId="18829"/>
    <cellStyle name="Comma 2 9 2 3" xfId="36995"/>
    <cellStyle name="Comma 2 9 2 4" xfId="41158"/>
    <cellStyle name="Comma 2 9 2 5" xfId="45511"/>
    <cellStyle name="Comma 2 9 3" xfId="12398"/>
    <cellStyle name="Comma 2 9 3 2" xfId="20504"/>
    <cellStyle name="Comma 2 9 3 3" xfId="47101"/>
    <cellStyle name="Comma 2 9 4" xfId="17774"/>
    <cellStyle name="Comma 2 9 5" xfId="35107"/>
    <cellStyle name="Comma 2 9 6" xfId="37694"/>
    <cellStyle name="Comma 2 9 7" xfId="44738"/>
    <cellStyle name="Comma 20" xfId="120"/>
    <cellStyle name="Comma 20 10" xfId="8621"/>
    <cellStyle name="Comma 20 10 2" xfId="40592"/>
    <cellStyle name="Comma 20 11" xfId="16138"/>
    <cellStyle name="Comma 20 11 2" xfId="40594"/>
    <cellStyle name="Comma 20 12" xfId="412"/>
    <cellStyle name="Comma 20 12 2" xfId="43647"/>
    <cellStyle name="Comma 20 13" xfId="32045"/>
    <cellStyle name="Comma 20 14" xfId="40590"/>
    <cellStyle name="Comma 20 15" xfId="44456"/>
    <cellStyle name="Comma 20 2" xfId="580"/>
    <cellStyle name="Comma 20 2 10" xfId="17406"/>
    <cellStyle name="Comma 20 2 11" xfId="5184"/>
    <cellStyle name="Comma 20 2 12" xfId="23565"/>
    <cellStyle name="Comma 20 2 13" xfId="32384"/>
    <cellStyle name="Comma 20 2 14" xfId="40597"/>
    <cellStyle name="Comma 20 2 15" xfId="44394"/>
    <cellStyle name="Comma 20 2 2" xfId="1610"/>
    <cellStyle name="Comma 20 2 2 10" xfId="40601"/>
    <cellStyle name="Comma 20 2 2 11" xfId="44458"/>
    <cellStyle name="Comma 20 2 2 2" xfId="3803"/>
    <cellStyle name="Comma 20 2 2 2 2" xfId="11394"/>
    <cellStyle name="Comma 20 2 2 2 2 2" xfId="19524"/>
    <cellStyle name="Comma 20 2 2 2 2 3" xfId="34779"/>
    <cellStyle name="Comma 20 2 2 2 2 4" xfId="40605"/>
    <cellStyle name="Comma 20 2 2 2 2 5" xfId="46151"/>
    <cellStyle name="Comma 20 2 2 2 3" xfId="13073"/>
    <cellStyle name="Comma 20 2 2 2 3 2" xfId="21178"/>
    <cellStyle name="Comma 20 2 2 2 3 3" xfId="36736"/>
    <cellStyle name="Comma 20 2 2 2 3 4" xfId="47766"/>
    <cellStyle name="Comma 20 2 2 2 4" xfId="8626"/>
    <cellStyle name="Comma 20 2 2 2 5" xfId="17470"/>
    <cellStyle name="Comma 20 2 2 2 6" xfId="6930"/>
    <cellStyle name="Comma 20 2 2 2 7" xfId="33449"/>
    <cellStyle name="Comma 20 2 2 2 8" xfId="40603"/>
    <cellStyle name="Comma 20 2 2 2 9" xfId="44460"/>
    <cellStyle name="Comma 20 2 2 3" xfId="2853"/>
    <cellStyle name="Comma 20 2 2 3 2" xfId="10454"/>
    <cellStyle name="Comma 20 2 2 3 3" xfId="18720"/>
    <cellStyle name="Comma 20 2 2 3 4" xfId="22153"/>
    <cellStyle name="Comma 20 2 2 3 5" xfId="7573"/>
    <cellStyle name="Comma 20 2 2 3 6" xfId="34381"/>
    <cellStyle name="Comma 20 2 2 3 7" xfId="40607"/>
    <cellStyle name="Comma 20 2 2 3 8" xfId="45407"/>
    <cellStyle name="Comma 20 2 2 4" xfId="4751"/>
    <cellStyle name="Comma 20 2 2 4 2" xfId="20383"/>
    <cellStyle name="Comma 20 2 2 4 3" xfId="22331"/>
    <cellStyle name="Comma 20 2 2 4 4" xfId="12273"/>
    <cellStyle name="Comma 20 2 2 4 5" xfId="34777"/>
    <cellStyle name="Comma 20 2 2 4 6" xfId="46982"/>
    <cellStyle name="Comma 20 2 2 5" xfId="14202"/>
    <cellStyle name="Comma 20 2 2 5 2" xfId="36324"/>
    <cellStyle name="Comma 20 2 2 6" xfId="8624"/>
    <cellStyle name="Comma 20 2 2 6 2" xfId="36734"/>
    <cellStyle name="Comma 20 2 2 7" xfId="17468"/>
    <cellStyle name="Comma 20 2 2 8" xfId="5980"/>
    <cellStyle name="Comma 20 2 2 9" xfId="32697"/>
    <cellStyle name="Comma 20 2 3" xfId="1823"/>
    <cellStyle name="Comma 20 2 3 10" xfId="44164"/>
    <cellStyle name="Comma 20 2 3 2" xfId="4011"/>
    <cellStyle name="Comma 20 2 3 2 2" xfId="11608"/>
    <cellStyle name="Comma 20 2 3 2 3" xfId="19737"/>
    <cellStyle name="Comma 20 2 3 2 4" xfId="7138"/>
    <cellStyle name="Comma 20 2 3 2 5" xfId="33592"/>
    <cellStyle name="Comma 20 2 3 2 6" xfId="39797"/>
    <cellStyle name="Comma 20 2 3 2 7" xfId="46359"/>
    <cellStyle name="Comma 20 2 3 3" xfId="3061"/>
    <cellStyle name="Comma 20 2 3 3 2" xfId="21386"/>
    <cellStyle name="Comma 20 2 3 3 3" xfId="13281"/>
    <cellStyle name="Comma 20 2 3 3 4" xfId="34558"/>
    <cellStyle name="Comma 20 2 3 3 5" xfId="47974"/>
    <cellStyle name="Comma 20 2 3 4" xfId="4959"/>
    <cellStyle name="Comma 20 2 3 4 2" xfId="18334"/>
    <cellStyle name="Comma 20 2 3 4 3" xfId="14410"/>
    <cellStyle name="Comma 20 2 3 4 4" xfId="34247"/>
    <cellStyle name="Comma 20 2 3 5" xfId="8102"/>
    <cellStyle name="Comma 20 2 3 5 2" xfId="36487"/>
    <cellStyle name="Comma 20 2 3 6" xfId="17120"/>
    <cellStyle name="Comma 20 2 3 6 2" xfId="35832"/>
    <cellStyle name="Comma 20 2 3 7" xfId="6188"/>
    <cellStyle name="Comma 20 2 3 8" xfId="32905"/>
    <cellStyle name="Comma 20 2 3 9" xfId="40613"/>
    <cellStyle name="Comma 20 2 4" xfId="1291"/>
    <cellStyle name="Comma 20 2 4 2" xfId="2539"/>
    <cellStyle name="Comma 20 2 4 2 2" xfId="19205"/>
    <cellStyle name="Comma 20 2 4 2 3" xfId="11074"/>
    <cellStyle name="Comma 20 2 4 2 4" xfId="34782"/>
    <cellStyle name="Comma 20 2 4 2 5" xfId="40619"/>
    <cellStyle name="Comma 20 2 4 2 6" xfId="45837"/>
    <cellStyle name="Comma 20 2 4 3" xfId="12758"/>
    <cellStyle name="Comma 20 2 4 3 2" xfId="20864"/>
    <cellStyle name="Comma 20 2 4 3 3" xfId="36739"/>
    <cellStyle name="Comma 20 2 4 3 4" xfId="47452"/>
    <cellStyle name="Comma 20 2 4 4" xfId="8629"/>
    <cellStyle name="Comma 20 2 4 5" xfId="17473"/>
    <cellStyle name="Comma 20 2 4 6" xfId="5666"/>
    <cellStyle name="Comma 20 2 4 7" xfId="33232"/>
    <cellStyle name="Comma 20 2 4 8" xfId="40617"/>
    <cellStyle name="Comma 20 2 4 9" xfId="44463"/>
    <cellStyle name="Comma 20 2 5" xfId="793"/>
    <cellStyle name="Comma 20 2 5 2" xfId="3490"/>
    <cellStyle name="Comma 20 2 5 2 2" xfId="23074"/>
    <cellStyle name="Comma 20 2 5 2 3" xfId="10242"/>
    <cellStyle name="Comma 20 2 5 3" xfId="18521"/>
    <cellStyle name="Comma 20 2 5 4" xfId="23127"/>
    <cellStyle name="Comma 20 2 5 5" xfId="6617"/>
    <cellStyle name="Comma 20 2 5 6" xfId="34112"/>
    <cellStyle name="Comma 20 2 5 7" xfId="40621"/>
    <cellStyle name="Comma 20 2 5 8" xfId="45212"/>
    <cellStyle name="Comma 20 2 6" xfId="2057"/>
    <cellStyle name="Comma 20 2 6 2" xfId="12090"/>
    <cellStyle name="Comma 20 2 6 3" xfId="20209"/>
    <cellStyle name="Comma 20 2 6 4" xfId="21730"/>
    <cellStyle name="Comma 20 2 6 5" xfId="7364"/>
    <cellStyle name="Comma 20 2 6 6" xfId="34714"/>
    <cellStyle name="Comma 20 2 6 7" xfId="40624"/>
    <cellStyle name="Comma 20 2 6 8" xfId="46821"/>
    <cellStyle name="Comma 20 2 7" xfId="4438"/>
    <cellStyle name="Comma 20 2 7 2" xfId="13889"/>
    <cellStyle name="Comma 20 2 7 3" xfId="23073"/>
    <cellStyle name="Comma 20 2 7 4" xfId="7781"/>
    <cellStyle name="Comma 20 2 7 5" xfId="36078"/>
    <cellStyle name="Comma 20 2 7 6" xfId="40627"/>
    <cellStyle name="Comma 20 2 8" xfId="8538"/>
    <cellStyle name="Comma 20 2 8 2" xfId="36685"/>
    <cellStyle name="Comma 20 2 8 3" xfId="38088"/>
    <cellStyle name="Comma 20 2 9" xfId="16139"/>
    <cellStyle name="Comma 20 2 9 2" xfId="43957"/>
    <cellStyle name="Comma 20 3" xfId="1183"/>
    <cellStyle name="Comma 20 3 10" xfId="32276"/>
    <cellStyle name="Comma 20 3 11" xfId="40631"/>
    <cellStyle name="Comma 20 3 12" xfId="44466"/>
    <cellStyle name="Comma 20 3 2" xfId="1502"/>
    <cellStyle name="Comma 20 3 2 10" xfId="44468"/>
    <cellStyle name="Comma 20 3 2 2" xfId="3695"/>
    <cellStyle name="Comma 20 3 2 2 2" xfId="11286"/>
    <cellStyle name="Comma 20 3 2 2 3" xfId="19416"/>
    <cellStyle name="Comma 20 3 2 2 4" xfId="6822"/>
    <cellStyle name="Comma 20 3 2 2 5" xfId="33371"/>
    <cellStyle name="Comma 20 3 2 2 6" xfId="40639"/>
    <cellStyle name="Comma 20 3 2 2 7" xfId="46043"/>
    <cellStyle name="Comma 20 3 2 3" xfId="2745"/>
    <cellStyle name="Comma 20 3 2 3 2" xfId="21070"/>
    <cellStyle name="Comma 20 3 2 3 3" xfId="12965"/>
    <cellStyle name="Comma 20 3 2 3 4" xfId="34288"/>
    <cellStyle name="Comma 20 3 2 3 5" xfId="47658"/>
    <cellStyle name="Comma 20 3 2 4" xfId="4643"/>
    <cellStyle name="Comma 20 3 2 4 2" xfId="18260"/>
    <cellStyle name="Comma 20 3 2 4 3" xfId="14094"/>
    <cellStyle name="Comma 20 3 2 4 4" xfId="34787"/>
    <cellStyle name="Comma 20 3 2 5" xfId="8634"/>
    <cellStyle name="Comma 20 3 2 5 2" xfId="36239"/>
    <cellStyle name="Comma 20 3 2 6" xfId="17478"/>
    <cellStyle name="Comma 20 3 2 6 2" xfId="36744"/>
    <cellStyle name="Comma 20 3 2 7" xfId="5872"/>
    <cellStyle name="Comma 20 3 2 8" xfId="32589"/>
    <cellStyle name="Comma 20 3 2 9" xfId="40636"/>
    <cellStyle name="Comma 20 3 3" xfId="3382"/>
    <cellStyle name="Comma 20 3 3 2" xfId="10966"/>
    <cellStyle name="Comma 20 3 3 3" xfId="19097"/>
    <cellStyle name="Comma 20 3 3 4" xfId="6509"/>
    <cellStyle name="Comma 20 3 3 5" xfId="33154"/>
    <cellStyle name="Comma 20 3 3 6" xfId="40648"/>
    <cellStyle name="Comma 20 3 3 7" xfId="45729"/>
    <cellStyle name="Comma 20 3 4" xfId="2431"/>
    <cellStyle name="Comma 20 3 4 2" xfId="20756"/>
    <cellStyle name="Comma 20 3 4 3" xfId="12650"/>
    <cellStyle name="Comma 20 3 4 4" xfId="34016"/>
    <cellStyle name="Comma 20 3 4 5" xfId="40652"/>
    <cellStyle name="Comma 20 3 4 6" xfId="47344"/>
    <cellStyle name="Comma 20 3 5" xfId="4330"/>
    <cellStyle name="Comma 20 3 5 2" xfId="22387"/>
    <cellStyle name="Comma 20 3 5 3" xfId="13781"/>
    <cellStyle name="Comma 20 3 5 4" xfId="34785"/>
    <cellStyle name="Comma 20 3 6" xfId="8632"/>
    <cellStyle name="Comma 20 3 6 2" xfId="35992"/>
    <cellStyle name="Comma 20 3 7" xfId="16140"/>
    <cellStyle name="Comma 20 3 7 2" xfId="36742"/>
    <cellStyle name="Comma 20 3 8" xfId="17476"/>
    <cellStyle name="Comma 20 3 9" xfId="5558"/>
    <cellStyle name="Comma 20 3_M.B. 4TH FLOOR" xfId="9041"/>
    <cellStyle name="Comma 20 4" xfId="1076"/>
    <cellStyle name="Comma 20 4 10" xfId="38055"/>
    <cellStyle name="Comma 20 4 11" xfId="44198"/>
    <cellStyle name="Comma 20 4 2" xfId="3275"/>
    <cellStyle name="Comma 20 4 2 2" xfId="10859"/>
    <cellStyle name="Comma 20 4 2 3" xfId="18990"/>
    <cellStyle name="Comma 20 4 2 4" xfId="6402"/>
    <cellStyle name="Comma 20 4 2 5" xfId="33078"/>
    <cellStyle name="Comma 20 4 2 6" xfId="38061"/>
    <cellStyle name="Comma 20 4 2 7" xfId="45622"/>
    <cellStyle name="Comma 20 4 3" xfId="2324"/>
    <cellStyle name="Comma 20 4 3 2" xfId="20649"/>
    <cellStyle name="Comma 20 4 3 3" xfId="12543"/>
    <cellStyle name="Comma 20 4 3 4" xfId="33924"/>
    <cellStyle name="Comma 20 4 3 5" xfId="41159"/>
    <cellStyle name="Comma 20 4 3 6" xfId="47237"/>
    <cellStyle name="Comma 20 4 4" xfId="4223"/>
    <cellStyle name="Comma 20 4 4 2" xfId="18204"/>
    <cellStyle name="Comma 20 4 4 3" xfId="13674"/>
    <cellStyle name="Comma 20 4 4 4" xfId="34093"/>
    <cellStyle name="Comma 20 4 5" xfId="8177"/>
    <cellStyle name="Comma 20 4 5 2" xfId="35907"/>
    <cellStyle name="Comma 20 4 6" xfId="16141"/>
    <cellStyle name="Comma 20 4 6 2" xfId="36269"/>
    <cellStyle name="Comma 20 4 7" xfId="17160"/>
    <cellStyle name="Comma 20 4 8" xfId="5451"/>
    <cellStyle name="Comma 20 4 9" xfId="32169"/>
    <cellStyle name="Comma 20 5" xfId="9042"/>
    <cellStyle name="Comma 20 5 2" xfId="10561"/>
    <cellStyle name="Comma 20 5 2 2" xfId="18819"/>
    <cellStyle name="Comma 20 5 2 3" xfId="36997"/>
    <cellStyle name="Comma 20 5 2 4" xfId="40915"/>
    <cellStyle name="Comma 20 5 2 5" xfId="45501"/>
    <cellStyle name="Comma 20 5 3" xfId="12387"/>
    <cellStyle name="Comma 20 5 3 2" xfId="20493"/>
    <cellStyle name="Comma 20 5 3 3" xfId="41160"/>
    <cellStyle name="Comma 20 5 3 4" xfId="47091"/>
    <cellStyle name="Comma 20 5 4" xfId="16142"/>
    <cellStyle name="Comma 20 5 5" xfId="17776"/>
    <cellStyle name="Comma 20 5 6" xfId="35109"/>
    <cellStyle name="Comma 20 5 7" xfId="39559"/>
    <cellStyle name="Comma 20 5 8" xfId="44740"/>
    <cellStyle name="Comma 20 6" xfId="10240"/>
    <cellStyle name="Comma 20 6 2" xfId="18519"/>
    <cellStyle name="Comma 20 6 3" xfId="34775"/>
    <cellStyle name="Comma 20 6 4" xfId="39562"/>
    <cellStyle name="Comma 20 6 5" xfId="45210"/>
    <cellStyle name="Comma 20 7" xfId="10389"/>
    <cellStyle name="Comma 20 7 2" xfId="18655"/>
    <cellStyle name="Comma 20 7 3" xfId="38700"/>
    <cellStyle name="Comma 20 7 4" xfId="45343"/>
    <cellStyle name="Comma 20 8" xfId="11923"/>
    <cellStyle name="Comma 20 8 2" xfId="20045"/>
    <cellStyle name="Comma 20 8 3" xfId="39532"/>
    <cellStyle name="Comma 20 8 4" xfId="46663"/>
    <cellStyle name="Comma 20 9" xfId="11814"/>
    <cellStyle name="Comma 20 9 2" xfId="19937"/>
    <cellStyle name="Comma 20 9 3" xfId="40662"/>
    <cellStyle name="Comma 20 9 4" xfId="46555"/>
    <cellStyle name="Comma 21" xfId="400"/>
    <cellStyle name="Comma 21 10" xfId="4219"/>
    <cellStyle name="Comma 21 10 2" xfId="13670"/>
    <cellStyle name="Comma 21 10 3" xfId="22465"/>
    <cellStyle name="Comma 21 10 4" xfId="7764"/>
    <cellStyle name="Comma 21 10 5" xfId="35900"/>
    <cellStyle name="Comma 21 10 6" xfId="40383"/>
    <cellStyle name="Comma 21 11" xfId="8613"/>
    <cellStyle name="Comma 21 11 2" xfId="36728"/>
    <cellStyle name="Comma 21 11 3" xfId="40392"/>
    <cellStyle name="Comma 21 12" xfId="16143"/>
    <cellStyle name="Comma 21 12 2" xfId="43932"/>
    <cellStyle name="Comma 21 13" xfId="17460"/>
    <cellStyle name="Comma 21 14" xfId="5167"/>
    <cellStyle name="Comma 21 15" xfId="23548"/>
    <cellStyle name="Comma 21 16" xfId="543"/>
    <cellStyle name="Comma 21 17" xfId="32165"/>
    <cellStyle name="Comma 21 18" xfId="40665"/>
    <cellStyle name="Comma 21 19" xfId="44448"/>
    <cellStyle name="Comma 21 2" xfId="679"/>
    <cellStyle name="Comma 21 2 10" xfId="17462"/>
    <cellStyle name="Comma 21 2 11" xfId="5281"/>
    <cellStyle name="Comma 21 2 12" xfId="23662"/>
    <cellStyle name="Comma 21 2 13" xfId="32488"/>
    <cellStyle name="Comma 21 2 14" xfId="40668"/>
    <cellStyle name="Comma 21 2 15" xfId="44451"/>
    <cellStyle name="Comma 21 2 2" xfId="1715"/>
    <cellStyle name="Comma 21 2 2 10" xfId="39841"/>
    <cellStyle name="Comma 21 2 2 11" xfId="44344"/>
    <cellStyle name="Comma 21 2 2 2" xfId="3908"/>
    <cellStyle name="Comma 21 2 2 2 2" xfId="11499"/>
    <cellStyle name="Comma 21 2 2 2 3" xfId="19629"/>
    <cellStyle name="Comma 21 2 2 2 4" xfId="7035"/>
    <cellStyle name="Comma 21 2 2 2 5" xfId="33525"/>
    <cellStyle name="Comma 21 2 2 2 6" xfId="40671"/>
    <cellStyle name="Comma 21 2 2 2 7" xfId="46256"/>
    <cellStyle name="Comma 21 2 2 3" xfId="2958"/>
    <cellStyle name="Comma 21 2 2 3 2" xfId="13178"/>
    <cellStyle name="Comma 21 2 2 3 3" xfId="21283"/>
    <cellStyle name="Comma 21 2 2 3 4" xfId="7670"/>
    <cellStyle name="Comma 21 2 2 3 5" xfId="34470"/>
    <cellStyle name="Comma 21 2 2 3 6" xfId="40679"/>
    <cellStyle name="Comma 21 2 2 3 7" xfId="47871"/>
    <cellStyle name="Comma 21 2 2 4" xfId="4856"/>
    <cellStyle name="Comma 21 2 2 4 2" xfId="17610"/>
    <cellStyle name="Comma 21 2 2 4 3" xfId="14307"/>
    <cellStyle name="Comma 21 2 2 4 4" xfId="33709"/>
    <cellStyle name="Comma 21 2 2 5" xfId="8461"/>
    <cellStyle name="Comma 21 2 2 5 2" xfId="36408"/>
    <cellStyle name="Comma 21 2 2 6" xfId="16145"/>
    <cellStyle name="Comma 21 2 2 6 2" xfId="36637"/>
    <cellStyle name="Comma 21 2 2 7" xfId="17347"/>
    <cellStyle name="Comma 21 2 2 8" xfId="6085"/>
    <cellStyle name="Comma 21 2 2 9" xfId="32802"/>
    <cellStyle name="Comma 21 2 3" xfId="1923"/>
    <cellStyle name="Comma 21 2 3 10" xfId="39845"/>
    <cellStyle name="Comma 21 2 3 11" xfId="44353"/>
    <cellStyle name="Comma 21 2 3 2" xfId="4111"/>
    <cellStyle name="Comma 21 2 3 2 2" xfId="11708"/>
    <cellStyle name="Comma 21 2 3 2 3" xfId="19837"/>
    <cellStyle name="Comma 21 2 3 2 4" xfId="7238"/>
    <cellStyle name="Comma 21 2 3 2 5" xfId="33664"/>
    <cellStyle name="Comma 21 2 3 2 6" xfId="40700"/>
    <cellStyle name="Comma 21 2 3 2 7" xfId="46459"/>
    <cellStyle name="Comma 21 2 3 3" xfId="3161"/>
    <cellStyle name="Comma 21 2 3 3 2" xfId="21486"/>
    <cellStyle name="Comma 21 2 3 3 3" xfId="13381"/>
    <cellStyle name="Comma 21 2 3 3 4" xfId="34638"/>
    <cellStyle name="Comma 21 2 3 3 5" xfId="37623"/>
    <cellStyle name="Comma 21 2 3 3 6" xfId="48074"/>
    <cellStyle name="Comma 21 2 3 4" xfId="5059"/>
    <cellStyle name="Comma 21 2 3 4 2" xfId="23216"/>
    <cellStyle name="Comma 21 2 3 4 3" xfId="14510"/>
    <cellStyle name="Comma 21 2 3 4 4" xfId="33848"/>
    <cellStyle name="Comma 21 2 3 5" xfId="8476"/>
    <cellStyle name="Comma 21 2 3 5 2" xfId="36572"/>
    <cellStyle name="Comma 21 2 3 6" xfId="16146"/>
    <cellStyle name="Comma 21 2 3 6 2" xfId="36646"/>
    <cellStyle name="Comma 21 2 3 7" xfId="17358"/>
    <cellStyle name="Comma 21 2 3 8" xfId="6288"/>
    <cellStyle name="Comma 21 2 3 9" xfId="33005"/>
    <cellStyle name="Comma 21 2 4" xfId="1396"/>
    <cellStyle name="Comma 21 2 4 10" xfId="44356"/>
    <cellStyle name="Comma 21 2 4 2" xfId="2644"/>
    <cellStyle name="Comma 21 2 4 2 2" xfId="19310"/>
    <cellStyle name="Comma 21 2 4 2 3" xfId="11179"/>
    <cellStyle name="Comma 21 2 4 2 4" xfId="34555"/>
    <cellStyle name="Comma 21 2 4 2 5" xfId="40714"/>
    <cellStyle name="Comma 21 2 4 2 6" xfId="45942"/>
    <cellStyle name="Comma 21 2 4 3" xfId="12863"/>
    <cellStyle name="Comma 21 2 4 3 2" xfId="20969"/>
    <cellStyle name="Comma 21 2 4 3 3" xfId="36649"/>
    <cellStyle name="Comma 21 2 4 3 4" xfId="40717"/>
    <cellStyle name="Comma 21 2 4 3 5" xfId="47557"/>
    <cellStyle name="Comma 21 2 4 4" xfId="8479"/>
    <cellStyle name="Comma 21 2 4 5" xfId="16147"/>
    <cellStyle name="Comma 21 2 4 6" xfId="17361"/>
    <cellStyle name="Comma 21 2 4 7" xfId="5771"/>
    <cellStyle name="Comma 21 2 4 8" xfId="33308"/>
    <cellStyle name="Comma 21 2 4 9" xfId="39849"/>
    <cellStyle name="Comma 21 2 5" xfId="890"/>
    <cellStyle name="Comma 21 2 5 2" xfId="3595"/>
    <cellStyle name="Comma 21 2 5 2 2" xfId="22024"/>
    <cellStyle name="Comma 21 2 5 2 3" xfId="10450"/>
    <cellStyle name="Comma 21 2 5 3" xfId="18716"/>
    <cellStyle name="Comma 21 2 5 4" xfId="22167"/>
    <cellStyle name="Comma 21 2 5 5" xfId="6722"/>
    <cellStyle name="Comma 21 2 5 6" xfId="34202"/>
    <cellStyle name="Comma 21 2 5 7" xfId="39853"/>
    <cellStyle name="Comma 21 2 5 8" xfId="45403"/>
    <cellStyle name="Comma 21 2 6" xfId="2154"/>
    <cellStyle name="Comma 21 2 6 2" xfId="12269"/>
    <cellStyle name="Comma 21 2 6 3" xfId="20379"/>
    <cellStyle name="Comma 21 2 6 4" xfId="22278"/>
    <cellStyle name="Comma 21 2 6 5" xfId="7461"/>
    <cellStyle name="Comma 21 2 6 6" xfId="34770"/>
    <cellStyle name="Comma 21 2 6 7" xfId="39647"/>
    <cellStyle name="Comma 21 2 6 8" xfId="46978"/>
    <cellStyle name="Comma 21 2 7" xfId="4543"/>
    <cellStyle name="Comma 21 2 7 2" xfId="13994"/>
    <cellStyle name="Comma 21 2 7 3" xfId="23158"/>
    <cellStyle name="Comma 21 2 7 4" xfId="7878"/>
    <cellStyle name="Comma 21 2 7 5" xfId="36158"/>
    <cellStyle name="Comma 21 2 7 6" xfId="40726"/>
    <cellStyle name="Comma 21 2 8" xfId="8616"/>
    <cellStyle name="Comma 21 2 8 2" xfId="36730"/>
    <cellStyle name="Comma 21 2 8 3" xfId="40728"/>
    <cellStyle name="Comma 21 2 9" xfId="16144"/>
    <cellStyle name="Comma 21 2 9 2" xfId="44057"/>
    <cellStyle name="Comma 21 3" xfId="995"/>
    <cellStyle name="Comma 21 3 10" xfId="32378"/>
    <cellStyle name="Comma 21 3 11" xfId="39703"/>
    <cellStyle name="Comma 21 3 12" xfId="44114"/>
    <cellStyle name="Comma 21 3 2" xfId="1604"/>
    <cellStyle name="Comma 21 3 2 10" xfId="44124"/>
    <cellStyle name="Comma 21 3 2 2" xfId="3797"/>
    <cellStyle name="Comma 21 3 2 2 2" xfId="11388"/>
    <cellStyle name="Comma 21 3 2 2 3" xfId="19518"/>
    <cellStyle name="Comma 21 3 2 2 4" xfId="6924"/>
    <cellStyle name="Comma 21 3 2 2 5" xfId="33444"/>
    <cellStyle name="Comma 21 3 2 2 6" xfId="40735"/>
    <cellStyle name="Comma 21 3 2 2 7" xfId="46145"/>
    <cellStyle name="Comma 21 3 2 3" xfId="2847"/>
    <cellStyle name="Comma 21 3 2 3 2" xfId="21172"/>
    <cellStyle name="Comma 21 3 2 3 3" xfId="13067"/>
    <cellStyle name="Comma 21 3 2 3 4" xfId="34375"/>
    <cellStyle name="Comma 21 3 2 3 5" xfId="47760"/>
    <cellStyle name="Comma 21 3 2 4" xfId="4745"/>
    <cellStyle name="Comma 21 3 2 4 2" xfId="22839"/>
    <cellStyle name="Comma 21 3 2 4 3" xfId="14196"/>
    <cellStyle name="Comma 21 3 2 4 4" xfId="34598"/>
    <cellStyle name="Comma 21 3 2 5" xfId="8002"/>
    <cellStyle name="Comma 21 3 2 5 2" xfId="36319"/>
    <cellStyle name="Comma 21 3 2 6" xfId="15847"/>
    <cellStyle name="Comma 21 3 2 6 2" xfId="35834"/>
    <cellStyle name="Comma 21 3 2 7" xfId="5974"/>
    <cellStyle name="Comma 21 3 2 8" xfId="32691"/>
    <cellStyle name="Comma 21 3 2 9" xfId="40733"/>
    <cellStyle name="Comma 21 3 3" xfId="1285"/>
    <cellStyle name="Comma 21 3 3 2" xfId="2533"/>
    <cellStyle name="Comma 21 3 3 2 2" xfId="15672"/>
    <cellStyle name="Comma 21 3 3 2 3" xfId="11068"/>
    <cellStyle name="Comma 21 3 3 3" xfId="19199"/>
    <cellStyle name="Comma 21 3 3 4" xfId="5660"/>
    <cellStyle name="Comma 21 3 3 5" xfId="33227"/>
    <cellStyle name="Comma 21 3 3 6" xfId="38232"/>
    <cellStyle name="Comma 21 3 3 7" xfId="45831"/>
    <cellStyle name="Comma 21 3 4" xfId="3484"/>
    <cellStyle name="Comma 21 3 4 2" xfId="12752"/>
    <cellStyle name="Comma 21 3 4 3" xfId="20858"/>
    <cellStyle name="Comma 21 3 4 4" xfId="6611"/>
    <cellStyle name="Comma 21 3 4 5" xfId="34106"/>
    <cellStyle name="Comma 21 3 4 6" xfId="40683"/>
    <cellStyle name="Comma 21 3 4 7" xfId="47446"/>
    <cellStyle name="Comma 21 3 5" xfId="2248"/>
    <cellStyle name="Comma 21 3 5 2" xfId="13883"/>
    <cellStyle name="Comma 21 3 5 3" xfId="22259"/>
    <cellStyle name="Comma 21 3 5 4" xfId="7556"/>
    <cellStyle name="Comma 21 3 5 5" xfId="34183"/>
    <cellStyle name="Comma 21 3 6" xfId="4432"/>
    <cellStyle name="Comma 21 3 6 2" xfId="22306"/>
    <cellStyle name="Comma 21 3 6 3" xfId="7975"/>
    <cellStyle name="Comma 21 3 6 4" xfId="36073"/>
    <cellStyle name="Comma 21 3 7" xfId="16148"/>
    <cellStyle name="Comma 21 3 7 2" xfId="35804"/>
    <cellStyle name="Comma 21 3 8" xfId="16228"/>
    <cellStyle name="Comma 21 3 9" xfId="5375"/>
    <cellStyle name="Comma 21 3_M.B. 4TH FLOOR" xfId="9043"/>
    <cellStyle name="Comma 21 4" xfId="1177"/>
    <cellStyle name="Comma 21 4 10" xfId="40758"/>
    <cellStyle name="Comma 21 4 11" xfId="44140"/>
    <cellStyle name="Comma 21 4 2" xfId="3376"/>
    <cellStyle name="Comma 21 4 2 2" xfId="10960"/>
    <cellStyle name="Comma 21 4 2 3" xfId="19091"/>
    <cellStyle name="Comma 21 4 2 4" xfId="6503"/>
    <cellStyle name="Comma 21 4 2 5" xfId="33149"/>
    <cellStyle name="Comma 21 4 2 6" xfId="40760"/>
    <cellStyle name="Comma 21 4 2 7" xfId="45723"/>
    <cellStyle name="Comma 21 4 3" xfId="2425"/>
    <cellStyle name="Comma 21 4 3 2" xfId="20750"/>
    <cellStyle name="Comma 21 4 3 3" xfId="12644"/>
    <cellStyle name="Comma 21 4 3 4" xfId="34011"/>
    <cellStyle name="Comma 21 4 3 5" xfId="38981"/>
    <cellStyle name="Comma 21 4 3 6" xfId="47338"/>
    <cellStyle name="Comma 21 4 4" xfId="4324"/>
    <cellStyle name="Comma 21 4 4 2" xfId="23310"/>
    <cellStyle name="Comma 21 4 4 3" xfId="13775"/>
    <cellStyle name="Comma 21 4 4 4" xfId="33909"/>
    <cellStyle name="Comma 21 4 5" xfId="8046"/>
    <cellStyle name="Comma 21 4 5 2" xfId="35987"/>
    <cellStyle name="Comma 21 4 6" xfId="16149"/>
    <cellStyle name="Comma 21 4 6 2" xfId="35802"/>
    <cellStyle name="Comma 21 4 7" xfId="17095"/>
    <cellStyle name="Comma 21 4 8" xfId="5552"/>
    <cellStyle name="Comma 21 4 9" xfId="32270"/>
    <cellStyle name="Comma 21 5" xfId="1497"/>
    <cellStyle name="Comma 21 5 10" xfId="40786"/>
    <cellStyle name="Comma 21 5 11" xfId="44500"/>
    <cellStyle name="Comma 21 5 2" xfId="3690"/>
    <cellStyle name="Comma 21 5 2 2" xfId="11281"/>
    <cellStyle name="Comma 21 5 2 3" xfId="19411"/>
    <cellStyle name="Comma 21 5 2 4" xfId="6817"/>
    <cellStyle name="Comma 21 5 2 5" xfId="33367"/>
    <cellStyle name="Comma 21 5 2 6" xfId="40058"/>
    <cellStyle name="Comma 21 5 2 7" xfId="46038"/>
    <cellStyle name="Comma 21 5 3" xfId="2740"/>
    <cellStyle name="Comma 21 5 3 2" xfId="21065"/>
    <cellStyle name="Comma 21 5 3 3" xfId="12960"/>
    <cellStyle name="Comma 21 5 3 4" xfId="34283"/>
    <cellStyle name="Comma 21 5 3 5" xfId="40061"/>
    <cellStyle name="Comma 21 5 3 6" xfId="47653"/>
    <cellStyle name="Comma 21 5 4" xfId="4638"/>
    <cellStyle name="Comma 21 5 4 2" xfId="23331"/>
    <cellStyle name="Comma 21 5 4 3" xfId="14089"/>
    <cellStyle name="Comma 21 5 4 4" xfId="34826"/>
    <cellStyle name="Comma 21 5 5" xfId="8680"/>
    <cellStyle name="Comma 21 5 5 2" xfId="36235"/>
    <cellStyle name="Comma 21 5 6" xfId="16150"/>
    <cellStyle name="Comma 21 5 6 2" xfId="36776"/>
    <cellStyle name="Comma 21 5 7" xfId="17515"/>
    <cellStyle name="Comma 21 5 8" xfId="5867"/>
    <cellStyle name="Comma 21 5 9" xfId="32584"/>
    <cellStyle name="Comma 21 6" xfId="1805"/>
    <cellStyle name="Comma 21 6 10" xfId="40793"/>
    <cellStyle name="Comma 21 6 11" xfId="44506"/>
    <cellStyle name="Comma 21 6 2" xfId="3998"/>
    <cellStyle name="Comma 21 6 2 2" xfId="11589"/>
    <cellStyle name="Comma 21 6 2 3" xfId="19719"/>
    <cellStyle name="Comma 21 6 2 4" xfId="7125"/>
    <cellStyle name="Comma 21 6 2 5" xfId="33583"/>
    <cellStyle name="Comma 21 6 2 6" xfId="40795"/>
    <cellStyle name="Comma 21 6 2 7" xfId="46346"/>
    <cellStyle name="Comma 21 6 3" xfId="3048"/>
    <cellStyle name="Comma 21 6 3 2" xfId="21373"/>
    <cellStyle name="Comma 21 6 3 3" xfId="13268"/>
    <cellStyle name="Comma 21 6 3 4" xfId="34544"/>
    <cellStyle name="Comma 21 6 3 5" xfId="40797"/>
    <cellStyle name="Comma 21 6 3 6" xfId="47961"/>
    <cellStyle name="Comma 21 6 4" xfId="4946"/>
    <cellStyle name="Comma 21 6 4 2" xfId="22808"/>
    <cellStyle name="Comma 21 6 4 3" xfId="14397"/>
    <cellStyle name="Comma 21 6 4 4" xfId="34832"/>
    <cellStyle name="Comma 21 6 5" xfId="8686"/>
    <cellStyle name="Comma 21 6 5 2" xfId="36476"/>
    <cellStyle name="Comma 21 6 6" xfId="16151"/>
    <cellStyle name="Comma 21 6 6 2" xfId="36782"/>
    <cellStyle name="Comma 21 6 7" xfId="17521"/>
    <cellStyle name="Comma 21 6 8" xfId="6175"/>
    <cellStyle name="Comma 21 6 9" xfId="32892"/>
    <cellStyle name="Comma 21 7" xfId="1067"/>
    <cellStyle name="Comma 21 7 2" xfId="2320"/>
    <cellStyle name="Comma 21 7 2 2" xfId="18980"/>
    <cellStyle name="Comma 21 7 2 3" xfId="10846"/>
    <cellStyle name="Comma 21 7 2 4" xfId="34548"/>
    <cellStyle name="Comma 21 7 2 5" xfId="39539"/>
    <cellStyle name="Comma 21 7 2 6" xfId="45618"/>
    <cellStyle name="Comma 21 7 3" xfId="12537"/>
    <cellStyle name="Comma 21 7 3 2" xfId="20643"/>
    <cellStyle name="Comma 21 7 3 3" xfId="36579"/>
    <cellStyle name="Comma 21 7 3 4" xfId="47231"/>
    <cellStyle name="Comma 21 7 4" xfId="8151"/>
    <cellStyle name="Comma 21 7 5" xfId="17147"/>
    <cellStyle name="Comma 21 7 6" xfId="5447"/>
    <cellStyle name="Comma 21 7 7" xfId="33075"/>
    <cellStyle name="Comma 21 7 8" xfId="39536"/>
    <cellStyle name="Comma 21 7 9" xfId="44188"/>
    <cellStyle name="Comma 21 8" xfId="776"/>
    <cellStyle name="Comma 21 8 2" xfId="3271"/>
    <cellStyle name="Comma 21 8 2 2" xfId="17449"/>
    <cellStyle name="Comma 21 8 2 3" xfId="10237"/>
    <cellStyle name="Comma 21 8 3" xfId="18516"/>
    <cellStyle name="Comma 21 8 4" xfId="21794"/>
    <cellStyle name="Comma 21 8 5" xfId="6398"/>
    <cellStyle name="Comma 21 8 6" xfId="33915"/>
    <cellStyle name="Comma 21 8 7" xfId="39545"/>
    <cellStyle name="Comma 21 8 8" xfId="45207"/>
    <cellStyle name="Comma 21 9" xfId="2040"/>
    <cellStyle name="Comma 21 9 2" xfId="12086"/>
    <cellStyle name="Comma 21 9 3" xfId="20206"/>
    <cellStyle name="Comma 21 9 4" xfId="22326"/>
    <cellStyle name="Comma 21 9 5" xfId="7347"/>
    <cellStyle name="Comma 21 9 6" xfId="34767"/>
    <cellStyle name="Comma 21 9 7" xfId="39550"/>
    <cellStyle name="Comma 21 9 8" xfId="46818"/>
    <cellStyle name="Comma 22" xfId="548"/>
    <cellStyle name="Comma 22 10" xfId="32272"/>
    <cellStyle name="Comma 22 11" xfId="40801"/>
    <cellStyle name="Comma 22 12" xfId="44510"/>
    <cellStyle name="Comma 22 2" xfId="681"/>
    <cellStyle name="Comma 22 2 10" xfId="17202"/>
    <cellStyle name="Comma 22 2 11" xfId="5283"/>
    <cellStyle name="Comma 22 2 12" xfId="23664"/>
    <cellStyle name="Comma 22 2 13" xfId="32380"/>
    <cellStyle name="Comma 22 2 14" xfId="39657"/>
    <cellStyle name="Comma 22 2 15" xfId="44228"/>
    <cellStyle name="Comma 22 2 2" xfId="1606"/>
    <cellStyle name="Comma 22 2 2 10" xfId="44512"/>
    <cellStyle name="Comma 22 2 2 2" xfId="3799"/>
    <cellStyle name="Comma 22 2 2 2 2" xfId="11390"/>
    <cellStyle name="Comma 22 2 2 2 3" xfId="19520"/>
    <cellStyle name="Comma 22 2 2 2 4" xfId="6926"/>
    <cellStyle name="Comma 22 2 2 2 5" xfId="33446"/>
    <cellStyle name="Comma 22 2 2 2 6" xfId="38608"/>
    <cellStyle name="Comma 22 2 2 2 7" xfId="46147"/>
    <cellStyle name="Comma 22 2 2 3" xfId="2849"/>
    <cellStyle name="Comma 22 2 2 3 2" xfId="13069"/>
    <cellStyle name="Comma 22 2 2 3 3" xfId="21174"/>
    <cellStyle name="Comma 22 2 2 3 4" xfId="7672"/>
    <cellStyle name="Comma 22 2 2 3 5" xfId="34377"/>
    <cellStyle name="Comma 22 2 2 3 6" xfId="47762"/>
    <cellStyle name="Comma 22 2 2 4" xfId="4747"/>
    <cellStyle name="Comma 22 2 2 4 2" xfId="23054"/>
    <cellStyle name="Comma 22 2 2 4 3" xfId="14198"/>
    <cellStyle name="Comma 22 2 2 4 4" xfId="34838"/>
    <cellStyle name="Comma 22 2 2 5" xfId="8695"/>
    <cellStyle name="Comma 22 2 2 5 2" xfId="36321"/>
    <cellStyle name="Comma 22 2 2 6" xfId="17528"/>
    <cellStyle name="Comma 22 2 2 6 2" xfId="36788"/>
    <cellStyle name="Comma 22 2 2 7" xfId="5976"/>
    <cellStyle name="Comma 22 2 2 8" xfId="32693"/>
    <cellStyle name="Comma 22 2 2 9" xfId="40804"/>
    <cellStyle name="Comma 22 2 3" xfId="1925"/>
    <cellStyle name="Comma 22 2 3 10" xfId="44517"/>
    <cellStyle name="Comma 22 2 3 2" xfId="4113"/>
    <cellStyle name="Comma 22 2 3 2 2" xfId="11710"/>
    <cellStyle name="Comma 22 2 3 2 3" xfId="19839"/>
    <cellStyle name="Comma 22 2 3 2 4" xfId="7240"/>
    <cellStyle name="Comma 22 2 3 2 5" xfId="33666"/>
    <cellStyle name="Comma 22 2 3 2 6" xfId="40814"/>
    <cellStyle name="Comma 22 2 3 2 7" xfId="46461"/>
    <cellStyle name="Comma 22 2 3 3" xfId="3163"/>
    <cellStyle name="Comma 22 2 3 3 2" xfId="21488"/>
    <cellStyle name="Comma 22 2 3 3 3" xfId="13383"/>
    <cellStyle name="Comma 22 2 3 3 4" xfId="34640"/>
    <cellStyle name="Comma 22 2 3 3 5" xfId="48076"/>
    <cellStyle name="Comma 22 2 3 4" xfId="5061"/>
    <cellStyle name="Comma 22 2 3 4 2" xfId="18307"/>
    <cellStyle name="Comma 22 2 3 4 3" xfId="14512"/>
    <cellStyle name="Comma 22 2 3 4 4" xfId="34843"/>
    <cellStyle name="Comma 22 2 3 5" xfId="8701"/>
    <cellStyle name="Comma 22 2 3 5 2" xfId="36574"/>
    <cellStyle name="Comma 22 2 3 6" xfId="17533"/>
    <cellStyle name="Comma 22 2 3 6 2" xfId="36793"/>
    <cellStyle name="Comma 22 2 3 7" xfId="6290"/>
    <cellStyle name="Comma 22 2 3 8" xfId="33007"/>
    <cellStyle name="Comma 22 2 3 9" xfId="40812"/>
    <cellStyle name="Comma 22 2 4" xfId="1287"/>
    <cellStyle name="Comma 22 2 4 2" xfId="2535"/>
    <cellStyle name="Comma 22 2 4 2 2" xfId="19201"/>
    <cellStyle name="Comma 22 2 4 2 3" xfId="11070"/>
    <cellStyle name="Comma 22 2 4 2 4" xfId="34379"/>
    <cellStyle name="Comma 22 2 4 2 5" xfId="38335"/>
    <cellStyle name="Comma 22 2 4 2 6" xfId="45833"/>
    <cellStyle name="Comma 22 2 4 3" xfId="12754"/>
    <cellStyle name="Comma 22 2 4 3 2" xfId="20860"/>
    <cellStyle name="Comma 22 2 4 3 3" xfId="36552"/>
    <cellStyle name="Comma 22 2 4 3 4" xfId="47448"/>
    <cellStyle name="Comma 22 2 4 4" xfId="8040"/>
    <cellStyle name="Comma 22 2 4 5" xfId="17091"/>
    <cellStyle name="Comma 22 2 4 6" xfId="5662"/>
    <cellStyle name="Comma 22 2 4 7" xfId="33229"/>
    <cellStyle name="Comma 22 2 4 8" xfId="38332"/>
    <cellStyle name="Comma 22 2 4 9" xfId="44137"/>
    <cellStyle name="Comma 22 2 5" xfId="892"/>
    <cellStyle name="Comma 22 2 5 2" xfId="3486"/>
    <cellStyle name="Comma 22 2 5 2 2" xfId="23030"/>
    <cellStyle name="Comma 22 2 5 2 3" xfId="10462"/>
    <cellStyle name="Comma 22 2 5 3" xfId="18728"/>
    <cellStyle name="Comma 22 2 5 4" xfId="23063"/>
    <cellStyle name="Comma 22 2 5 5" xfId="6613"/>
    <cellStyle name="Comma 22 2 5 6" xfId="34108"/>
    <cellStyle name="Comma 22 2 5 7" xfId="40818"/>
    <cellStyle name="Comma 22 2 5 8" xfId="45415"/>
    <cellStyle name="Comma 22 2 6" xfId="2156"/>
    <cellStyle name="Comma 22 2 6 2" xfId="12281"/>
    <cellStyle name="Comma 22 2 6 3" xfId="20391"/>
    <cellStyle name="Comma 22 2 6 4" xfId="22999"/>
    <cellStyle name="Comma 22 2 6 5" xfId="7463"/>
    <cellStyle name="Comma 22 2 6 6" xfId="34679"/>
    <cellStyle name="Comma 22 2 6 7" xfId="38616"/>
    <cellStyle name="Comma 22 2 6 8" xfId="46990"/>
    <cellStyle name="Comma 22 2 7" xfId="4434"/>
    <cellStyle name="Comma 22 2 7 2" xfId="13885"/>
    <cellStyle name="Comma 22 2 7 3" xfId="23029"/>
    <cellStyle name="Comma 22 2 7 4" xfId="7880"/>
    <cellStyle name="Comma 22 2 7 5" xfId="36075"/>
    <cellStyle name="Comma 22 2 7 6" xfId="40724"/>
    <cellStyle name="Comma 22 2 8" xfId="8259"/>
    <cellStyle name="Comma 22 2 8 2" xfId="36582"/>
    <cellStyle name="Comma 22 2 8 3" xfId="38369"/>
    <cellStyle name="Comma 22 2 9" xfId="16153"/>
    <cellStyle name="Comma 22 2 9 2" xfId="44059"/>
    <cellStyle name="Comma 22 3" xfId="1179"/>
    <cellStyle name="Comma 22 3 10" xfId="44523"/>
    <cellStyle name="Comma 22 3 2" xfId="2427"/>
    <cellStyle name="Comma 22 3 2 2" xfId="19093"/>
    <cellStyle name="Comma 22 3 2 3" xfId="10962"/>
    <cellStyle name="Comma 22 3 2 4" xfId="34849"/>
    <cellStyle name="Comma 22 3 2 5" xfId="40350"/>
    <cellStyle name="Comma 22 3 2 6" xfId="45725"/>
    <cellStyle name="Comma 22 3 3" xfId="12646"/>
    <cellStyle name="Comma 22 3 3 2" xfId="20752"/>
    <cellStyle name="Comma 22 3 3 3" xfId="36799"/>
    <cellStyle name="Comma 22 3 3 4" xfId="40355"/>
    <cellStyle name="Comma 22 3 3 5" xfId="47340"/>
    <cellStyle name="Comma 22 3 4" xfId="8708"/>
    <cellStyle name="Comma 22 3 5" xfId="16154"/>
    <cellStyle name="Comma 22 3 6" xfId="17539"/>
    <cellStyle name="Comma 22 3 7" xfId="5554"/>
    <cellStyle name="Comma 22 3 8" xfId="33151"/>
    <cellStyle name="Comma 22 3 9" xfId="39706"/>
    <cellStyle name="Comma 22 4" xfId="3378"/>
    <cellStyle name="Comma 22 4 2" xfId="10251"/>
    <cellStyle name="Comma 22 4 2 2" xfId="40399"/>
    <cellStyle name="Comma 22 4 3" xfId="16155"/>
    <cellStyle name="Comma 22 4 4" xfId="18530"/>
    <cellStyle name="Comma 22 4 5" xfId="22267"/>
    <cellStyle name="Comma 22 4 6" xfId="6505"/>
    <cellStyle name="Comma 22 4 7" xfId="34013"/>
    <cellStyle name="Comma 22 4 8" xfId="40823"/>
    <cellStyle name="Comma 22 4 9" xfId="45221"/>
    <cellStyle name="Comma 22 5" xfId="4326"/>
    <cellStyle name="Comma 22 5 2" xfId="16156"/>
    <cellStyle name="Comma 22 5 3" xfId="20218"/>
    <cellStyle name="Comma 22 5 4" xfId="17387"/>
    <cellStyle name="Comma 22 5 5" xfId="12099"/>
    <cellStyle name="Comma 22 5 6" xfId="34836"/>
    <cellStyle name="Comma 22 5 7" xfId="40825"/>
    <cellStyle name="Comma 22 5 8" xfId="46829"/>
    <cellStyle name="Comma 22 6" xfId="13777"/>
    <cellStyle name="Comma 22 6 2" xfId="16157"/>
    <cellStyle name="Comma 22 6 3" xfId="35989"/>
    <cellStyle name="Comma 22 6 4" xfId="40827"/>
    <cellStyle name="Comma 22 7" xfId="8692"/>
    <cellStyle name="Comma 22 7 2" xfId="36786"/>
    <cellStyle name="Comma 22 7 3" xfId="38730"/>
    <cellStyle name="Comma 22 8" xfId="16152"/>
    <cellStyle name="Comma 22 8 2" xfId="39557"/>
    <cellStyle name="Comma 22 9" xfId="17526"/>
    <cellStyle name="Comma 22 9 2" xfId="43940"/>
    <cellStyle name="Comma 23" xfId="550"/>
    <cellStyle name="Comma 23 10" xfId="16158"/>
    <cellStyle name="Comma 23 10 2" xfId="43945"/>
    <cellStyle name="Comma 23 11" xfId="17545"/>
    <cellStyle name="Comma 23 12" xfId="18923"/>
    <cellStyle name="Comma 23 13" xfId="5169"/>
    <cellStyle name="Comma 23 14" xfId="23550"/>
    <cellStyle name="Comma 23 15" xfId="32421"/>
    <cellStyle name="Comma 23 16" xfId="38552"/>
    <cellStyle name="Comma 23 17" xfId="44529"/>
    <cellStyle name="Comma 23 2" xfId="561"/>
    <cellStyle name="Comma 23 2 10" xfId="16159"/>
    <cellStyle name="Comma 23 2 11" xfId="17546"/>
    <cellStyle name="Comma 23 2 12" xfId="22149"/>
    <cellStyle name="Comma 23 2 13" xfId="5173"/>
    <cellStyle name="Comma 23 2 14" xfId="23554"/>
    <cellStyle name="Comma 23 2 15" xfId="32734"/>
    <cellStyle name="Comma 23 2 16" xfId="38555"/>
    <cellStyle name="Comma 23 2 17" xfId="44531"/>
    <cellStyle name="Comma 23 2 2" xfId="563"/>
    <cellStyle name="Comma 23 2 2 10" xfId="5174"/>
    <cellStyle name="Comma 23 2 2 11" xfId="23555"/>
    <cellStyle name="Comma 23 2 2 12" xfId="33010"/>
    <cellStyle name="Comma 23 2 2 13" xfId="38638"/>
    <cellStyle name="Comma 23 2 2 14" xfId="44533"/>
    <cellStyle name="Comma 23 2 2 2" xfId="690"/>
    <cellStyle name="Comma 23 2 2 2 10" xfId="40837"/>
    <cellStyle name="Comma 23 2 2 2 11" xfId="46464"/>
    <cellStyle name="Comma 23 2 2 2 2" xfId="901"/>
    <cellStyle name="Comma 23 2 2 2 2 2" xfId="12038"/>
    <cellStyle name="Comma 23 2 2 2 2 3" xfId="20161"/>
    <cellStyle name="Comma 23 2 2 2 2 4" xfId="7681"/>
    <cellStyle name="Comma 23 2 2 2 2 5" xfId="46775"/>
    <cellStyle name="Comma 23 2 2 2 3" xfId="2165"/>
    <cellStyle name="Comma 23 2 2 2 3 2" xfId="22318"/>
    <cellStyle name="Comma 23 2 2 2 3 3" xfId="7472"/>
    <cellStyle name="Comma 23 2 2 2 4" xfId="7889"/>
    <cellStyle name="Comma 23 2 2 2 5" xfId="11713"/>
    <cellStyle name="Comma 23 2 2 2 6" xfId="19842"/>
    <cellStyle name="Comma 23 2 2 2 7" xfId="5292"/>
    <cellStyle name="Comma 23 2 2 2 8" xfId="23673"/>
    <cellStyle name="Comma 23 2 2 2 9" xfId="33669"/>
    <cellStyle name="Comma 23 2 2 3" xfId="1928"/>
    <cellStyle name="Comma 23 2 2 3 2" xfId="3166"/>
    <cellStyle name="Comma 23 2 2 3 2 2" xfId="22400"/>
    <cellStyle name="Comma 23 2 2 3 2 3" xfId="7563"/>
    <cellStyle name="Comma 23 2 2 3 3" xfId="13386"/>
    <cellStyle name="Comma 23 2 2 3 4" xfId="21491"/>
    <cellStyle name="Comma 23 2 2 3 5" xfId="6293"/>
    <cellStyle name="Comma 23 2 2 3 6" xfId="34643"/>
    <cellStyle name="Comma 23 2 2 3 7" xfId="48079"/>
    <cellStyle name="Comma 23 2 2 4" xfId="783"/>
    <cellStyle name="Comma 23 2 2 4 2" xfId="4116"/>
    <cellStyle name="Comma 23 2 2 4 2 2" xfId="22463"/>
    <cellStyle name="Comma 23 2 2 4 2 3" xfId="12426"/>
    <cellStyle name="Comma 23 2 2 4 3" xfId="20532"/>
    <cellStyle name="Comma 23 2 2 4 4" xfId="7243"/>
    <cellStyle name="Comma 23 2 2 4 5" xfId="34859"/>
    <cellStyle name="Comma 23 2 2 4 6" xfId="47128"/>
    <cellStyle name="Comma 23 2 2 5" xfId="2047"/>
    <cellStyle name="Comma 23 2 2 5 2" xfId="14515"/>
    <cellStyle name="Comma 23 2 2 5 3" xfId="21727"/>
    <cellStyle name="Comma 23 2 2 5 4" xfId="7354"/>
    <cellStyle name="Comma 23 2 2 5 5" xfId="36577"/>
    <cellStyle name="Comma 23 2 2 6" xfId="5064"/>
    <cellStyle name="Comma 23 2 2 6 2" xfId="22733"/>
    <cellStyle name="Comma 23 2 2 6 3" xfId="7771"/>
    <cellStyle name="Comma 23 2 2 6 4" xfId="36807"/>
    <cellStyle name="Comma 23 2 2 7" xfId="8720"/>
    <cellStyle name="Comma 23 2 2 8" xfId="17547"/>
    <cellStyle name="Comma 23 2 2 9" xfId="18403"/>
    <cellStyle name="Comma 23 2 3" xfId="567"/>
    <cellStyle name="Comma 23 2 3 10" xfId="5177"/>
    <cellStyle name="Comma 23 2 3 11" xfId="23558"/>
    <cellStyle name="Comma 23 2 3 12" xfId="33480"/>
    <cellStyle name="Comma 23 2 3 13" xfId="40849"/>
    <cellStyle name="Comma 23 2 3 14" xfId="44539"/>
    <cellStyle name="Comma 23 2 3 2" xfId="569"/>
    <cellStyle name="Comma 23 2 3 2 10" xfId="5179"/>
    <cellStyle name="Comma 23 2 3 2 11" xfId="23560"/>
    <cellStyle name="Comma 23 2 3 2 12" xfId="34867"/>
    <cellStyle name="Comma 23 2 3 2 13" xfId="40851"/>
    <cellStyle name="Comma 23 2 3 2 14" xfId="44541"/>
    <cellStyle name="Comma 23 2 3 2 2" xfId="695"/>
    <cellStyle name="Comma 23 2 3 2 2 10" xfId="39175"/>
    <cellStyle name="Comma 23 2 3 2 2 11" xfId="44741"/>
    <cellStyle name="Comma 23 2 3 2 2 2" xfId="906"/>
    <cellStyle name="Comma 23 2 3 2 2 2 2" xfId="10486"/>
    <cellStyle name="Comma 23 2 3 2 2 2 3" xfId="18752"/>
    <cellStyle name="Comma 23 2 3 2 2 2 4" xfId="22384"/>
    <cellStyle name="Comma 23 2 3 2 2 2 5" xfId="7686"/>
    <cellStyle name="Comma 23 2 3 2 2 2 6" xfId="36998"/>
    <cellStyle name="Comma 23 2 3 2 2 2 7" xfId="41163"/>
    <cellStyle name="Comma 23 2 3 2 2 2 8" xfId="45439"/>
    <cellStyle name="Comma 23 2 3 2 2 3" xfId="2170"/>
    <cellStyle name="Comma 23 2 3 2 2 3 2" xfId="12305"/>
    <cellStyle name="Comma 23 2 3 2 2 3 3" xfId="20415"/>
    <cellStyle name="Comma 23 2 3 2 2 3 4" xfId="23088"/>
    <cellStyle name="Comma 23 2 3 2 2 3 5" xfId="7477"/>
    <cellStyle name="Comma 23 2 3 2 2 3 6" xfId="47014"/>
    <cellStyle name="Comma 23 2 3 2 2 4" xfId="7894"/>
    <cellStyle name="Comma 23 2 3 2 2 4 2" xfId="12523"/>
    <cellStyle name="Comma 23 2 3 2 2 4 3" xfId="20629"/>
    <cellStyle name="Comma 23 2 3 2 2 4 4" xfId="47220"/>
    <cellStyle name="Comma 23 2 3 2 2 5" xfId="9044"/>
    <cellStyle name="Comma 23 2 3 2 2 6" xfId="17777"/>
    <cellStyle name="Comma 23 2 3 2 2 7" xfId="5297"/>
    <cellStyle name="Comma 23 2 3 2 2 8" xfId="23678"/>
    <cellStyle name="Comma 23 2 3 2 2 9" xfId="35110"/>
    <cellStyle name="Comma 23 2 3 2 3" xfId="707"/>
    <cellStyle name="Comma 23 2 3 2 3 10" xfId="36815"/>
    <cellStyle name="Comma 23 2 3 2 3 11" xfId="37573"/>
    <cellStyle name="Comma 23 2 3 2 3 12" xfId="45259"/>
    <cellStyle name="Comma 23 2 3 2 3 2" xfId="925"/>
    <cellStyle name="Comma 23 2 3 2 3 2 2" xfId="12507"/>
    <cellStyle name="Comma 23 2 3 2 3 2 3" xfId="20613"/>
    <cellStyle name="Comma 23 2 3 2 3 2 4" xfId="7695"/>
    <cellStyle name="Comma 23 2 3 2 3 2 5" xfId="47204"/>
    <cellStyle name="Comma 23 2 3 2 3 3" xfId="2178"/>
    <cellStyle name="Comma 23 2 3 2 3 3 2" xfId="23206"/>
    <cellStyle name="Comma 23 2 3 2 3 3 3" xfId="7487"/>
    <cellStyle name="Comma 23 2 3 2 3 4" xfId="7902"/>
    <cellStyle name="Comma 23 2 3 2 3 5" xfId="10294"/>
    <cellStyle name="Comma 23 2 3 2 3 6" xfId="18569"/>
    <cellStyle name="Comma 23 2 3 2 3 7" xfId="17958"/>
    <cellStyle name="Comma 23 2 3 2 3 8" xfId="5305"/>
    <cellStyle name="Comma 23 2 3 2 3 9" xfId="23688"/>
    <cellStyle name="Comma 23 2 3 2 4" xfId="788"/>
    <cellStyle name="Comma 23 2 3 2 4 2" xfId="12127"/>
    <cellStyle name="Comma 23 2 3 2 4 3" xfId="20245"/>
    <cellStyle name="Comma 23 2 3 2 4 4" xfId="22085"/>
    <cellStyle name="Comma 23 2 3 2 4 5" xfId="7568"/>
    <cellStyle name="Comma 23 2 3 2 4 6" xfId="46856"/>
    <cellStyle name="Comma 23 2 3 2 5" xfId="2052"/>
    <cellStyle name="Comma 23 2 3 2 5 2" xfId="12109"/>
    <cellStyle name="Comma 23 2 3 2 5 3" xfId="20228"/>
    <cellStyle name="Comma 23 2 3 2 5 4" xfId="7359"/>
    <cellStyle name="Comma 23 2 3 2 5 5" xfId="46839"/>
    <cellStyle name="Comma 23 2 3 2 6" xfId="7776"/>
    <cellStyle name="Comma 23 2 3 2 7" xfId="8729"/>
    <cellStyle name="Comma 23 2 3 2 8" xfId="17556"/>
    <cellStyle name="Comma 23 2 3 2 9" xfId="21818"/>
    <cellStyle name="Comma 23 2 3 3" xfId="693"/>
    <cellStyle name="Comma 23 2 3 3 10" xfId="40853"/>
    <cellStyle name="Comma 23 2 3 3 11" xfId="44742"/>
    <cellStyle name="Comma 23 2 3 3 2" xfId="904"/>
    <cellStyle name="Comma 23 2 3 3 2 2" xfId="10485"/>
    <cellStyle name="Comma 23 2 3 3 2 3" xfId="18751"/>
    <cellStyle name="Comma 23 2 3 3 2 4" xfId="21769"/>
    <cellStyle name="Comma 23 2 3 3 2 5" xfId="7684"/>
    <cellStyle name="Comma 23 2 3 3 2 6" xfId="36999"/>
    <cellStyle name="Comma 23 2 3 3 2 7" xfId="39191"/>
    <cellStyle name="Comma 23 2 3 3 2 8" xfId="45438"/>
    <cellStyle name="Comma 23 2 3 3 3" xfId="2168"/>
    <cellStyle name="Comma 23 2 3 3 3 2" xfId="12304"/>
    <cellStyle name="Comma 23 2 3 3 3 3" xfId="20414"/>
    <cellStyle name="Comma 23 2 3 3 3 4" xfId="22793"/>
    <cellStyle name="Comma 23 2 3 3 3 5" xfId="7475"/>
    <cellStyle name="Comma 23 2 3 3 3 6" xfId="47013"/>
    <cellStyle name="Comma 23 2 3 3 4" xfId="7892"/>
    <cellStyle name="Comma 23 2 3 3 4 2" xfId="12510"/>
    <cellStyle name="Comma 23 2 3 3 4 3" xfId="20616"/>
    <cellStyle name="Comma 23 2 3 3 4 4" xfId="47207"/>
    <cellStyle name="Comma 23 2 3 3 5" xfId="9045"/>
    <cellStyle name="Comma 23 2 3 3 6" xfId="17778"/>
    <cellStyle name="Comma 23 2 3 3 7" xfId="5295"/>
    <cellStyle name="Comma 23 2 3 3 8" xfId="23676"/>
    <cellStyle name="Comma 23 2 3 3 9" xfId="35111"/>
    <cellStyle name="Comma 23 2 3 4" xfId="786"/>
    <cellStyle name="Comma 23 2 3 4 2" xfId="10293"/>
    <cellStyle name="Comma 23 2 3 4 3" xfId="18568"/>
    <cellStyle name="Comma 23 2 3 4 4" xfId="21791"/>
    <cellStyle name="Comma 23 2 3 4 5" xfId="7566"/>
    <cellStyle name="Comma 23 2 3 4 6" xfId="34865"/>
    <cellStyle name="Comma 23 2 3 4 7" xfId="41097"/>
    <cellStyle name="Comma 23 2 3 4 8" xfId="45258"/>
    <cellStyle name="Comma 23 2 3 5" xfId="2050"/>
    <cellStyle name="Comma 23 2 3 5 2" xfId="12125"/>
    <cellStyle name="Comma 23 2 3 5 3" xfId="20243"/>
    <cellStyle name="Comma 23 2 3 5 4" xfId="21725"/>
    <cellStyle name="Comma 23 2 3 5 5" xfId="7357"/>
    <cellStyle name="Comma 23 2 3 5 6" xfId="36813"/>
    <cellStyle name="Comma 23 2 3 5 7" xfId="46854"/>
    <cellStyle name="Comma 23 2 3 6" xfId="7774"/>
    <cellStyle name="Comma 23 2 3 6 2" xfId="12423"/>
    <cellStyle name="Comma 23 2 3 6 3" xfId="20529"/>
    <cellStyle name="Comma 23 2 3 6 4" xfId="47126"/>
    <cellStyle name="Comma 23 2 3 7" xfId="8727"/>
    <cellStyle name="Comma 23 2 3 8" xfId="17554"/>
    <cellStyle name="Comma 23 2 3 9" xfId="23164"/>
    <cellStyle name="Comma 23 2 4" xfId="689"/>
    <cellStyle name="Comma 23 2 4 10" xfId="37939"/>
    <cellStyle name="Comma 23 2 4 11" xfId="44543"/>
    <cellStyle name="Comma 23 2 4 2" xfId="900"/>
    <cellStyle name="Comma 23 2 4 2 2" xfId="11431"/>
    <cellStyle name="Comma 23 2 4 2 3" xfId="19561"/>
    <cellStyle name="Comma 23 2 4 2 4" xfId="22255"/>
    <cellStyle name="Comma 23 2 4 2 5" xfId="7680"/>
    <cellStyle name="Comma 23 2 4 2 6" xfId="34869"/>
    <cellStyle name="Comma 23 2 4 2 7" xfId="40855"/>
    <cellStyle name="Comma 23 2 4 2 8" xfId="46188"/>
    <cellStyle name="Comma 23 2 4 3" xfId="2164"/>
    <cellStyle name="Comma 23 2 4 3 2" xfId="13110"/>
    <cellStyle name="Comma 23 2 4 3 3" xfId="21215"/>
    <cellStyle name="Comma 23 2 4 3 4" xfId="23162"/>
    <cellStyle name="Comma 23 2 4 3 5" xfId="7471"/>
    <cellStyle name="Comma 23 2 4 3 6" xfId="36817"/>
    <cellStyle name="Comma 23 2 4 3 7" xfId="47803"/>
    <cellStyle name="Comma 23 2 4 4" xfId="7888"/>
    <cellStyle name="Comma 23 2 4 4 2" xfId="12384"/>
    <cellStyle name="Comma 23 2 4 4 3" xfId="20491"/>
    <cellStyle name="Comma 23 2 4 4 4" xfId="47089"/>
    <cellStyle name="Comma 23 2 4 5" xfId="8732"/>
    <cellStyle name="Comma 23 2 4 6" xfId="17558"/>
    <cellStyle name="Comma 23 2 4 7" xfId="5291"/>
    <cellStyle name="Comma 23 2 4 8" xfId="23672"/>
    <cellStyle name="Comma 23 2 4 9" xfId="34416"/>
    <cellStyle name="Comma 23 2 5" xfId="1647"/>
    <cellStyle name="Comma 23 2 5 2" xfId="2890"/>
    <cellStyle name="Comma 23 2 5 2 2" xfId="16300"/>
    <cellStyle name="Comma 23 2 5 2 3" xfId="7562"/>
    <cellStyle name="Comma 23 2 5 3" xfId="10464"/>
    <cellStyle name="Comma 23 2 5 4" xfId="18730"/>
    <cellStyle name="Comma 23 2 5 5" xfId="23292"/>
    <cellStyle name="Comma 23 2 5 6" xfId="6017"/>
    <cellStyle name="Comma 23 2 5 7" xfId="34857"/>
    <cellStyle name="Comma 23 2 5 8" xfId="40857"/>
    <cellStyle name="Comma 23 2 5 9" xfId="45417"/>
    <cellStyle name="Comma 23 2 6" xfId="782"/>
    <cellStyle name="Comma 23 2 6 2" xfId="3840"/>
    <cellStyle name="Comma 23 2 6 2 2" xfId="22235"/>
    <cellStyle name="Comma 23 2 6 2 3" xfId="12283"/>
    <cellStyle name="Comma 23 2 6 3" xfId="20393"/>
    <cellStyle name="Comma 23 2 6 4" xfId="21772"/>
    <cellStyle name="Comma 23 2 6 5" xfId="6967"/>
    <cellStyle name="Comma 23 2 6 6" xfId="36357"/>
    <cellStyle name="Comma 23 2 6 7" xfId="40860"/>
    <cellStyle name="Comma 23 2 6 8" xfId="46992"/>
    <cellStyle name="Comma 23 2 7" xfId="2046"/>
    <cellStyle name="Comma 23 2 7 2" xfId="12427"/>
    <cellStyle name="Comma 23 2 7 3" xfId="20533"/>
    <cellStyle name="Comma 23 2 7 4" xfId="7353"/>
    <cellStyle name="Comma 23 2 7 5" xfId="36806"/>
    <cellStyle name="Comma 23 2 7 6" xfId="40750"/>
    <cellStyle name="Comma 23 2 7 7" xfId="47129"/>
    <cellStyle name="Comma 23 2 8" xfId="4788"/>
    <cellStyle name="Comma 23 2 8 2" xfId="14239"/>
    <cellStyle name="Comma 23 2 8 3" xfId="22064"/>
    <cellStyle name="Comma 23 2 8 4" xfId="7770"/>
    <cellStyle name="Comma 23 2 8 5" xfId="40862"/>
    <cellStyle name="Comma 23 2 9" xfId="8718"/>
    <cellStyle name="Comma 23 2 9 2" xfId="44062"/>
    <cellStyle name="Comma 23 3" xfId="683"/>
    <cellStyle name="Comma 23 3 10" xfId="23666"/>
    <cellStyle name="Comma 23 3 11" xfId="32896"/>
    <cellStyle name="Comma 23 3 12" xfId="38540"/>
    <cellStyle name="Comma 23 3 13" xfId="44546"/>
    <cellStyle name="Comma 23 3 2" xfId="1810"/>
    <cellStyle name="Comma 23 3 2 2" xfId="3052"/>
    <cellStyle name="Comma 23 3 2 2 2" xfId="22878"/>
    <cellStyle name="Comma 23 3 2 2 3" xfId="7674"/>
    <cellStyle name="Comma 23 3 2 3" xfId="11595"/>
    <cellStyle name="Comma 23 3 2 4" xfId="19725"/>
    <cellStyle name="Comma 23 3 2 5" xfId="6179"/>
    <cellStyle name="Comma 23 3 2 6" xfId="33587"/>
    <cellStyle name="Comma 23 3 2 7" xfId="37731"/>
    <cellStyle name="Comma 23 3 2 8" xfId="46350"/>
    <cellStyle name="Comma 23 3 3" xfId="894"/>
    <cellStyle name="Comma 23 3 3 2" xfId="4002"/>
    <cellStyle name="Comma 23 3 3 2 2" xfId="22323"/>
    <cellStyle name="Comma 23 3 3 2 3" xfId="13272"/>
    <cellStyle name="Comma 23 3 3 3" xfId="21377"/>
    <cellStyle name="Comma 23 3 3 4" xfId="7129"/>
    <cellStyle name="Comma 23 3 3 5" xfId="34550"/>
    <cellStyle name="Comma 23 3 3 6" xfId="40867"/>
    <cellStyle name="Comma 23 3 3 7" xfId="47965"/>
    <cellStyle name="Comma 23 3 4" xfId="2158"/>
    <cellStyle name="Comma 23 3 4 2" xfId="14401"/>
    <cellStyle name="Comma 23 3 4 3" xfId="21700"/>
    <cellStyle name="Comma 23 3 4 4" xfId="7465"/>
    <cellStyle name="Comma 23 3 4 5" xfId="34872"/>
    <cellStyle name="Comma 23 3 5" xfId="4950"/>
    <cellStyle name="Comma 23 3 5 2" xfId="21865"/>
    <cellStyle name="Comma 23 3 5 3" xfId="7882"/>
    <cellStyle name="Comma 23 3 5 4" xfId="36480"/>
    <cellStyle name="Comma 23 3 6" xfId="8735"/>
    <cellStyle name="Comma 23 3 6 2" xfId="36820"/>
    <cellStyle name="Comma 23 3 7" xfId="16160"/>
    <cellStyle name="Comma 23 3 8" xfId="17561"/>
    <cellStyle name="Comma 23 3 9" xfId="5285"/>
    <cellStyle name="Comma 23 4" xfId="1328"/>
    <cellStyle name="Comma 23 4 10" xfId="44552"/>
    <cellStyle name="Comma 23 4 2" xfId="2576"/>
    <cellStyle name="Comma 23 4 2 2" xfId="11111"/>
    <cellStyle name="Comma 23 4 2 3" xfId="19242"/>
    <cellStyle name="Comma 23 4 2 4" xfId="7558"/>
    <cellStyle name="Comma 23 4 2 5" xfId="34878"/>
    <cellStyle name="Comma 23 4 2 6" xfId="39734"/>
    <cellStyle name="Comma 23 4 2 7" xfId="45874"/>
    <cellStyle name="Comma 23 4 3" xfId="12795"/>
    <cellStyle name="Comma 23 4 3 2" xfId="20901"/>
    <cellStyle name="Comma 23 4 3 3" xfId="36826"/>
    <cellStyle name="Comma 23 4 3 4" xfId="39737"/>
    <cellStyle name="Comma 23 4 3 5" xfId="47489"/>
    <cellStyle name="Comma 23 4 4" xfId="8742"/>
    <cellStyle name="Comma 23 4 5" xfId="16161"/>
    <cellStyle name="Comma 23 4 6" xfId="17568"/>
    <cellStyle name="Comma 23 4 7" xfId="5703"/>
    <cellStyle name="Comma 23 4 8" xfId="33263"/>
    <cellStyle name="Comma 23 4 9" xfId="40874"/>
    <cellStyle name="Comma 23 5" xfId="778"/>
    <cellStyle name="Comma 23 5 2" xfId="3527"/>
    <cellStyle name="Comma 23 5 2 2" xfId="21905"/>
    <cellStyle name="Comma 23 5 2 3" xfId="10254"/>
    <cellStyle name="Comma 23 5 2 4" xfId="40879"/>
    <cellStyle name="Comma 23 5 3" xfId="16162"/>
    <cellStyle name="Comma 23 5 4" xfId="18533"/>
    <cellStyle name="Comma 23 5 5" xfId="22805"/>
    <cellStyle name="Comma 23 5 6" xfId="6654"/>
    <cellStyle name="Comma 23 5 7" xfId="34147"/>
    <cellStyle name="Comma 23 5 8" xfId="40877"/>
    <cellStyle name="Comma 23 5 9" xfId="45224"/>
    <cellStyle name="Comma 23 6" xfId="2042"/>
    <cellStyle name="Comma 23 6 2" xfId="12101"/>
    <cellStyle name="Comma 23 6 3" xfId="16163"/>
    <cellStyle name="Comma 23 6 4" xfId="20220"/>
    <cellStyle name="Comma 23 6 5" xfId="21732"/>
    <cellStyle name="Comma 23 6 6" xfId="7349"/>
    <cellStyle name="Comma 23 6 7" xfId="34855"/>
    <cellStyle name="Comma 23 6 8" xfId="40882"/>
    <cellStyle name="Comma 23 6 9" xfId="46831"/>
    <cellStyle name="Comma 23 7" xfId="4475"/>
    <cellStyle name="Comma 23 7 2" xfId="12186"/>
    <cellStyle name="Comma 23 7 3" xfId="20300"/>
    <cellStyle name="Comma 23 7 4" xfId="22349"/>
    <cellStyle name="Comma 23 7 5" xfId="7766"/>
    <cellStyle name="Comma 23 7 6" xfId="36109"/>
    <cellStyle name="Comma 23 7 7" xfId="39568"/>
    <cellStyle name="Comma 23 7 8" xfId="46910"/>
    <cellStyle name="Comma 23 8" xfId="13926"/>
    <cellStyle name="Comma 23 8 2" xfId="36805"/>
    <cellStyle name="Comma 23 8 3" xfId="39573"/>
    <cellStyle name="Comma 23 9" xfId="8715"/>
    <cellStyle name="Comma 23 9 2" xfId="38130"/>
    <cellStyle name="Comma 24" xfId="577"/>
    <cellStyle name="Comma 24 10" xfId="17573"/>
    <cellStyle name="Comma 24 11" xfId="5181"/>
    <cellStyle name="Comma 24 12" xfId="23562"/>
    <cellStyle name="Comma 24 13" xfId="32491"/>
    <cellStyle name="Comma 24 14" xfId="40885"/>
    <cellStyle name="Comma 24 15" xfId="44557"/>
    <cellStyle name="Comma 24 2" xfId="1718"/>
    <cellStyle name="Comma 24 2 10" xfId="32805"/>
    <cellStyle name="Comma 24 2 11" xfId="40887"/>
    <cellStyle name="Comma 24 2 12" xfId="44559"/>
    <cellStyle name="Comma 24 2 2" xfId="3911"/>
    <cellStyle name="Comma 24 2 2 2" xfId="11502"/>
    <cellStyle name="Comma 24 2 2 2 2" xfId="19632"/>
    <cellStyle name="Comma 24 2 2 2 3" xfId="34887"/>
    <cellStyle name="Comma 24 2 2 2 4" xfId="40889"/>
    <cellStyle name="Comma 24 2 2 2 5" xfId="46259"/>
    <cellStyle name="Comma 24 2 2 3" xfId="13181"/>
    <cellStyle name="Comma 24 2 2 3 2" xfId="21286"/>
    <cellStyle name="Comma 24 2 2 3 3" xfId="36834"/>
    <cellStyle name="Comma 24 2 2 3 4" xfId="47874"/>
    <cellStyle name="Comma 24 2 2 4" xfId="8752"/>
    <cellStyle name="Comma 24 2 2 5" xfId="17576"/>
    <cellStyle name="Comma 24 2 2 6" xfId="7038"/>
    <cellStyle name="Comma 24 2 2 7" xfId="33528"/>
    <cellStyle name="Comma 24 2 2 8" xfId="40634"/>
    <cellStyle name="Comma 24 2 2 9" xfId="44561"/>
    <cellStyle name="Comma 24 2 3" xfId="2961"/>
    <cellStyle name="Comma 24 2 3 2" xfId="10466"/>
    <cellStyle name="Comma 24 2 3 3" xfId="18732"/>
    <cellStyle name="Comma 24 2 3 4" xfId="22076"/>
    <cellStyle name="Comma 24 2 3 5" xfId="7570"/>
    <cellStyle name="Comma 24 2 3 6" xfId="34473"/>
    <cellStyle name="Comma 24 2 3 7" xfId="40899"/>
    <cellStyle name="Comma 24 2 3 8" xfId="45419"/>
    <cellStyle name="Comma 24 2 4" xfId="4859"/>
    <cellStyle name="Comma 24 2 4 2" xfId="20395"/>
    <cellStyle name="Comma 24 2 4 3" xfId="22210"/>
    <cellStyle name="Comma 24 2 4 4" xfId="12285"/>
    <cellStyle name="Comma 24 2 4 5" xfId="34885"/>
    <cellStyle name="Comma 24 2 4 6" xfId="39684"/>
    <cellStyle name="Comma 24 2 4 7" xfId="46994"/>
    <cellStyle name="Comma 24 2 5" xfId="14310"/>
    <cellStyle name="Comma 24 2 5 2" xfId="36411"/>
    <cellStyle name="Comma 24 2 6" xfId="8750"/>
    <cellStyle name="Comma 24 2 6 2" xfId="36832"/>
    <cellStyle name="Comma 24 2 7" xfId="16165"/>
    <cellStyle name="Comma 24 2 8" xfId="17574"/>
    <cellStyle name="Comma 24 2 9" xfId="6088"/>
    <cellStyle name="Comma 24 3" xfId="1820"/>
    <cellStyle name="Comma 24 3 10" xfId="44566"/>
    <cellStyle name="Comma 24 3 2" xfId="4008"/>
    <cellStyle name="Comma 24 3 2 2" xfId="11605"/>
    <cellStyle name="Comma 24 3 2 3" xfId="19734"/>
    <cellStyle name="Comma 24 3 2 4" xfId="7135"/>
    <cellStyle name="Comma 24 3 2 5" xfId="33590"/>
    <cellStyle name="Comma 24 3 2 6" xfId="40907"/>
    <cellStyle name="Comma 24 3 2 7" xfId="46356"/>
    <cellStyle name="Comma 24 3 3" xfId="3058"/>
    <cellStyle name="Comma 24 3 3 2" xfId="21383"/>
    <cellStyle name="Comma 24 3 3 3" xfId="13278"/>
    <cellStyle name="Comma 24 3 3 4" xfId="34556"/>
    <cellStyle name="Comma 24 3 3 5" xfId="47971"/>
    <cellStyle name="Comma 24 3 4" xfId="4956"/>
    <cellStyle name="Comma 24 3 4 2" xfId="18372"/>
    <cellStyle name="Comma 24 3 4 3" xfId="14407"/>
    <cellStyle name="Comma 24 3 4 4" xfId="34892"/>
    <cellStyle name="Comma 24 3 5" xfId="8757"/>
    <cellStyle name="Comma 24 3 5 2" xfId="36485"/>
    <cellStyle name="Comma 24 3 6" xfId="17581"/>
    <cellStyle name="Comma 24 3 6 2" xfId="36839"/>
    <cellStyle name="Comma 24 3 7" xfId="6185"/>
    <cellStyle name="Comma 24 3 8" xfId="32902"/>
    <cellStyle name="Comma 24 3 9" xfId="37613"/>
    <cellStyle name="Comma 24 4" xfId="1399"/>
    <cellStyle name="Comma 24 4 2" xfId="2647"/>
    <cellStyle name="Comma 24 4 2 2" xfId="19313"/>
    <cellStyle name="Comma 24 4 2 3" xfId="11182"/>
    <cellStyle name="Comma 24 4 2 4" xfId="34896"/>
    <cellStyle name="Comma 24 4 2 5" xfId="40295"/>
    <cellStyle name="Comma 24 4 2 6" xfId="45945"/>
    <cellStyle name="Comma 24 4 3" xfId="12866"/>
    <cellStyle name="Comma 24 4 3 2" xfId="20972"/>
    <cellStyle name="Comma 24 4 3 3" xfId="36842"/>
    <cellStyle name="Comma 24 4 3 4" xfId="47560"/>
    <cellStyle name="Comma 24 4 4" xfId="8762"/>
    <cellStyle name="Comma 24 4 5" xfId="17584"/>
    <cellStyle name="Comma 24 4 6" xfId="5774"/>
    <cellStyle name="Comma 24 4 7" xfId="33311"/>
    <cellStyle name="Comma 24 4 8" xfId="40911"/>
    <cellStyle name="Comma 24 4 9" xfId="44569"/>
    <cellStyle name="Comma 24 5" xfId="790"/>
    <cellStyle name="Comma 24 5 2" xfId="3598"/>
    <cellStyle name="Comma 24 5 2 2" xfId="17904"/>
    <cellStyle name="Comma 24 5 2 3" xfId="10258"/>
    <cellStyle name="Comma 24 5 3" xfId="18537"/>
    <cellStyle name="Comma 24 5 4" xfId="23251"/>
    <cellStyle name="Comma 24 5 5" xfId="6725"/>
    <cellStyle name="Comma 24 5 6" xfId="34205"/>
    <cellStyle name="Comma 24 5 7" xfId="39348"/>
    <cellStyle name="Comma 24 5 8" xfId="45228"/>
    <cellStyle name="Comma 24 6" xfId="2054"/>
    <cellStyle name="Comma 24 6 2" xfId="12103"/>
    <cellStyle name="Comma 24 6 3" xfId="20222"/>
    <cellStyle name="Comma 24 6 4" xfId="22372"/>
    <cellStyle name="Comma 24 6 5" xfId="7361"/>
    <cellStyle name="Comma 24 6 6" xfId="34883"/>
    <cellStyle name="Comma 24 6 7" xfId="39354"/>
    <cellStyle name="Comma 24 6 8" xfId="46833"/>
    <cellStyle name="Comma 24 7" xfId="4546"/>
    <cellStyle name="Comma 24 7 2" xfId="13997"/>
    <cellStyle name="Comma 24 7 3" xfId="17759"/>
    <cellStyle name="Comma 24 7 4" xfId="7778"/>
    <cellStyle name="Comma 24 7 5" xfId="36161"/>
    <cellStyle name="Comma 24 7 6" xfId="39359"/>
    <cellStyle name="Comma 24 8" xfId="8748"/>
    <cellStyle name="Comma 24 8 2" xfId="36831"/>
    <cellStyle name="Comma 24 8 3" xfId="39366"/>
    <cellStyle name="Comma 24 9" xfId="16164"/>
    <cellStyle name="Comma 24 9 2" xfId="43954"/>
    <cellStyle name="Comma 25" xfId="926"/>
    <cellStyle name="Comma 25 10" xfId="17780"/>
    <cellStyle name="Comma 25 11" xfId="5306"/>
    <cellStyle name="Comma 25 12" xfId="32417"/>
    <cellStyle name="Comma 25 13" xfId="41165"/>
    <cellStyle name="Comma 25 14" xfId="44744"/>
    <cellStyle name="Comma 25 2" xfId="1643"/>
    <cellStyle name="Comma 25 2 10" xfId="32730"/>
    <cellStyle name="Comma 25 2 11" xfId="41167"/>
    <cellStyle name="Comma 25 2 12" xfId="44746"/>
    <cellStyle name="Comma 25 2 2" xfId="3836"/>
    <cellStyle name="Comma 25 2 2 2" xfId="11427"/>
    <cellStyle name="Comma 25 2 2 2 2" xfId="19557"/>
    <cellStyle name="Comma 25 2 2 2 3" xfId="35116"/>
    <cellStyle name="Comma 25 2 2 2 4" xfId="41170"/>
    <cellStyle name="Comma 25 2 2 2 5" xfId="46184"/>
    <cellStyle name="Comma 25 2 2 3" xfId="13106"/>
    <cellStyle name="Comma 25 2 2 3 2" xfId="21211"/>
    <cellStyle name="Comma 25 2 2 3 3" xfId="37004"/>
    <cellStyle name="Comma 25 2 2 3 4" xfId="47799"/>
    <cellStyle name="Comma 25 2 2 4" xfId="9050"/>
    <cellStyle name="Comma 25 2 2 5" xfId="17783"/>
    <cellStyle name="Comma 25 2 2 6" xfId="6963"/>
    <cellStyle name="Comma 25 2 2 7" xfId="33479"/>
    <cellStyle name="Comma 25 2 2 8" xfId="41169"/>
    <cellStyle name="Comma 25 2 2 9" xfId="44747"/>
    <cellStyle name="Comma 25 2 3" xfId="2886"/>
    <cellStyle name="Comma 25 2 3 2" xfId="18753"/>
    <cellStyle name="Comma 25 2 3 3" xfId="22425"/>
    <cellStyle name="Comma 25 2 3 4" xfId="10487"/>
    <cellStyle name="Comma 25 2 3 5" xfId="34413"/>
    <cellStyle name="Comma 25 2 3 6" xfId="40035"/>
    <cellStyle name="Comma 25 2 3 7" xfId="45440"/>
    <cellStyle name="Comma 25 2 4" xfId="4784"/>
    <cellStyle name="Comma 25 2 4 2" xfId="20416"/>
    <cellStyle name="Comma 25 2 4 3" xfId="21974"/>
    <cellStyle name="Comma 25 2 4 4" xfId="12306"/>
    <cellStyle name="Comma 25 2 4 5" xfId="35115"/>
    <cellStyle name="Comma 25 2 4 6" xfId="37844"/>
    <cellStyle name="Comma 25 2 4 7" xfId="47015"/>
    <cellStyle name="Comma 25 2 5" xfId="14235"/>
    <cellStyle name="Comma 25 2 5 2" xfId="36355"/>
    <cellStyle name="Comma 25 2 6" xfId="9049"/>
    <cellStyle name="Comma 25 2 6 2" xfId="37003"/>
    <cellStyle name="Comma 25 2 7" xfId="16167"/>
    <cellStyle name="Comma 25 2 8" xfId="17782"/>
    <cellStyle name="Comma 25 2 9" xfId="6013"/>
    <cellStyle name="Comma 25 3" xfId="1922"/>
    <cellStyle name="Comma 25 3 10" xfId="44748"/>
    <cellStyle name="Comma 25 3 2" xfId="4110"/>
    <cellStyle name="Comma 25 3 2 2" xfId="11707"/>
    <cellStyle name="Comma 25 3 2 3" xfId="19836"/>
    <cellStyle name="Comma 25 3 2 4" xfId="7237"/>
    <cellStyle name="Comma 25 3 2 5" xfId="33663"/>
    <cellStyle name="Comma 25 3 2 6" xfId="41173"/>
    <cellStyle name="Comma 25 3 2 7" xfId="46458"/>
    <cellStyle name="Comma 25 3 3" xfId="3160"/>
    <cellStyle name="Comma 25 3 3 2" xfId="21485"/>
    <cellStyle name="Comma 25 3 3 3" xfId="13380"/>
    <cellStyle name="Comma 25 3 3 4" xfId="34637"/>
    <cellStyle name="Comma 25 3 3 5" xfId="48073"/>
    <cellStyle name="Comma 25 3 4" xfId="5058"/>
    <cellStyle name="Comma 25 3 4 2" xfId="21986"/>
    <cellStyle name="Comma 25 3 4 3" xfId="14509"/>
    <cellStyle name="Comma 25 3 4 4" xfId="35117"/>
    <cellStyle name="Comma 25 3 5" xfId="9051"/>
    <cellStyle name="Comma 25 3 5 2" xfId="36571"/>
    <cellStyle name="Comma 25 3 6" xfId="17784"/>
    <cellStyle name="Comma 25 3 6 2" xfId="37005"/>
    <cellStyle name="Comma 25 3 7" xfId="6287"/>
    <cellStyle name="Comma 25 3 8" xfId="33004"/>
    <cellStyle name="Comma 25 3 9" xfId="41172"/>
    <cellStyle name="Comma 25 4" xfId="1324"/>
    <cellStyle name="Comma 25 4 2" xfId="2572"/>
    <cellStyle name="Comma 25 4 2 2" xfId="19238"/>
    <cellStyle name="Comma 25 4 2 3" xfId="11107"/>
    <cellStyle name="Comma 25 4 2 4" xfId="35118"/>
    <cellStyle name="Comma 25 4 2 5" xfId="41111"/>
    <cellStyle name="Comma 25 4 2 6" xfId="45870"/>
    <cellStyle name="Comma 25 4 3" xfId="12791"/>
    <cellStyle name="Comma 25 4 3 2" xfId="20897"/>
    <cellStyle name="Comma 25 4 3 3" xfId="37006"/>
    <cellStyle name="Comma 25 4 3 4" xfId="47485"/>
    <cellStyle name="Comma 25 4 4" xfId="9052"/>
    <cellStyle name="Comma 25 4 5" xfId="17785"/>
    <cellStyle name="Comma 25 4 6" xfId="5699"/>
    <cellStyle name="Comma 25 4 7" xfId="33262"/>
    <cellStyle name="Comma 25 4 8" xfId="41175"/>
    <cellStyle name="Comma 25 4 9" xfId="44749"/>
    <cellStyle name="Comma 25 5" xfId="3523"/>
    <cellStyle name="Comma 25 5 2" xfId="10295"/>
    <cellStyle name="Comma 25 5 3" xfId="18570"/>
    <cellStyle name="Comma 25 5 4" xfId="22310"/>
    <cellStyle name="Comma 25 5 5" xfId="6650"/>
    <cellStyle name="Comma 25 5 6" xfId="34144"/>
    <cellStyle name="Comma 25 5 7" xfId="39370"/>
    <cellStyle name="Comma 25 5 8" xfId="45260"/>
    <cellStyle name="Comma 25 6" xfId="2179"/>
    <cellStyle name="Comma 25 6 2" xfId="12129"/>
    <cellStyle name="Comma 25 6 3" xfId="20246"/>
    <cellStyle name="Comma 25 6 4" xfId="22364"/>
    <cellStyle name="Comma 25 6 5" xfId="7488"/>
    <cellStyle name="Comma 25 6 6" xfId="35113"/>
    <cellStyle name="Comma 25 6 7" xfId="39376"/>
    <cellStyle name="Comma 25 6 8" xfId="46857"/>
    <cellStyle name="Comma 25 7" xfId="4471"/>
    <cellStyle name="Comma 25 7 2" xfId="18296"/>
    <cellStyle name="Comma 25 7 3" xfId="13922"/>
    <cellStyle name="Comma 25 7 4" xfId="36108"/>
    <cellStyle name="Comma 25 7 5" xfId="39380"/>
    <cellStyle name="Comma 25 8" xfId="9047"/>
    <cellStyle name="Comma 25 8 2" xfId="37001"/>
    <cellStyle name="Comma 25 8 3" xfId="39384"/>
    <cellStyle name="Comma 25 9" xfId="16166"/>
    <cellStyle name="Comma 25 9 2" xfId="44056"/>
    <cellStyle name="Comma 26" xfId="993"/>
    <cellStyle name="Comma 26 10" xfId="41177"/>
    <cellStyle name="Comma 26 11" xfId="44751"/>
    <cellStyle name="Comma 26 2" xfId="1717"/>
    <cellStyle name="Comma 26 2 10" xfId="32804"/>
    <cellStyle name="Comma 26 2 11" xfId="35732"/>
    <cellStyle name="Comma 26 2 12" xfId="40829"/>
    <cellStyle name="Comma 26 2 13" xfId="44753"/>
    <cellStyle name="Comma 26 2 2" xfId="3910"/>
    <cellStyle name="Comma 26 2 2 10" xfId="44754"/>
    <cellStyle name="Comma 26 2 2 2" xfId="11501"/>
    <cellStyle name="Comma 26 2 2 2 2" xfId="19631"/>
    <cellStyle name="Comma 26 2 2 2 3" xfId="35123"/>
    <cellStyle name="Comma 26 2 2 2 4" xfId="39566"/>
    <cellStyle name="Comma 26 2 2 2 5" xfId="46258"/>
    <cellStyle name="Comma 26 2 2 3" xfId="13180"/>
    <cellStyle name="Comma 26 2 2 3 2" xfId="21285"/>
    <cellStyle name="Comma 26 2 2 3 3" xfId="37010"/>
    <cellStyle name="Comma 26 2 2 3 4" xfId="47873"/>
    <cellStyle name="Comma 26 2 2 4" xfId="9057"/>
    <cellStyle name="Comma 26 2 2 5" xfId="17789"/>
    <cellStyle name="Comma 26 2 2 6" xfId="7037"/>
    <cellStyle name="Comma 26 2 2 7" xfId="33527"/>
    <cellStyle name="Comma 26 2 2 8" xfId="35730"/>
    <cellStyle name="Comma 26 2 2 9" xfId="39281"/>
    <cellStyle name="Comma 26 2 3" xfId="2960"/>
    <cellStyle name="Comma 26 2 3 2" xfId="18678"/>
    <cellStyle name="Comma 26 2 3 3" xfId="22930"/>
    <cellStyle name="Comma 26 2 3 4" xfId="10412"/>
    <cellStyle name="Comma 26 2 3 5" xfId="34472"/>
    <cellStyle name="Comma 26 2 3 6" xfId="39285"/>
    <cellStyle name="Comma 26 2 3 7" xfId="45365"/>
    <cellStyle name="Comma 26 2 4" xfId="4858"/>
    <cellStyle name="Comma 26 2 4 2" xfId="20335"/>
    <cellStyle name="Comma 26 2 4 3" xfId="23062"/>
    <cellStyle name="Comma 26 2 4 4" xfId="12225"/>
    <cellStyle name="Comma 26 2 4 5" xfId="35122"/>
    <cellStyle name="Comma 26 2 4 6" xfId="38995"/>
    <cellStyle name="Comma 26 2 4 7" xfId="46934"/>
    <cellStyle name="Comma 26 2 5" xfId="14309"/>
    <cellStyle name="Comma 26 2 5 2" xfId="36410"/>
    <cellStyle name="Comma 26 2 6" xfId="9056"/>
    <cellStyle name="Comma 26 2 6 2" xfId="37009"/>
    <cellStyle name="Comma 26 2 7" xfId="16169"/>
    <cellStyle name="Comma 26 2 8" xfId="17788"/>
    <cellStyle name="Comma 26 2 9" xfId="6087"/>
    <cellStyle name="Comma 26 3" xfId="1398"/>
    <cellStyle name="Comma 26 3 2" xfId="2646"/>
    <cellStyle name="Comma 26 3 2 2" xfId="19312"/>
    <cellStyle name="Comma 26 3 2 3" xfId="11181"/>
    <cellStyle name="Comma 26 3 2 4" xfId="35124"/>
    <cellStyle name="Comma 26 3 2 5" xfId="39967"/>
    <cellStyle name="Comma 26 3 2 6" xfId="45944"/>
    <cellStyle name="Comma 26 3 3" xfId="12865"/>
    <cellStyle name="Comma 26 3 3 2" xfId="20971"/>
    <cellStyle name="Comma 26 3 3 3" xfId="37011"/>
    <cellStyle name="Comma 26 3 3 4" xfId="47559"/>
    <cellStyle name="Comma 26 3 4" xfId="9058"/>
    <cellStyle name="Comma 26 3 5" xfId="17790"/>
    <cellStyle name="Comma 26 3 6" xfId="5773"/>
    <cellStyle name="Comma 26 3 7" xfId="33310"/>
    <cellStyle name="Comma 26 3 8" xfId="40832"/>
    <cellStyle name="Comma 26 3 9" xfId="44755"/>
    <cellStyle name="Comma 26 4" xfId="3597"/>
    <cellStyle name="Comma 26 4 2" xfId="10151"/>
    <cellStyle name="Comma 26 4 3" xfId="18432"/>
    <cellStyle name="Comma 26 4 4" xfId="22250"/>
    <cellStyle name="Comma 26 4 5" xfId="6724"/>
    <cellStyle name="Comma 26 4 6" xfId="34204"/>
    <cellStyle name="Comma 26 4 7" xfId="41179"/>
    <cellStyle name="Comma 26 4 8" xfId="45124"/>
    <cellStyle name="Comma 26 5" xfId="2246"/>
    <cellStyle name="Comma 26 5 2" xfId="21862"/>
    <cellStyle name="Comma 26 5 3" xfId="13996"/>
    <cellStyle name="Comma 26 5 4" xfId="35120"/>
    <cellStyle name="Comma 26 6" xfId="4545"/>
    <cellStyle name="Comma 26 6 2" xfId="18954"/>
    <cellStyle name="Comma 26 6 3" xfId="9054"/>
    <cellStyle name="Comma 26 6 4" xfId="36160"/>
    <cellStyle name="Comma 26 7" xfId="16168"/>
    <cellStyle name="Comma 26 8" xfId="5373"/>
    <cellStyle name="Comma 26 9" xfId="32490"/>
    <cellStyle name="Comma 26_M.B. 4TH FLOOR" xfId="8115"/>
    <cellStyle name="Comma 27" xfId="1341"/>
    <cellStyle name="Comma 27 10" xfId="5716"/>
    <cellStyle name="Comma 27 11" xfId="32434"/>
    <cellStyle name="Comma 27 12" xfId="40041"/>
    <cellStyle name="Comma 27 13" xfId="44170"/>
    <cellStyle name="Comma 27 2" xfId="1660"/>
    <cellStyle name="Comma 27 2 10" xfId="40046"/>
    <cellStyle name="Comma 27 2 11" xfId="44173"/>
    <cellStyle name="Comma 27 2 2" xfId="3853"/>
    <cellStyle name="Comma 27 2 2 2" xfId="11444"/>
    <cellStyle name="Comma 27 2 2 3" xfId="19574"/>
    <cellStyle name="Comma 27 2 2 4" xfId="6980"/>
    <cellStyle name="Comma 27 2 2 5" xfId="33490"/>
    <cellStyle name="Comma 27 2 2 6" xfId="40049"/>
    <cellStyle name="Comma 27 2 2 7" xfId="46201"/>
    <cellStyle name="Comma 27 2 3" xfId="2903"/>
    <cellStyle name="Comma 27 2 3 2" xfId="21228"/>
    <cellStyle name="Comma 27 2 3 3" xfId="13123"/>
    <cellStyle name="Comma 27 2 3 4" xfId="34427"/>
    <cellStyle name="Comma 27 2 3 5" xfId="40065"/>
    <cellStyle name="Comma 27 2 3 6" xfId="47816"/>
    <cellStyle name="Comma 27 2 4" xfId="4801"/>
    <cellStyle name="Comma 27 2 4 2" xfId="21850"/>
    <cellStyle name="Comma 27 2 4 3" xfId="14252"/>
    <cellStyle name="Comma 27 2 4 4" xfId="34082"/>
    <cellStyle name="Comma 27 2 5" xfId="8123"/>
    <cellStyle name="Comma 27 2 5 2" xfId="36367"/>
    <cellStyle name="Comma 27 2 6" xfId="16171"/>
    <cellStyle name="Comma 27 2 6 2" xfId="35894"/>
    <cellStyle name="Comma 27 2 7" xfId="17130"/>
    <cellStyle name="Comma 27 2 8" xfId="6030"/>
    <cellStyle name="Comma 27 2 9" xfId="32747"/>
    <cellStyle name="Comma 27 3" xfId="3540"/>
    <cellStyle name="Comma 27 3 2" xfId="11124"/>
    <cellStyle name="Comma 27 3 2 2" xfId="19255"/>
    <cellStyle name="Comma 27 3 2 3" xfId="33871"/>
    <cellStyle name="Comma 27 3 2 4" xfId="40086"/>
    <cellStyle name="Comma 27 3 2 5" xfId="45887"/>
    <cellStyle name="Comma 27 3 3" xfId="12808"/>
    <cellStyle name="Comma 27 3 3 2" xfId="20914"/>
    <cellStyle name="Comma 27 3 3 3" xfId="35856"/>
    <cellStyle name="Comma 27 3 3 4" xfId="47502"/>
    <cellStyle name="Comma 27 3 4" xfId="8385"/>
    <cellStyle name="Comma 27 3 5" xfId="17286"/>
    <cellStyle name="Comma 27 3 6" xfId="6667"/>
    <cellStyle name="Comma 27 3 7" xfId="33273"/>
    <cellStyle name="Comma 27 3 8" xfId="40083"/>
    <cellStyle name="Comma 27 3 9" xfId="44285"/>
    <cellStyle name="Comma 27 4" xfId="2589"/>
    <cellStyle name="Comma 27 4 2" xfId="18672"/>
    <cellStyle name="Comma 27 4 3" xfId="22143"/>
    <cellStyle name="Comma 27 4 4" xfId="10406"/>
    <cellStyle name="Comma 27 4 5" xfId="34158"/>
    <cellStyle name="Comma 27 4 6" xfId="40096"/>
    <cellStyle name="Comma 27 4 7" xfId="45359"/>
    <cellStyle name="Comma 27 5" xfId="4488"/>
    <cellStyle name="Comma 27 5 2" xfId="20329"/>
    <cellStyle name="Comma 27 5 3" xfId="18940"/>
    <cellStyle name="Comma 27 5 4" xfId="12219"/>
    <cellStyle name="Comma 27 5 5" xfId="34526"/>
    <cellStyle name="Comma 27 5 6" xfId="39404"/>
    <cellStyle name="Comma 27 5 7" xfId="46928"/>
    <cellStyle name="Comma 27 6" xfId="13939"/>
    <cellStyle name="Comma 27 6 2" xfId="36121"/>
    <cellStyle name="Comma 27 7" xfId="8119"/>
    <cellStyle name="Comma 27 7 2" xfId="35797"/>
    <cellStyle name="Comma 27 8" xfId="16170"/>
    <cellStyle name="Comma 27 9" xfId="17127"/>
    <cellStyle name="Comma 28" xfId="1404"/>
    <cellStyle name="Comma 28 10" xfId="5779"/>
    <cellStyle name="Comma 28 11" xfId="32496"/>
    <cellStyle name="Comma 28 12" xfId="40110"/>
    <cellStyle name="Comma 28 13" xfId="44303"/>
    <cellStyle name="Comma 28 2" xfId="1723"/>
    <cellStyle name="Comma 28 2 10" xfId="40116"/>
    <cellStyle name="Comma 28 2 11" xfId="44306"/>
    <cellStyle name="Comma 28 2 2" xfId="3916"/>
    <cellStyle name="Comma 28 2 2 2" xfId="11507"/>
    <cellStyle name="Comma 28 2 2 3" xfId="19637"/>
    <cellStyle name="Comma 28 2 2 4" xfId="7043"/>
    <cellStyle name="Comma 28 2 2 5" xfId="33533"/>
    <cellStyle name="Comma 28 2 2 6" xfId="39333"/>
    <cellStyle name="Comma 28 2 2 7" xfId="46264"/>
    <cellStyle name="Comma 28 2 3" xfId="2966"/>
    <cellStyle name="Comma 28 2 3 2" xfId="21291"/>
    <cellStyle name="Comma 28 2 3 3" xfId="13186"/>
    <cellStyle name="Comma 28 2 3 4" xfId="34478"/>
    <cellStyle name="Comma 28 2 3 5" xfId="37610"/>
    <cellStyle name="Comma 28 2 3 6" xfId="47879"/>
    <cellStyle name="Comma 28 2 4" xfId="4864"/>
    <cellStyle name="Comma 28 2 4 2" xfId="22742"/>
    <cellStyle name="Comma 28 2 4 3" xfId="14315"/>
    <cellStyle name="Comma 28 2 4 4" xfId="33784"/>
    <cellStyle name="Comma 28 2 5" xfId="8414"/>
    <cellStyle name="Comma 28 2 5 2" xfId="36416"/>
    <cellStyle name="Comma 28 2 6" xfId="16173"/>
    <cellStyle name="Comma 28 2 6 2" xfId="36602"/>
    <cellStyle name="Comma 28 2 7" xfId="17308"/>
    <cellStyle name="Comma 28 2 8" xfId="6093"/>
    <cellStyle name="Comma 28 2 9" xfId="32810"/>
    <cellStyle name="Comma 28 3" xfId="3603"/>
    <cellStyle name="Comma 28 3 2" xfId="11187"/>
    <cellStyle name="Comma 28 3 2 2" xfId="19318"/>
    <cellStyle name="Comma 28 3 2 3" xfId="34688"/>
    <cellStyle name="Comma 28 3 2 4" xfId="40132"/>
    <cellStyle name="Comma 28 3 2 5" xfId="45950"/>
    <cellStyle name="Comma 28 3 3" xfId="12871"/>
    <cellStyle name="Comma 28 3 3 2" xfId="20977"/>
    <cellStyle name="Comma 28 3 3 3" xfId="36610"/>
    <cellStyle name="Comma 28 3 3 4" xfId="47565"/>
    <cellStyle name="Comma 28 3 4" xfId="8425"/>
    <cellStyle name="Comma 28 3 5" xfId="17318"/>
    <cellStyle name="Comma 28 3 6" xfId="6730"/>
    <cellStyle name="Comma 28 3 7" xfId="33316"/>
    <cellStyle name="Comma 28 3 8" xfId="40129"/>
    <cellStyle name="Comma 28 3 9" xfId="44314"/>
    <cellStyle name="Comma 28 4" xfId="2652"/>
    <cellStyle name="Comma 28 4 2" xfId="18801"/>
    <cellStyle name="Comma 28 4 3" xfId="21931"/>
    <cellStyle name="Comma 28 4 4" xfId="10535"/>
    <cellStyle name="Comma 28 4 5" xfId="34210"/>
    <cellStyle name="Comma 28 4 6" xfId="40137"/>
    <cellStyle name="Comma 28 4 7" xfId="45488"/>
    <cellStyle name="Comma 28 5" xfId="4551"/>
    <cellStyle name="Comma 28 5 2" xfId="20473"/>
    <cellStyle name="Comma 28 5 3" xfId="17601"/>
    <cellStyle name="Comma 28 5 4" xfId="12363"/>
    <cellStyle name="Comma 28 5 5" xfId="33815"/>
    <cellStyle name="Comma 28 5 6" xfId="40142"/>
    <cellStyle name="Comma 28 5 7" xfId="47072"/>
    <cellStyle name="Comma 28 6" xfId="14002"/>
    <cellStyle name="Comma 28 6 2" xfId="36166"/>
    <cellStyle name="Comma 28 7" xfId="8411"/>
    <cellStyle name="Comma 28 7 2" xfId="36600"/>
    <cellStyle name="Comma 28 8" xfId="16172"/>
    <cellStyle name="Comma 28 9" xfId="17306"/>
    <cellStyle name="Comma 29" xfId="1402"/>
    <cellStyle name="Comma 29 10" xfId="32494"/>
    <cellStyle name="Comma 29 11" xfId="37824"/>
    <cellStyle name="Comma 29 12" xfId="44320"/>
    <cellStyle name="Comma 29 2" xfId="1721"/>
    <cellStyle name="Comma 29 2 10" xfId="40154"/>
    <cellStyle name="Comma 29 2 11" xfId="44324"/>
    <cellStyle name="Comma 29 2 2" xfId="3914"/>
    <cellStyle name="Comma 29 2 2 2" xfId="11505"/>
    <cellStyle name="Comma 29 2 2 3" xfId="19635"/>
    <cellStyle name="Comma 29 2 2 4" xfId="7041"/>
    <cellStyle name="Comma 29 2 2 5" xfId="33531"/>
    <cellStyle name="Comma 29 2 2 6" xfId="39385"/>
    <cellStyle name="Comma 29 2 2 7" xfId="46262"/>
    <cellStyle name="Comma 29 2 3" xfId="2964"/>
    <cellStyle name="Comma 29 2 3 2" xfId="21289"/>
    <cellStyle name="Comma 29 2 3 3" xfId="13184"/>
    <cellStyle name="Comma 29 2 3 4" xfId="34476"/>
    <cellStyle name="Comma 29 2 3 5" xfId="38581"/>
    <cellStyle name="Comma 29 2 3 6" xfId="47877"/>
    <cellStyle name="Comma 29 2 4" xfId="4862"/>
    <cellStyle name="Comma 29 2 4 2" xfId="17617"/>
    <cellStyle name="Comma 29 2 4 3" xfId="14313"/>
    <cellStyle name="Comma 29 2 4 4" xfId="33954"/>
    <cellStyle name="Comma 29 2 5" xfId="8437"/>
    <cellStyle name="Comma 29 2 5 2" xfId="36414"/>
    <cellStyle name="Comma 29 2 6" xfId="16175"/>
    <cellStyle name="Comma 29 2 6 2" xfId="36619"/>
    <cellStyle name="Comma 29 2 7" xfId="17328"/>
    <cellStyle name="Comma 29 2 8" xfId="6091"/>
    <cellStyle name="Comma 29 2 9" xfId="32808"/>
    <cellStyle name="Comma 29 3" xfId="3601"/>
    <cellStyle name="Comma 29 3 2" xfId="11185"/>
    <cellStyle name="Comma 29 3 3" xfId="19316"/>
    <cellStyle name="Comma 29 3 4" xfId="6728"/>
    <cellStyle name="Comma 29 3 5" xfId="33314"/>
    <cellStyle name="Comma 29 3 6" xfId="40162"/>
    <cellStyle name="Comma 29 3 7" xfId="45948"/>
    <cellStyle name="Comma 29 4" xfId="2650"/>
    <cellStyle name="Comma 29 4 2" xfId="20975"/>
    <cellStyle name="Comma 29 4 3" xfId="12869"/>
    <cellStyle name="Comma 29 4 4" xfId="34208"/>
    <cellStyle name="Comma 29 4 5" xfId="40165"/>
    <cellStyle name="Comma 29 4 6" xfId="47563"/>
    <cellStyle name="Comma 29 5" xfId="4549"/>
    <cellStyle name="Comma 29 5 2" xfId="23083"/>
    <cellStyle name="Comma 29 5 3" xfId="14000"/>
    <cellStyle name="Comma 29 5 4" xfId="34668"/>
    <cellStyle name="Comma 29 6" xfId="8433"/>
    <cellStyle name="Comma 29 6 2" xfId="36164"/>
    <cellStyle name="Comma 29 7" xfId="16174"/>
    <cellStyle name="Comma 29 7 2" xfId="36616"/>
    <cellStyle name="Comma 29 8" xfId="17325"/>
    <cellStyle name="Comma 29 9" xfId="5777"/>
    <cellStyle name="Comma 29_M.B. 4TH FLOOR" xfId="9061"/>
    <cellStyle name="Comma 3" xfId="20"/>
    <cellStyle name="Comma 3 10" xfId="10286"/>
    <cellStyle name="Comma 3 10 2" xfId="35757"/>
    <cellStyle name="Comma 3 10 3" xfId="40718"/>
    <cellStyle name="Comma 3 11" xfId="12443"/>
    <cellStyle name="Comma 3 11 2" xfId="37012"/>
    <cellStyle name="Comma 3 11 3" xfId="41085"/>
    <cellStyle name="Comma 3 12" xfId="9063"/>
    <cellStyle name="Comma 3 12 2" xfId="43668"/>
    <cellStyle name="Comma 3 13" xfId="16176"/>
    <cellStyle name="Comma 3 14" xfId="32022"/>
    <cellStyle name="Comma 3 15" xfId="41180"/>
    <cellStyle name="Comma 3 16" xfId="141"/>
    <cellStyle name="Comma 3 17" xfId="44756"/>
    <cellStyle name="Comma 3 18" xfId="62"/>
    <cellStyle name="Comma 3 2" xfId="51"/>
    <cellStyle name="Comma 3 2 10" xfId="12012"/>
    <cellStyle name="Comma 3 2 10 2" xfId="20134"/>
    <cellStyle name="Comma 3 2 10 3" xfId="39373"/>
    <cellStyle name="Comma 3 2 10 4" xfId="46752"/>
    <cellStyle name="Comma 3 2 11" xfId="9064"/>
    <cellStyle name="Comma 3 2 11 2" xfId="43669"/>
    <cellStyle name="Comma 3 2 12" xfId="23469"/>
    <cellStyle name="Comma 3 2 13" xfId="428"/>
    <cellStyle name="Comma 3 2 14" xfId="32064"/>
    <cellStyle name="Comma 3 2 15" xfId="41181"/>
    <cellStyle name="Comma 3 2 16" xfId="142"/>
    <cellStyle name="Comma 3 2 17" xfId="44757"/>
    <cellStyle name="Comma 3 2 18" xfId="77"/>
    <cellStyle name="Comma 3 2 2" xfId="84"/>
    <cellStyle name="Comma 3 2 2 10" xfId="14550"/>
    <cellStyle name="Comma 3 2 2 10 2" xfId="39064"/>
    <cellStyle name="Comma 3 2 2 11" xfId="9065"/>
    <cellStyle name="Comma 3 2 2 11 2" xfId="39067"/>
    <cellStyle name="Comma 3 2 2 12" xfId="16178"/>
    <cellStyle name="Comma 3 2 2 12 2" xfId="43670"/>
    <cellStyle name="Comma 3 2 2 13" xfId="429"/>
    <cellStyle name="Comma 3 2 2 14" xfId="38411"/>
    <cellStyle name="Comma 3 2 2 15" xfId="143"/>
    <cellStyle name="Comma 3 2 2 16" xfId="44758"/>
    <cellStyle name="Comma 3 2 2 2" xfId="595"/>
    <cellStyle name="Comma 3 2 2 2 10" xfId="17793"/>
    <cellStyle name="Comma 3 2 2 2 11" xfId="5199"/>
    <cellStyle name="Comma 3 2 2 2 12" xfId="23580"/>
    <cellStyle name="Comma 3 2 2 2 13" xfId="32399"/>
    <cellStyle name="Comma 3 2 2 2 14" xfId="38413"/>
    <cellStyle name="Comma 3 2 2 2 15" xfId="44759"/>
    <cellStyle name="Comma 3 2 2 2 2" xfId="1625"/>
    <cellStyle name="Comma 3 2 2 2 2 10" xfId="39902"/>
    <cellStyle name="Comma 3 2 2 2 2 11" xfId="44760"/>
    <cellStyle name="Comma 3 2 2 2 2 2" xfId="3818"/>
    <cellStyle name="Comma 3 2 2 2 2 2 2" xfId="11409"/>
    <cellStyle name="Comma 3 2 2 2 2 2 2 2" xfId="19539"/>
    <cellStyle name="Comma 3 2 2 2 2 2 2 3" xfId="35130"/>
    <cellStyle name="Comma 3 2 2 2 2 2 2 4" xfId="40744"/>
    <cellStyle name="Comma 3 2 2 2 2 2 2 5" xfId="46166"/>
    <cellStyle name="Comma 3 2 2 2 2 2 3" xfId="13088"/>
    <cellStyle name="Comma 3 2 2 2 2 2 3 2" xfId="21193"/>
    <cellStyle name="Comma 3 2 2 2 2 2 3 3" xfId="37015"/>
    <cellStyle name="Comma 3 2 2 2 2 2 3 4" xfId="47781"/>
    <cellStyle name="Comma 3 2 2 2 2 2 4" xfId="9068"/>
    <cellStyle name="Comma 3 2 2 2 2 2 5" xfId="17795"/>
    <cellStyle name="Comma 3 2 2 2 2 2 6" xfId="6945"/>
    <cellStyle name="Comma 3 2 2 2 2 2 7" xfId="33464"/>
    <cellStyle name="Comma 3 2 2 2 2 2 8" xfId="41182"/>
    <cellStyle name="Comma 3 2 2 2 2 2 9" xfId="44761"/>
    <cellStyle name="Comma 3 2 2 2 2 3" xfId="2868"/>
    <cellStyle name="Comma 3 2 2 2 2 3 2" xfId="10488"/>
    <cellStyle name="Comma 3 2 2 2 2 3 3" xfId="18754"/>
    <cellStyle name="Comma 3 2 2 2 2 3 4" xfId="22453"/>
    <cellStyle name="Comma 3 2 2 2 2 3 5" xfId="7588"/>
    <cellStyle name="Comma 3 2 2 2 2 3 6" xfId="34396"/>
    <cellStyle name="Comma 3 2 2 2 2 3 7" xfId="41183"/>
    <cellStyle name="Comma 3 2 2 2 2 3 8" xfId="45441"/>
    <cellStyle name="Comma 3 2 2 2 2 4" xfId="4766"/>
    <cellStyle name="Comma 3 2 2 2 2 4 2" xfId="20419"/>
    <cellStyle name="Comma 3 2 2 2 2 4 3" xfId="18049"/>
    <cellStyle name="Comma 3 2 2 2 2 4 4" xfId="12309"/>
    <cellStyle name="Comma 3 2 2 2 2 4 5" xfId="35129"/>
    <cellStyle name="Comma 3 2 2 2 2 4 6" xfId="47018"/>
    <cellStyle name="Comma 3 2 2 2 2 5" xfId="14217"/>
    <cellStyle name="Comma 3 2 2 2 2 5 2" xfId="36339"/>
    <cellStyle name="Comma 3 2 2 2 2 6" xfId="9067"/>
    <cellStyle name="Comma 3 2 2 2 2 6 2" xfId="37014"/>
    <cellStyle name="Comma 3 2 2 2 2 7" xfId="17794"/>
    <cellStyle name="Comma 3 2 2 2 2 8" xfId="5995"/>
    <cellStyle name="Comma 3 2 2 2 2 9" xfId="32712"/>
    <cellStyle name="Comma 3 2 2 2 3" xfId="1837"/>
    <cellStyle name="Comma 3 2 2 2 3 10" xfId="44762"/>
    <cellStyle name="Comma 3 2 2 2 3 2" xfId="4025"/>
    <cellStyle name="Comma 3 2 2 2 3 2 2" xfId="11622"/>
    <cellStyle name="Comma 3 2 2 2 3 2 3" xfId="19751"/>
    <cellStyle name="Comma 3 2 2 2 3 2 4" xfId="7152"/>
    <cellStyle name="Comma 3 2 2 2 3 2 5" xfId="33606"/>
    <cellStyle name="Comma 3 2 2 2 3 2 6" xfId="41184"/>
    <cellStyle name="Comma 3 2 2 2 3 2 7" xfId="46373"/>
    <cellStyle name="Comma 3 2 2 2 3 3" xfId="3075"/>
    <cellStyle name="Comma 3 2 2 2 3 3 2" xfId="21400"/>
    <cellStyle name="Comma 3 2 2 2 3 3 3" xfId="13295"/>
    <cellStyle name="Comma 3 2 2 2 3 3 4" xfId="34572"/>
    <cellStyle name="Comma 3 2 2 2 3 3 5" xfId="47988"/>
    <cellStyle name="Comma 3 2 2 2 3 4" xfId="4973"/>
    <cellStyle name="Comma 3 2 2 2 3 4 2" xfId="22256"/>
    <cellStyle name="Comma 3 2 2 2 3 4 3" xfId="14424"/>
    <cellStyle name="Comma 3 2 2 2 3 4 4" xfId="35131"/>
    <cellStyle name="Comma 3 2 2 2 3 5" xfId="9069"/>
    <cellStyle name="Comma 3 2 2 2 3 5 2" xfId="36501"/>
    <cellStyle name="Comma 3 2 2 2 3 6" xfId="17796"/>
    <cellStyle name="Comma 3 2 2 2 3 6 2" xfId="37016"/>
    <cellStyle name="Comma 3 2 2 2 3 7" xfId="6202"/>
    <cellStyle name="Comma 3 2 2 2 3 8" xfId="32919"/>
    <cellStyle name="Comma 3 2 2 2 3 9" xfId="39904"/>
    <cellStyle name="Comma 3 2 2 2 4" xfId="1306"/>
    <cellStyle name="Comma 3 2 2 2 4 2" xfId="2554"/>
    <cellStyle name="Comma 3 2 2 2 4 2 2" xfId="19220"/>
    <cellStyle name="Comma 3 2 2 2 4 2 3" xfId="11089"/>
    <cellStyle name="Comma 3 2 2 2 4 2 4" xfId="35132"/>
    <cellStyle name="Comma 3 2 2 2 4 2 5" xfId="41186"/>
    <cellStyle name="Comma 3 2 2 2 4 2 6" xfId="45852"/>
    <cellStyle name="Comma 3 2 2 2 4 3" xfId="12773"/>
    <cellStyle name="Comma 3 2 2 2 4 3 2" xfId="20879"/>
    <cellStyle name="Comma 3 2 2 2 4 3 3" xfId="37017"/>
    <cellStyle name="Comma 3 2 2 2 4 3 4" xfId="47467"/>
    <cellStyle name="Comma 3 2 2 2 4 4" xfId="9070"/>
    <cellStyle name="Comma 3 2 2 2 4 5" xfId="17797"/>
    <cellStyle name="Comma 3 2 2 2 4 6" xfId="5681"/>
    <cellStyle name="Comma 3 2 2 2 4 7" xfId="33247"/>
    <cellStyle name="Comma 3 2 2 2 4 8" xfId="41185"/>
    <cellStyle name="Comma 3 2 2 2 4 9" xfId="44763"/>
    <cellStyle name="Comma 3 2 2 2 5" xfId="808"/>
    <cellStyle name="Comma 3 2 2 2 5 2" xfId="3505"/>
    <cellStyle name="Comma 3 2 2 2 5 2 2" xfId="22395"/>
    <cellStyle name="Comma 3 2 2 2 5 2 3" xfId="10299"/>
    <cellStyle name="Comma 3 2 2 2 5 3" xfId="18574"/>
    <cellStyle name="Comma 3 2 2 2 5 4" xfId="21790"/>
    <cellStyle name="Comma 3 2 2 2 5 5" xfId="6632"/>
    <cellStyle name="Comma 3 2 2 2 5 6" xfId="34127"/>
    <cellStyle name="Comma 3 2 2 2 5 7" xfId="40515"/>
    <cellStyle name="Comma 3 2 2 2 5 8" xfId="45263"/>
    <cellStyle name="Comma 3 2 2 2 6" xfId="2072"/>
    <cellStyle name="Comma 3 2 2 2 6 2" xfId="12132"/>
    <cellStyle name="Comma 3 2 2 2 6 3" xfId="20249"/>
    <cellStyle name="Comma 3 2 2 2 6 4" xfId="21722"/>
    <cellStyle name="Comma 3 2 2 2 6 5" xfId="7379"/>
    <cellStyle name="Comma 3 2 2 2 6 6" xfId="35128"/>
    <cellStyle name="Comma 3 2 2 2 6 7" xfId="40517"/>
    <cellStyle name="Comma 3 2 2 2 6 8" xfId="46860"/>
    <cellStyle name="Comma 3 2 2 2 7" xfId="4453"/>
    <cellStyle name="Comma 3 2 2 2 7 2" xfId="13904"/>
    <cellStyle name="Comma 3 2 2 2 7 3" xfId="22394"/>
    <cellStyle name="Comma 3 2 2 2 7 4" xfId="7796"/>
    <cellStyle name="Comma 3 2 2 2 7 5" xfId="36093"/>
    <cellStyle name="Comma 3 2 2 2 7 6" xfId="38026"/>
    <cellStyle name="Comma 3 2 2 2 8" xfId="9066"/>
    <cellStyle name="Comma 3 2 2 2 8 2" xfId="37013"/>
    <cellStyle name="Comma 3 2 2 2 8 3" xfId="39335"/>
    <cellStyle name="Comma 3 2 2 2 9" xfId="16179"/>
    <cellStyle name="Comma 3 2 2 2 9 2" xfId="43971"/>
    <cellStyle name="Comma 3 2 2 3" xfId="1198"/>
    <cellStyle name="Comma 3 2 2 3 10" xfId="32291"/>
    <cellStyle name="Comma 3 2 2 3 11" xfId="41187"/>
    <cellStyle name="Comma 3 2 2 3 12" xfId="44764"/>
    <cellStyle name="Comma 3 2 2 3 2" xfId="1517"/>
    <cellStyle name="Comma 3 2 2 3 2 10" xfId="44765"/>
    <cellStyle name="Comma 3 2 2 3 2 2" xfId="3710"/>
    <cellStyle name="Comma 3 2 2 3 2 2 2" xfId="11301"/>
    <cellStyle name="Comma 3 2 2 3 2 2 3" xfId="19431"/>
    <cellStyle name="Comma 3 2 2 3 2 2 4" xfId="6837"/>
    <cellStyle name="Comma 3 2 2 3 2 2 5" xfId="33386"/>
    <cellStyle name="Comma 3 2 2 3 2 2 6" xfId="41188"/>
    <cellStyle name="Comma 3 2 2 3 2 2 7" xfId="46058"/>
    <cellStyle name="Comma 3 2 2 3 2 3" xfId="2760"/>
    <cellStyle name="Comma 3 2 2 3 2 3 2" xfId="21085"/>
    <cellStyle name="Comma 3 2 2 3 2 3 3" xfId="12980"/>
    <cellStyle name="Comma 3 2 2 3 2 3 4" xfId="34303"/>
    <cellStyle name="Comma 3 2 2 3 2 3 5" xfId="47673"/>
    <cellStyle name="Comma 3 2 2 3 2 4" xfId="4658"/>
    <cellStyle name="Comma 3 2 2 3 2 4 2" xfId="22436"/>
    <cellStyle name="Comma 3 2 2 3 2 4 3" xfId="14109"/>
    <cellStyle name="Comma 3 2 2 3 2 4 4" xfId="35134"/>
    <cellStyle name="Comma 3 2 2 3 2 5" xfId="9073"/>
    <cellStyle name="Comma 3 2 2 3 2 5 2" xfId="36254"/>
    <cellStyle name="Comma 3 2 2 3 2 6" xfId="17799"/>
    <cellStyle name="Comma 3 2 2 3 2 6 2" xfId="37019"/>
    <cellStyle name="Comma 3 2 2 3 2 7" xfId="5887"/>
    <cellStyle name="Comma 3 2 2 3 2 8" xfId="32604"/>
    <cellStyle name="Comma 3 2 2 3 2 9" xfId="39921"/>
    <cellStyle name="Comma 3 2 2 3 3" xfId="3397"/>
    <cellStyle name="Comma 3 2 2 3 3 2" xfId="10981"/>
    <cellStyle name="Comma 3 2 2 3 3 3" xfId="19112"/>
    <cellStyle name="Comma 3 2 2 3 3 4" xfId="6524"/>
    <cellStyle name="Comma 3 2 2 3 3 5" xfId="33169"/>
    <cellStyle name="Comma 3 2 2 3 3 6" xfId="39923"/>
    <cellStyle name="Comma 3 2 2 3 3 7" xfId="45744"/>
    <cellStyle name="Comma 3 2 2 3 4" xfId="2446"/>
    <cellStyle name="Comma 3 2 2 3 4 2" xfId="20771"/>
    <cellStyle name="Comma 3 2 2 3 4 3" xfId="12665"/>
    <cellStyle name="Comma 3 2 2 3 4 4" xfId="34031"/>
    <cellStyle name="Comma 3 2 2 3 4 5" xfId="41189"/>
    <cellStyle name="Comma 3 2 2 3 4 6" xfId="47359"/>
    <cellStyle name="Comma 3 2 2 3 5" xfId="4345"/>
    <cellStyle name="Comma 3 2 2 3 5 2" xfId="22290"/>
    <cellStyle name="Comma 3 2 2 3 5 3" xfId="13796"/>
    <cellStyle name="Comma 3 2 2 3 5 4" xfId="35133"/>
    <cellStyle name="Comma 3 2 2 3 6" xfId="9072"/>
    <cellStyle name="Comma 3 2 2 3 6 2" xfId="36007"/>
    <cellStyle name="Comma 3 2 2 3 7" xfId="16180"/>
    <cellStyle name="Comma 3 2 2 3 7 2" xfId="37018"/>
    <cellStyle name="Comma 3 2 2 3 8" xfId="17798"/>
    <cellStyle name="Comma 3 2 2 3 9" xfId="5573"/>
    <cellStyle name="Comma 3 2 2 3_M.B. 4TH FLOOR" xfId="9074"/>
    <cellStyle name="Comma 3 2 2 4" xfId="1091"/>
    <cellStyle name="Comma 3 2 2 4 10" xfId="37518"/>
    <cellStyle name="Comma 3 2 2 4 11" xfId="44766"/>
    <cellStyle name="Comma 3 2 2 4 2" xfId="3290"/>
    <cellStyle name="Comma 3 2 2 4 2 2" xfId="10874"/>
    <cellStyle name="Comma 3 2 2 4 2 3" xfId="19005"/>
    <cellStyle name="Comma 3 2 2 4 2 4" xfId="6417"/>
    <cellStyle name="Comma 3 2 2 4 2 5" xfId="33093"/>
    <cellStyle name="Comma 3 2 2 4 2 6" xfId="37526"/>
    <cellStyle name="Comma 3 2 2 4 2 7" xfId="45637"/>
    <cellStyle name="Comma 3 2 2 4 3" xfId="2339"/>
    <cellStyle name="Comma 3 2 2 4 3 2" xfId="20664"/>
    <cellStyle name="Comma 3 2 2 4 3 3" xfId="12558"/>
    <cellStyle name="Comma 3 2 2 4 3 4" xfId="33939"/>
    <cellStyle name="Comma 3 2 2 4 3 5" xfId="39948"/>
    <cellStyle name="Comma 3 2 2 4 3 6" xfId="47252"/>
    <cellStyle name="Comma 3 2 2 4 4" xfId="4238"/>
    <cellStyle name="Comma 3 2 2 4 4 2" xfId="23040"/>
    <cellStyle name="Comma 3 2 2 4 4 3" xfId="13689"/>
    <cellStyle name="Comma 3 2 2 4 4 4" xfId="35135"/>
    <cellStyle name="Comma 3 2 2 4 5" xfId="9075"/>
    <cellStyle name="Comma 3 2 2 4 5 2" xfId="35922"/>
    <cellStyle name="Comma 3 2 2 4 6" xfId="16181"/>
    <cellStyle name="Comma 3 2 2 4 6 2" xfId="37020"/>
    <cellStyle name="Comma 3 2 2 4 7" xfId="17800"/>
    <cellStyle name="Comma 3 2 2 4 8" xfId="5466"/>
    <cellStyle name="Comma 3 2 2 4 9" xfId="32184"/>
    <cellStyle name="Comma 3 2 2 5" xfId="9076"/>
    <cellStyle name="Comma 3 2 2 5 2" xfId="10584"/>
    <cellStyle name="Comma 3 2 2 5 2 2" xfId="18839"/>
    <cellStyle name="Comma 3 2 2 5 2 3" xfId="35136"/>
    <cellStyle name="Comma 3 2 2 5 2 4" xfId="39952"/>
    <cellStyle name="Comma 3 2 2 5 2 5" xfId="45521"/>
    <cellStyle name="Comma 3 2 2 5 3" xfId="12408"/>
    <cellStyle name="Comma 3 2 2 5 3 2" xfId="20514"/>
    <cellStyle name="Comma 3 2 2 5 3 3" xfId="37021"/>
    <cellStyle name="Comma 3 2 2 5 3 4" xfId="38521"/>
    <cellStyle name="Comma 3 2 2 5 3 5" xfId="47111"/>
    <cellStyle name="Comma 3 2 2 5 4" xfId="16182"/>
    <cellStyle name="Comma 3 2 2 5 5" xfId="17801"/>
    <cellStyle name="Comma 3 2 2 5 6" xfId="32065"/>
    <cellStyle name="Comma 3 2 2 5 7" xfId="41190"/>
    <cellStyle name="Comma 3 2 2 5 8" xfId="44767"/>
    <cellStyle name="Comma 3 2 2 6" xfId="10298"/>
    <cellStyle name="Comma 3 2 2 6 2" xfId="18573"/>
    <cellStyle name="Comma 3 2 2 6 3" xfId="35127"/>
    <cellStyle name="Comma 3 2 2 6 4" xfId="40100"/>
    <cellStyle name="Comma 3 2 2 6 5" xfId="45262"/>
    <cellStyle name="Comma 3 2 2 7" xfId="10177"/>
    <cellStyle name="Comma 3 2 2 7 2" xfId="18458"/>
    <cellStyle name="Comma 3 2 2 7 3" xfId="41191"/>
    <cellStyle name="Comma 3 2 2 7 4" xfId="45150"/>
    <cellStyle name="Comma 3 2 2 8" xfId="11854"/>
    <cellStyle name="Comma 3 2 2 8 2" xfId="19977"/>
    <cellStyle name="Comma 3 2 2 8 3" xfId="41192"/>
    <cellStyle name="Comma 3 2 2 8 4" xfId="46595"/>
    <cellStyle name="Comma 3 2 2 9" xfId="10375"/>
    <cellStyle name="Comma 3 2 2 9 2" xfId="18641"/>
    <cellStyle name="Comma 3 2 2 9 3" xfId="40880"/>
    <cellStyle name="Comma 3 2 2 9 4" xfId="45329"/>
    <cellStyle name="Comma 3 2 3" xfId="594"/>
    <cellStyle name="Comma 3 2 3 10" xfId="17802"/>
    <cellStyle name="Comma 3 2 3 11" xfId="5198"/>
    <cellStyle name="Comma 3 2 3 12" xfId="23579"/>
    <cellStyle name="Comma 3 2 3 13" xfId="32398"/>
    <cellStyle name="Comma 3 2 3 14" xfId="41193"/>
    <cellStyle name="Comma 3 2 3 15" xfId="44768"/>
    <cellStyle name="Comma 3 2 3 2" xfId="1624"/>
    <cellStyle name="Comma 3 2 3 2 10" xfId="44769"/>
    <cellStyle name="Comma 3 2 3 2 2" xfId="3817"/>
    <cellStyle name="Comma 3 2 3 2 2 2" xfId="11408"/>
    <cellStyle name="Comma 3 2 3 2 2 3" xfId="19538"/>
    <cellStyle name="Comma 3 2 3 2 2 4" xfId="6944"/>
    <cellStyle name="Comma 3 2 3 2 2 5" xfId="33463"/>
    <cellStyle name="Comma 3 2 3 2 2 6" xfId="41195"/>
    <cellStyle name="Comma 3 2 3 2 2 7" xfId="46165"/>
    <cellStyle name="Comma 3 2 3 2 3" xfId="2867"/>
    <cellStyle name="Comma 3 2 3 2 3 2" xfId="13087"/>
    <cellStyle name="Comma 3 2 3 2 3 3" xfId="21192"/>
    <cellStyle name="Comma 3 2 3 2 3 4" xfId="7587"/>
    <cellStyle name="Comma 3 2 3 2 3 5" xfId="34395"/>
    <cellStyle name="Comma 3 2 3 2 3 6" xfId="41196"/>
    <cellStyle name="Comma 3 2 3 2 3 7" xfId="47780"/>
    <cellStyle name="Comma 3 2 3 2 4" xfId="4765"/>
    <cellStyle name="Comma 3 2 3 2 4 2" xfId="22377"/>
    <cellStyle name="Comma 3 2 3 2 4 3" xfId="14216"/>
    <cellStyle name="Comma 3 2 3 2 4 4" xfId="35138"/>
    <cellStyle name="Comma 3 2 3 2 5" xfId="9078"/>
    <cellStyle name="Comma 3 2 3 2 5 2" xfId="36338"/>
    <cellStyle name="Comma 3 2 3 2 6" xfId="17803"/>
    <cellStyle name="Comma 3 2 3 2 6 2" xfId="37023"/>
    <cellStyle name="Comma 3 2 3 2 7" xfId="5994"/>
    <cellStyle name="Comma 3 2 3 2 8" xfId="32711"/>
    <cellStyle name="Comma 3 2 3 2 9" xfId="41194"/>
    <cellStyle name="Comma 3 2 3 3" xfId="1836"/>
    <cellStyle name="Comma 3 2 3 3 10" xfId="41197"/>
    <cellStyle name="Comma 3 2 3 3 11" xfId="44770"/>
    <cellStyle name="Comma 3 2 3 3 2" xfId="4024"/>
    <cellStyle name="Comma 3 2 3 3 2 2" xfId="11621"/>
    <cellStyle name="Comma 3 2 3 3 2 3" xfId="19750"/>
    <cellStyle name="Comma 3 2 3 3 2 4" xfId="7151"/>
    <cellStyle name="Comma 3 2 3 3 2 5" xfId="33605"/>
    <cellStyle name="Comma 3 2 3 3 2 6" xfId="41198"/>
    <cellStyle name="Comma 3 2 3 3 2 7" xfId="46372"/>
    <cellStyle name="Comma 3 2 3 3 3" xfId="3074"/>
    <cellStyle name="Comma 3 2 3 3 3 2" xfId="21399"/>
    <cellStyle name="Comma 3 2 3 3 3 3" xfId="13294"/>
    <cellStyle name="Comma 3 2 3 3 3 4" xfId="34571"/>
    <cellStyle name="Comma 3 2 3 3 3 5" xfId="41199"/>
    <cellStyle name="Comma 3 2 3 3 3 6" xfId="47987"/>
    <cellStyle name="Comma 3 2 3 3 4" xfId="4972"/>
    <cellStyle name="Comma 3 2 3 3 4 2" xfId="23106"/>
    <cellStyle name="Comma 3 2 3 3 4 3" xfId="14423"/>
    <cellStyle name="Comma 3 2 3 3 4 4" xfId="35139"/>
    <cellStyle name="Comma 3 2 3 3 5" xfId="9079"/>
    <cellStyle name="Comma 3 2 3 3 5 2" xfId="36500"/>
    <cellStyle name="Comma 3 2 3 3 6" xfId="16184"/>
    <cellStyle name="Comma 3 2 3 3 6 2" xfId="37024"/>
    <cellStyle name="Comma 3 2 3 3 7" xfId="17804"/>
    <cellStyle name="Comma 3 2 3 3 8" xfId="6201"/>
    <cellStyle name="Comma 3 2 3 3 9" xfId="32918"/>
    <cellStyle name="Comma 3 2 3 4" xfId="1305"/>
    <cellStyle name="Comma 3 2 3 4 2" xfId="2553"/>
    <cellStyle name="Comma 3 2 3 4 2 2" xfId="22122"/>
    <cellStyle name="Comma 3 2 3 4 2 3" xfId="11088"/>
    <cellStyle name="Comma 3 2 3 4 2 4" xfId="41201"/>
    <cellStyle name="Comma 3 2 3 4 3" xfId="16185"/>
    <cellStyle name="Comma 3 2 3 4 4" xfId="19219"/>
    <cellStyle name="Comma 3 2 3 4 5" xfId="5680"/>
    <cellStyle name="Comma 3 2 3 4 6" xfId="33246"/>
    <cellStyle name="Comma 3 2 3 4 7" xfId="41200"/>
    <cellStyle name="Comma 3 2 3 4 8" xfId="45851"/>
    <cellStyle name="Comma 3 2 3 5" xfId="807"/>
    <cellStyle name="Comma 3 2 3 5 2" xfId="3504"/>
    <cellStyle name="Comma 3 2 3 5 2 2" xfId="23237"/>
    <cellStyle name="Comma 3 2 3 5 2 3" xfId="12772"/>
    <cellStyle name="Comma 3 2 3 5 3" xfId="16186"/>
    <cellStyle name="Comma 3 2 3 5 4" xfId="20878"/>
    <cellStyle name="Comma 3 2 3 5 5" xfId="6631"/>
    <cellStyle name="Comma 3 2 3 5 6" xfId="34126"/>
    <cellStyle name="Comma 3 2 3 5 7" xfId="41202"/>
    <cellStyle name="Comma 3 2 3 5 8" xfId="47466"/>
    <cellStyle name="Comma 3 2 3 6" xfId="2071"/>
    <cellStyle name="Comma 3 2 3 6 2" xfId="13903"/>
    <cellStyle name="Comma 3 2 3 6 3" xfId="22173"/>
    <cellStyle name="Comma 3 2 3 6 4" xfId="7378"/>
    <cellStyle name="Comma 3 2 3 6 5" xfId="35137"/>
    <cellStyle name="Comma 3 2 3 6 6" xfId="39004"/>
    <cellStyle name="Comma 3 2 3 7" xfId="4452"/>
    <cellStyle name="Comma 3 2 3 7 2" xfId="23236"/>
    <cellStyle name="Comma 3 2 3 7 3" xfId="7795"/>
    <cellStyle name="Comma 3 2 3 7 4" xfId="36092"/>
    <cellStyle name="Comma 3 2 3 7 5" xfId="39287"/>
    <cellStyle name="Comma 3 2 3 8" xfId="9077"/>
    <cellStyle name="Comma 3 2 3 8 2" xfId="37022"/>
    <cellStyle name="Comma 3 2 3 8 3" xfId="41203"/>
    <cellStyle name="Comma 3 2 3 9" xfId="16183"/>
    <cellStyle name="Comma 3 2 3 9 2" xfId="43970"/>
    <cellStyle name="Comma 3 2 3_M.B. 4TH FLOOR" xfId="9080"/>
    <cellStyle name="Comma 3 2 4" xfId="1197"/>
    <cellStyle name="Comma 3 2 4 10" xfId="32290"/>
    <cellStyle name="Comma 3 2 4 11" xfId="41204"/>
    <cellStyle name="Comma 3 2 4 12" xfId="44771"/>
    <cellStyle name="Comma 3 2 4 2" xfId="1516"/>
    <cellStyle name="Comma 3 2 4 2 10" xfId="39716"/>
    <cellStyle name="Comma 3 2 4 2 11" xfId="44772"/>
    <cellStyle name="Comma 3 2 4 2 2" xfId="3709"/>
    <cellStyle name="Comma 3 2 4 2 2 2" xfId="11300"/>
    <cellStyle name="Comma 3 2 4 2 2 3" xfId="19430"/>
    <cellStyle name="Comma 3 2 4 2 2 4" xfId="6836"/>
    <cellStyle name="Comma 3 2 4 2 2 5" xfId="33385"/>
    <cellStyle name="Comma 3 2 4 2 2 6" xfId="41205"/>
    <cellStyle name="Comma 3 2 4 2 2 7" xfId="46057"/>
    <cellStyle name="Comma 3 2 4 2 3" xfId="2759"/>
    <cellStyle name="Comma 3 2 4 2 3 2" xfId="21084"/>
    <cellStyle name="Comma 3 2 4 2 3 3" xfId="12979"/>
    <cellStyle name="Comma 3 2 4 2 3 4" xfId="34302"/>
    <cellStyle name="Comma 3 2 4 2 3 5" xfId="41206"/>
    <cellStyle name="Comma 3 2 4 2 3 6" xfId="47672"/>
    <cellStyle name="Comma 3 2 4 2 4" xfId="4657"/>
    <cellStyle name="Comma 3 2 4 2 4 2" xfId="23280"/>
    <cellStyle name="Comma 3 2 4 2 4 3" xfId="14108"/>
    <cellStyle name="Comma 3 2 4 2 4 4" xfId="35141"/>
    <cellStyle name="Comma 3 2 4 2 5" xfId="9082"/>
    <cellStyle name="Comma 3 2 4 2 5 2" xfId="36253"/>
    <cellStyle name="Comma 3 2 4 2 6" xfId="16188"/>
    <cellStyle name="Comma 3 2 4 2 6 2" xfId="37026"/>
    <cellStyle name="Comma 3 2 4 2 7" xfId="17806"/>
    <cellStyle name="Comma 3 2 4 2 8" xfId="5886"/>
    <cellStyle name="Comma 3 2 4 2 9" xfId="32603"/>
    <cellStyle name="Comma 3 2 4 3" xfId="3396"/>
    <cellStyle name="Comma 3 2 4 3 2" xfId="10980"/>
    <cellStyle name="Comma 3 2 4 3 3" xfId="19111"/>
    <cellStyle name="Comma 3 2 4 3 4" xfId="6523"/>
    <cellStyle name="Comma 3 2 4 3 5" xfId="33168"/>
    <cellStyle name="Comma 3 2 4 3 6" xfId="39718"/>
    <cellStyle name="Comma 3 2 4 3 7" xfId="45743"/>
    <cellStyle name="Comma 3 2 4 4" xfId="2445"/>
    <cellStyle name="Comma 3 2 4 4 2" xfId="20770"/>
    <cellStyle name="Comma 3 2 4 4 3" xfId="12664"/>
    <cellStyle name="Comma 3 2 4 4 4" xfId="34030"/>
    <cellStyle name="Comma 3 2 4 4 5" xfId="41207"/>
    <cellStyle name="Comma 3 2 4 4 6" xfId="47358"/>
    <cellStyle name="Comma 3 2 4 5" xfId="4344"/>
    <cellStyle name="Comma 3 2 4 5 2" xfId="23136"/>
    <cellStyle name="Comma 3 2 4 5 3" xfId="13795"/>
    <cellStyle name="Comma 3 2 4 5 4" xfId="35140"/>
    <cellStyle name="Comma 3 2 4 6" xfId="9081"/>
    <cellStyle name="Comma 3 2 4 6 2" xfId="36006"/>
    <cellStyle name="Comma 3 2 4 7" xfId="16187"/>
    <cellStyle name="Comma 3 2 4 7 2" xfId="37025"/>
    <cellStyle name="Comma 3 2 4 8" xfId="17805"/>
    <cellStyle name="Comma 3 2 4 9" xfId="5572"/>
    <cellStyle name="Comma 3 2 4_M.B. 4TH FLOOR" xfId="9083"/>
    <cellStyle name="Comma 3 2 5" xfId="1090"/>
    <cellStyle name="Comma 3 2 5 10" xfId="44773"/>
    <cellStyle name="Comma 3 2 5 2" xfId="3289"/>
    <cellStyle name="Comma 3 2 5 2 2" xfId="10873"/>
    <cellStyle name="Comma 3 2 5 2 3" xfId="19004"/>
    <cellStyle name="Comma 3 2 5 2 4" xfId="6416"/>
    <cellStyle name="Comma 3 2 5 2 5" xfId="33092"/>
    <cellStyle name="Comma 3 2 5 2 6" xfId="39779"/>
    <cellStyle name="Comma 3 2 5 2 7" xfId="45636"/>
    <cellStyle name="Comma 3 2 5 3" xfId="2338"/>
    <cellStyle name="Comma 3 2 5 3 2" xfId="20663"/>
    <cellStyle name="Comma 3 2 5 3 3" xfId="12557"/>
    <cellStyle name="Comma 3 2 5 3 4" xfId="33938"/>
    <cellStyle name="Comma 3 2 5 3 5" xfId="47251"/>
    <cellStyle name="Comma 3 2 5 4" xfId="4237"/>
    <cellStyle name="Comma 3 2 5 4 2" xfId="18208"/>
    <cellStyle name="Comma 3 2 5 4 3" xfId="13688"/>
    <cellStyle name="Comma 3 2 5 4 4" xfId="35142"/>
    <cellStyle name="Comma 3 2 5 5" xfId="9084"/>
    <cellStyle name="Comma 3 2 5 5 2" xfId="35921"/>
    <cellStyle name="Comma 3 2 5 6" xfId="17807"/>
    <cellStyle name="Comma 3 2 5 6 2" xfId="37027"/>
    <cellStyle name="Comma 3 2 5 7" xfId="5465"/>
    <cellStyle name="Comma 3 2 5 8" xfId="32183"/>
    <cellStyle name="Comma 3 2 5 9" xfId="41208"/>
    <cellStyle name="Comma 3 2 6" xfId="9085"/>
    <cellStyle name="Comma 3 2 6 2" xfId="10583"/>
    <cellStyle name="Comma 3 2 6 2 2" xfId="18838"/>
    <cellStyle name="Comma 3 2 6 2 3" xfId="37028"/>
    <cellStyle name="Comma 3 2 6 2 4" xfId="41210"/>
    <cellStyle name="Comma 3 2 6 2 5" xfId="45520"/>
    <cellStyle name="Comma 3 2 6 3" xfId="12407"/>
    <cellStyle name="Comma 3 2 6 3 2" xfId="20513"/>
    <cellStyle name="Comma 3 2 6 3 3" xfId="47110"/>
    <cellStyle name="Comma 3 2 6 4" xfId="17808"/>
    <cellStyle name="Comma 3 2 6 5" xfId="35143"/>
    <cellStyle name="Comma 3 2 6 6" xfId="41209"/>
    <cellStyle name="Comma 3 2 6 7" xfId="44774"/>
    <cellStyle name="Comma 3 2 7" xfId="10297"/>
    <cellStyle name="Comma 3 2 7 2" xfId="18572"/>
    <cellStyle name="Comma 3 2 7 3" xfId="35126"/>
    <cellStyle name="Comma 3 2 7 4" xfId="37546"/>
    <cellStyle name="Comma 3 2 7 5" xfId="45261"/>
    <cellStyle name="Comma 3 2 8" xfId="10206"/>
    <cellStyle name="Comma 3 2 8 2" xfId="18486"/>
    <cellStyle name="Comma 3 2 8 3" xfId="41211"/>
    <cellStyle name="Comma 3 2 8 4" xfId="45178"/>
    <cellStyle name="Comma 3 2 9" xfId="12002"/>
    <cellStyle name="Comma 3 2 9 2" xfId="20124"/>
    <cellStyle name="Comma 3 2 9 3" xfId="41213"/>
    <cellStyle name="Comma 3 2 9 4" xfId="46742"/>
    <cellStyle name="Comma 3 3" xfId="89"/>
    <cellStyle name="Comma 3 3 2" xfId="9088"/>
    <cellStyle name="Comma 3 3 2 2" xfId="10585"/>
    <cellStyle name="Comma 3 3 2 2 2" xfId="16191"/>
    <cellStyle name="Comma 3 3 2 2 3" xfId="39690"/>
    <cellStyle name="Comma 3 3 2 3" xfId="16190"/>
    <cellStyle name="Comma 3 3 2 3 2" xfId="41216"/>
    <cellStyle name="Comma 3 3 2 4" xfId="41215"/>
    <cellStyle name="Comma 3 3 2 5" xfId="44776"/>
    <cellStyle name="Comma 3 3 3" xfId="10300"/>
    <cellStyle name="Comma 3 3 3 2" xfId="16192"/>
    <cellStyle name="Comma 3 3 3 2 2" xfId="41218"/>
    <cellStyle name="Comma 3 3 3 3" xfId="41217"/>
    <cellStyle name="Comma 3 3 4" xfId="9086"/>
    <cellStyle name="Comma 3 3 4 2" xfId="41219"/>
    <cellStyle name="Comma 3 3 5" xfId="16189"/>
    <cellStyle name="Comma 3 3 5 2" xfId="43671"/>
    <cellStyle name="Comma 3 3 6" xfId="41214"/>
    <cellStyle name="Comma 3 3 7" xfId="144"/>
    <cellStyle name="Comma 3 3 8" xfId="44775"/>
    <cellStyle name="Comma 3 4" xfId="145"/>
    <cellStyle name="Comma 3 4 2" xfId="9092"/>
    <cellStyle name="Comma 3 4 2 2" xfId="10586"/>
    <cellStyle name="Comma 3 4 2 2 2" xfId="16196"/>
    <cellStyle name="Comma 3 4 2 2 2 2" xfId="41221"/>
    <cellStyle name="Comma 3 4 2 2 3" xfId="16195"/>
    <cellStyle name="Comma 3 4 2 2 4" xfId="41220"/>
    <cellStyle name="Comma 3 4 2 3" xfId="16197"/>
    <cellStyle name="Comma 3 4 2 3 2" xfId="41115"/>
    <cellStyle name="Comma 3 4 2 4" xfId="16194"/>
    <cellStyle name="Comma 3 4 2 4 2" xfId="41117"/>
    <cellStyle name="Comma 3 4 2 5" xfId="38273"/>
    <cellStyle name="Comma 3 4 2 6" xfId="44779"/>
    <cellStyle name="Comma 3 4 3" xfId="10301"/>
    <cellStyle name="Comma 3 4 3 2" xfId="16198"/>
    <cellStyle name="Comma 3 4 3 2 2" xfId="39210"/>
    <cellStyle name="Comma 3 4 3 3" xfId="41222"/>
    <cellStyle name="Comma 3 4 4" xfId="9089"/>
    <cellStyle name="Comma 3 4 4 2" xfId="41223"/>
    <cellStyle name="Comma 3 4 5" xfId="16193"/>
    <cellStyle name="Comma 3 4 5 2" xfId="43672"/>
    <cellStyle name="Comma 3 4 6" xfId="39491"/>
    <cellStyle name="Comma 3 4 7" xfId="44777"/>
    <cellStyle name="Comma 3 5" xfId="343"/>
    <cellStyle name="Comma 3 5 2" xfId="9095"/>
    <cellStyle name="Comma 3 5 2 2" xfId="10789"/>
    <cellStyle name="Comma 3 5 2 2 2" xfId="41224"/>
    <cellStyle name="Comma 3 5 2 3" xfId="16200"/>
    <cellStyle name="Comma 3 5 3" xfId="9093"/>
    <cellStyle name="Comma 3 5 3 2" xfId="16201"/>
    <cellStyle name="Comma 3 5 3 2 2" xfId="41225"/>
    <cellStyle name="Comma 3 5 4" xfId="16199"/>
    <cellStyle name="Comma 3 5 4 2" xfId="41226"/>
    <cellStyle name="Comma 3 5 5" xfId="43875"/>
    <cellStyle name="Comma 3 5_M.B. 4TH FLOOR" xfId="9096"/>
    <cellStyle name="Comma 3 6" xfId="559"/>
    <cellStyle name="Comma 3 6 10" xfId="9097"/>
    <cellStyle name="Comma 3 6 10 2" xfId="43943"/>
    <cellStyle name="Comma 3 6 11" xfId="16202"/>
    <cellStyle name="Comma 3 6 12" xfId="17817"/>
    <cellStyle name="Comma 3 6 13" xfId="32039"/>
    <cellStyle name="Comma 3 6 14" xfId="39495"/>
    <cellStyle name="Comma 3 6 15" xfId="44780"/>
    <cellStyle name="Comma 3 6 2" xfId="688"/>
    <cellStyle name="Comma 3 6 2 10" xfId="33009"/>
    <cellStyle name="Comma 3 6 2 11" xfId="39497"/>
    <cellStyle name="Comma 3 6 2 12" xfId="44781"/>
    <cellStyle name="Comma 3 6 2 2" xfId="1927"/>
    <cellStyle name="Comma 3 6 2 2 10" xfId="41228"/>
    <cellStyle name="Comma 3 6 2 2 11" xfId="44782"/>
    <cellStyle name="Comma 3 6 2 2 2" xfId="3165"/>
    <cellStyle name="Comma 3 6 2 2 2 10" xfId="44783"/>
    <cellStyle name="Comma 3 6 2 2 2 2" xfId="10447"/>
    <cellStyle name="Comma 3 6 2 2 2 2 2" xfId="18713"/>
    <cellStyle name="Comma 3 6 2 2 2 2 3" xfId="37032"/>
    <cellStyle name="Comma 3 6 2 2 2 2 4" xfId="38448"/>
    <cellStyle name="Comma 3 6 2 2 2 2 5" xfId="45400"/>
    <cellStyle name="Comma 3 6 2 2 2 3" xfId="12266"/>
    <cellStyle name="Comma 3 6 2 2 2 3 2" xfId="20376"/>
    <cellStyle name="Comma 3 6 2 2 2 3 3" xfId="46975"/>
    <cellStyle name="Comma 3 6 2 2 2 4" xfId="9103"/>
    <cellStyle name="Comma 3 6 2 2 2 5" xfId="17821"/>
    <cellStyle name="Comma 3 6 2 2 2 6" xfId="23243"/>
    <cellStyle name="Comma 3 6 2 2 2 7" xfId="7679"/>
    <cellStyle name="Comma 3 6 2 2 2 8" xfId="35152"/>
    <cellStyle name="Comma 3 6 2 2 2 9" xfId="38444"/>
    <cellStyle name="Comma 3 6 2 2 3" xfId="10234"/>
    <cellStyle name="Comma 3 6 2 2 3 2" xfId="18513"/>
    <cellStyle name="Comma 3 6 2 2 3 3" xfId="35151"/>
    <cellStyle name="Comma 3 6 2 2 3 4" xfId="41229"/>
    <cellStyle name="Comma 3 6 2 2 3 5" xfId="45204"/>
    <cellStyle name="Comma 3 6 2 2 4" xfId="12084"/>
    <cellStyle name="Comma 3 6 2 2 4 2" xfId="20205"/>
    <cellStyle name="Comma 3 6 2 2 4 3" xfId="37031"/>
    <cellStyle name="Comma 3 6 2 2 4 4" xfId="46817"/>
    <cellStyle name="Comma 3 6 2 2 5" xfId="9102"/>
    <cellStyle name="Comma 3 6 2 2 6" xfId="17820"/>
    <cellStyle name="Comma 3 6 2 2 7" xfId="21757"/>
    <cellStyle name="Comma 3 6 2 2 8" xfId="6292"/>
    <cellStyle name="Comma 3 6 2 2 9" xfId="33668"/>
    <cellStyle name="Comma 3 6 2 3" xfId="899"/>
    <cellStyle name="Comma 3 6 2 3 2" xfId="4115"/>
    <cellStyle name="Comma 3 6 2 3 2 2" xfId="19841"/>
    <cellStyle name="Comma 3 6 2 3 2 3" xfId="11712"/>
    <cellStyle name="Comma 3 6 2 3 2 4" xfId="35154"/>
    <cellStyle name="Comma 3 6 2 3 2 5" xfId="39878"/>
    <cellStyle name="Comma 3 6 2 3 2 6" xfId="46463"/>
    <cellStyle name="Comma 3 6 2 3 3" xfId="13385"/>
    <cellStyle name="Comma 3 6 2 3 3 2" xfId="21490"/>
    <cellStyle name="Comma 3 6 2 3 3 3" xfId="37033"/>
    <cellStyle name="Comma 3 6 2 3 3 4" xfId="48078"/>
    <cellStyle name="Comma 3 6 2 3 4" xfId="9105"/>
    <cellStyle name="Comma 3 6 2 3 5" xfId="17823"/>
    <cellStyle name="Comma 3 6 2 3 6" xfId="7242"/>
    <cellStyle name="Comma 3 6 2 3 7" xfId="34642"/>
    <cellStyle name="Comma 3 6 2 3 8" xfId="38401"/>
    <cellStyle name="Comma 3 6 2 3 9" xfId="44784"/>
    <cellStyle name="Comma 3 6 2 4" xfId="2163"/>
    <cellStyle name="Comma 3 6 2 4 2" xfId="10302"/>
    <cellStyle name="Comma 3 6 2 4 3" xfId="18576"/>
    <cellStyle name="Comma 3 6 2 4 4" xfId="21699"/>
    <cellStyle name="Comma 3 6 2 4 5" xfId="7470"/>
    <cellStyle name="Comma 3 6 2 4 6" xfId="35148"/>
    <cellStyle name="Comma 3 6 2 4 7" xfId="37671"/>
    <cellStyle name="Comma 3 6 2 4 8" xfId="45264"/>
    <cellStyle name="Comma 3 6 2 5" xfId="5063"/>
    <cellStyle name="Comma 3 6 2 5 2" xfId="14514"/>
    <cellStyle name="Comma 3 6 2 5 3" xfId="18309"/>
    <cellStyle name="Comma 3 6 2 5 4" xfId="7887"/>
    <cellStyle name="Comma 3 6 2 5 5" xfId="36576"/>
    <cellStyle name="Comma 3 6 2 5 6" xfId="41231"/>
    <cellStyle name="Comma 3 6 2 6" xfId="9098"/>
    <cellStyle name="Comma 3 6 2 6 2" xfId="41236"/>
    <cellStyle name="Comma 3 6 2 7" xfId="16203"/>
    <cellStyle name="Comma 3 6 2 7 2" xfId="44061"/>
    <cellStyle name="Comma 3 6 2 8" xfId="5290"/>
    <cellStyle name="Comma 3 6 2 9" xfId="23671"/>
    <cellStyle name="Comma 3 6 2_M.B. 4TH FLOOR" xfId="9106"/>
    <cellStyle name="Comma 3 6 3" xfId="1808"/>
    <cellStyle name="Comma 3 6 3 10" xfId="41239"/>
    <cellStyle name="Comma 3 6 3 11" xfId="44785"/>
    <cellStyle name="Comma 3 6 3 2" xfId="3051"/>
    <cellStyle name="Comma 3 6 3 2 2" xfId="10489"/>
    <cellStyle name="Comma 3 6 3 2 2 2" xfId="18755"/>
    <cellStyle name="Comma 3 6 3 2 2 3" xfId="37035"/>
    <cellStyle name="Comma 3 6 3 2 2 4" xfId="41147"/>
    <cellStyle name="Comma 3 6 3 2 2 5" xfId="45442"/>
    <cellStyle name="Comma 3 6 3 2 3" xfId="12311"/>
    <cellStyle name="Comma 3 6 3 2 3 2" xfId="20421"/>
    <cellStyle name="Comma 3 6 3 2 3 3" xfId="47020"/>
    <cellStyle name="Comma 3 6 3 2 4" xfId="17825"/>
    <cellStyle name="Comma 3 6 3 2 5" xfId="16111"/>
    <cellStyle name="Comma 3 6 3 2 6" xfId="9109"/>
    <cellStyle name="Comma 3 6 3 2 7" xfId="35156"/>
    <cellStyle name="Comma 3 6 3 2 8" xfId="41240"/>
    <cellStyle name="Comma 3 6 3 2 9" xfId="44786"/>
    <cellStyle name="Comma 3 6 3 3" xfId="10303"/>
    <cellStyle name="Comma 3 6 3 3 2" xfId="18577"/>
    <cellStyle name="Comma 3 6 3 3 3" xfId="35155"/>
    <cellStyle name="Comma 3 6 3 3 4" xfId="41243"/>
    <cellStyle name="Comma 3 6 3 3 5" xfId="45265"/>
    <cellStyle name="Comma 3 6 3 4" xfId="12134"/>
    <cellStyle name="Comma 3 6 3 4 2" xfId="20251"/>
    <cellStyle name="Comma 3 6 3 4 3" xfId="37034"/>
    <cellStyle name="Comma 3 6 3 4 4" xfId="46862"/>
    <cellStyle name="Comma 3 6 3 5" xfId="9108"/>
    <cellStyle name="Comma 3 6 3 6" xfId="17824"/>
    <cellStyle name="Comma 3 6 3 7" xfId="22083"/>
    <cellStyle name="Comma 3 6 3 8" xfId="6178"/>
    <cellStyle name="Comma 3 6 3 9" xfId="32895"/>
    <cellStyle name="Comma 3 6 4" xfId="4001"/>
    <cellStyle name="Comma 3 6 4 10" xfId="41246"/>
    <cellStyle name="Comma 3 6 4 11" xfId="44787"/>
    <cellStyle name="Comma 3 6 4 2" xfId="8699"/>
    <cellStyle name="Comma 3 6 4 2 2" xfId="10490"/>
    <cellStyle name="Comma 3 6 4 2 2 2" xfId="18756"/>
    <cellStyle name="Comma 3 6 4 2 2 3" xfId="36791"/>
    <cellStyle name="Comma 3 6 4 2 2 4" xfId="40809"/>
    <cellStyle name="Comma 3 6 4 2 2 5" xfId="45443"/>
    <cellStyle name="Comma 3 6 4 2 3" xfId="12312"/>
    <cellStyle name="Comma 3 6 4 2 3 2" xfId="20422"/>
    <cellStyle name="Comma 3 6 4 2 3 3" xfId="47021"/>
    <cellStyle name="Comma 3 6 4 2 4" xfId="17531"/>
    <cellStyle name="Comma 3 6 4 2 5" xfId="34841"/>
    <cellStyle name="Comma 3 6 4 2 6" xfId="40807"/>
    <cellStyle name="Comma 3 6 4 2 7" xfId="44515"/>
    <cellStyle name="Comma 3 6 4 3" xfId="10304"/>
    <cellStyle name="Comma 3 6 4 3 2" xfId="18578"/>
    <cellStyle name="Comma 3 6 4 3 3" xfId="35158"/>
    <cellStyle name="Comma 3 6 4 3 4" xfId="39478"/>
    <cellStyle name="Comma 3 6 4 3 5" xfId="45266"/>
    <cellStyle name="Comma 3 6 4 4" xfId="12136"/>
    <cellStyle name="Comma 3 6 4 4 2" xfId="20253"/>
    <cellStyle name="Comma 3 6 4 4 3" xfId="37036"/>
    <cellStyle name="Comma 3 6 4 4 4" xfId="46864"/>
    <cellStyle name="Comma 3 6 4 5" xfId="9111"/>
    <cellStyle name="Comma 3 6 4 6" xfId="17827"/>
    <cellStyle name="Comma 3 6 4 7" xfId="23167"/>
    <cellStyle name="Comma 3 6 4 8" xfId="7128"/>
    <cellStyle name="Comma 3 6 4 9" xfId="33586"/>
    <cellStyle name="Comma 3 6 5" xfId="4949"/>
    <cellStyle name="Comma 3 6 5 2" xfId="10418"/>
    <cellStyle name="Comma 3 6 5 2 2" xfId="18684"/>
    <cellStyle name="Comma 3 6 5 2 3" xfId="35159"/>
    <cellStyle name="Comma 3 6 5 2 4" xfId="40816"/>
    <cellStyle name="Comma 3 6 5 2 5" xfId="45371"/>
    <cellStyle name="Comma 3 6 5 3" xfId="12232"/>
    <cellStyle name="Comma 3 6 5 3 2" xfId="20342"/>
    <cellStyle name="Comma 3 6 5 3 3" xfId="37037"/>
    <cellStyle name="Comma 3 6 5 3 4" xfId="46941"/>
    <cellStyle name="Comma 3 6 5 4" xfId="17828"/>
    <cellStyle name="Comma 3 6 5 5" xfId="21966"/>
    <cellStyle name="Comma 3 6 5 6" xfId="9112"/>
    <cellStyle name="Comma 3 6 5 7" xfId="34549"/>
    <cellStyle name="Comma 3 6 5 8" xfId="41247"/>
    <cellStyle name="Comma 3 6 5 9" xfId="44788"/>
    <cellStyle name="Comma 3 6 6" xfId="9113"/>
    <cellStyle name="Comma 3 6 6 2" xfId="11593"/>
    <cellStyle name="Comma 3 6 6 2 2" xfId="19723"/>
    <cellStyle name="Comma 3 6 6 2 3" xfId="37038"/>
    <cellStyle name="Comma 3 6 6 2 4" xfId="41249"/>
    <cellStyle name="Comma 3 6 6 2 5" xfId="46349"/>
    <cellStyle name="Comma 3 6 6 3" xfId="13271"/>
    <cellStyle name="Comma 3 6 6 3 2" xfId="21376"/>
    <cellStyle name="Comma 3 6 6 3 3" xfId="47964"/>
    <cellStyle name="Comma 3 6 6 4" xfId="17829"/>
    <cellStyle name="Comma 3 6 6 5" xfId="35160"/>
    <cellStyle name="Comma 3 6 6 6" xfId="41248"/>
    <cellStyle name="Comma 3 6 6 7" xfId="44789"/>
    <cellStyle name="Comma 3 6 7" xfId="10171"/>
    <cellStyle name="Comma 3 6 7 2" xfId="18452"/>
    <cellStyle name="Comma 3 6 7 3" xfId="35147"/>
    <cellStyle name="Comma 3 6 7 4" xfId="41250"/>
    <cellStyle name="Comma 3 6 7 5" xfId="45144"/>
    <cellStyle name="Comma 3 6 8" xfId="12041"/>
    <cellStyle name="Comma 3 6 8 2" xfId="20164"/>
    <cellStyle name="Comma 3 6 8 3" xfId="36479"/>
    <cellStyle name="Comma 3 6 8 4" xfId="37621"/>
    <cellStyle name="Comma 3 6 8 5" xfId="46777"/>
    <cellStyle name="Comma 3 6 9" xfId="14400"/>
    <cellStyle name="Comma 3 6 9 2" xfId="37030"/>
    <cellStyle name="Comma 3 6 9 3" xfId="40864"/>
    <cellStyle name="Comma 3 7" xfId="9114"/>
    <cellStyle name="Comma 3 7 2" xfId="9115"/>
    <cellStyle name="Comma 3 7 2 2" xfId="10491"/>
    <cellStyle name="Comma 3 7 2 2 2" xfId="18757"/>
    <cellStyle name="Comma 3 7 2 2 3" xfId="37040"/>
    <cellStyle name="Comma 3 7 2 2 4" xfId="40325"/>
    <cellStyle name="Comma 3 7 2 2 5" xfId="45444"/>
    <cellStyle name="Comma 3 7 2 3" xfId="12314"/>
    <cellStyle name="Comma 3 7 2 3 2" xfId="20424"/>
    <cellStyle name="Comma 3 7 2 3 3" xfId="38656"/>
    <cellStyle name="Comma 3 7 2 3 4" xfId="47023"/>
    <cellStyle name="Comma 3 7 2 4" xfId="16205"/>
    <cellStyle name="Comma 3 7 2 5" xfId="17831"/>
    <cellStyle name="Comma 3 7 2 6" xfId="35162"/>
    <cellStyle name="Comma 3 7 2 7" xfId="39501"/>
    <cellStyle name="Comma 3 7 2 8" xfId="44791"/>
    <cellStyle name="Comma 3 7 3" xfId="10305"/>
    <cellStyle name="Comma 3 7 3 2" xfId="18579"/>
    <cellStyle name="Comma 3 7 3 3" xfId="35161"/>
    <cellStyle name="Comma 3 7 3 4" xfId="41251"/>
    <cellStyle name="Comma 3 7 3 5" xfId="45267"/>
    <cellStyle name="Comma 3 7 4" xfId="12138"/>
    <cellStyle name="Comma 3 7 4 2" xfId="20255"/>
    <cellStyle name="Comma 3 7 4 3" xfId="37039"/>
    <cellStyle name="Comma 3 7 4 4" xfId="41040"/>
    <cellStyle name="Comma 3 7 4 5" xfId="46866"/>
    <cellStyle name="Comma 3 7 5" xfId="16204"/>
    <cellStyle name="Comma 3 7 6" xfId="17830"/>
    <cellStyle name="Comma 3 7 7" xfId="32063"/>
    <cellStyle name="Comma 3 7 8" xfId="39499"/>
    <cellStyle name="Comma 3 7 9" xfId="44790"/>
    <cellStyle name="Comma 3 8" xfId="9116"/>
    <cellStyle name="Comma 3 8 2" xfId="10582"/>
    <cellStyle name="Comma 3 8 2 2" xfId="39506"/>
    <cellStyle name="Comma 3 8 3" xfId="16206"/>
    <cellStyle name="Comma 3 8 4" xfId="39504"/>
    <cellStyle name="Comma 3 8 5" xfId="44792"/>
    <cellStyle name="Comma 3 9" xfId="10296"/>
    <cellStyle name="Comma 3 9 2" xfId="39508"/>
    <cellStyle name="Comma 30" xfId="1400"/>
    <cellStyle name="Comma 30 10" xfId="32492"/>
    <cellStyle name="Comma 30 11" xfId="41164"/>
    <cellStyle name="Comma 30 12" xfId="44743"/>
    <cellStyle name="Comma 30 2" xfId="1719"/>
    <cellStyle name="Comma 30 2 10" xfId="41166"/>
    <cellStyle name="Comma 30 2 11" xfId="44745"/>
    <cellStyle name="Comma 30 2 2" xfId="3912"/>
    <cellStyle name="Comma 30 2 2 2" xfId="11503"/>
    <cellStyle name="Comma 30 2 2 3" xfId="19633"/>
    <cellStyle name="Comma 30 2 2 4" xfId="7039"/>
    <cellStyle name="Comma 30 2 2 5" xfId="33529"/>
    <cellStyle name="Comma 30 2 2 6" xfId="41168"/>
    <cellStyle name="Comma 30 2 2 7" xfId="46260"/>
    <cellStyle name="Comma 30 2 3" xfId="2962"/>
    <cellStyle name="Comma 30 2 3 2" xfId="21287"/>
    <cellStyle name="Comma 30 2 3 3" xfId="13182"/>
    <cellStyle name="Comma 30 2 3 4" xfId="34474"/>
    <cellStyle name="Comma 30 2 3 5" xfId="40036"/>
    <cellStyle name="Comma 30 2 3 6" xfId="47875"/>
    <cellStyle name="Comma 30 2 4" xfId="4860"/>
    <cellStyle name="Comma 30 2 4 2" xfId="23183"/>
    <cellStyle name="Comma 30 2 4 3" xfId="14311"/>
    <cellStyle name="Comma 30 2 4 4" xfId="35114"/>
    <cellStyle name="Comma 30 2 5" xfId="9048"/>
    <cellStyle name="Comma 30 2 5 2" xfId="36412"/>
    <cellStyle name="Comma 30 2 6" xfId="16208"/>
    <cellStyle name="Comma 30 2 6 2" xfId="37002"/>
    <cellStyle name="Comma 30 2 7" xfId="17781"/>
    <cellStyle name="Comma 30 2 8" xfId="6089"/>
    <cellStyle name="Comma 30 2 9" xfId="32806"/>
    <cellStyle name="Comma 30 3" xfId="3599"/>
    <cellStyle name="Comma 30 3 2" xfId="11183"/>
    <cellStyle name="Comma 30 3 3" xfId="19314"/>
    <cellStyle name="Comma 30 3 4" xfId="6726"/>
    <cellStyle name="Comma 30 3 5" xfId="33312"/>
    <cellStyle name="Comma 30 3 6" xfId="41171"/>
    <cellStyle name="Comma 30 3 7" xfId="45946"/>
    <cellStyle name="Comma 30 4" xfId="2648"/>
    <cellStyle name="Comma 30 4 2" xfId="20973"/>
    <cellStyle name="Comma 30 4 3" xfId="12867"/>
    <cellStyle name="Comma 30 4 4" xfId="34206"/>
    <cellStyle name="Comma 30 4 5" xfId="41174"/>
    <cellStyle name="Comma 30 4 6" xfId="47561"/>
    <cellStyle name="Comma 30 5" xfId="4547"/>
    <cellStyle name="Comma 30 5 2" xfId="22755"/>
    <cellStyle name="Comma 30 5 3" xfId="13998"/>
    <cellStyle name="Comma 30 5 4" xfId="35112"/>
    <cellStyle name="Comma 30 6" xfId="9046"/>
    <cellStyle name="Comma 30 6 2" xfId="36162"/>
    <cellStyle name="Comma 30 7" xfId="16207"/>
    <cellStyle name="Comma 30 7 2" xfId="37000"/>
    <cellStyle name="Comma 30 8" xfId="17779"/>
    <cellStyle name="Comma 30 9" xfId="5775"/>
    <cellStyle name="Comma 30_M.B. 4TH FLOOR" xfId="9117"/>
    <cellStyle name="Comma 31" xfId="1290"/>
    <cellStyle name="Comma 31 10" xfId="32383"/>
    <cellStyle name="Comma 31 11" xfId="41176"/>
    <cellStyle name="Comma 31 12" xfId="44750"/>
    <cellStyle name="Comma 31 2" xfId="1609"/>
    <cellStyle name="Comma 31 2 10" xfId="40830"/>
    <cellStyle name="Comma 31 2 11" xfId="44752"/>
    <cellStyle name="Comma 31 2 2" xfId="3802"/>
    <cellStyle name="Comma 31 2 2 2" xfId="11393"/>
    <cellStyle name="Comma 31 2 2 3" xfId="19523"/>
    <cellStyle name="Comma 31 2 2 4" xfId="6929"/>
    <cellStyle name="Comma 31 2 2 5" xfId="33448"/>
    <cellStyle name="Comma 31 2 2 6" xfId="39282"/>
    <cellStyle name="Comma 31 2 2 7" xfId="46150"/>
    <cellStyle name="Comma 31 2 3" xfId="2852"/>
    <cellStyle name="Comma 31 2 3 2" xfId="21177"/>
    <cellStyle name="Comma 31 2 3 3" xfId="13072"/>
    <cellStyle name="Comma 31 2 3 4" xfId="34380"/>
    <cellStyle name="Comma 31 2 3 5" xfId="39286"/>
    <cellStyle name="Comma 31 2 3 6" xfId="47765"/>
    <cellStyle name="Comma 31 2 4" xfId="4750"/>
    <cellStyle name="Comma 31 2 4 2" xfId="23175"/>
    <cellStyle name="Comma 31 2 4 3" xfId="14201"/>
    <cellStyle name="Comma 31 2 4 4" xfId="35121"/>
    <cellStyle name="Comma 31 2 5" xfId="9055"/>
    <cellStyle name="Comma 31 2 5 2" xfId="36323"/>
    <cellStyle name="Comma 31 2 6" xfId="16210"/>
    <cellStyle name="Comma 31 2 6 2" xfId="37008"/>
    <cellStyle name="Comma 31 2 7" xfId="17787"/>
    <cellStyle name="Comma 31 2 8" xfId="5979"/>
    <cellStyle name="Comma 31 2 9" xfId="32696"/>
    <cellStyle name="Comma 31 3" xfId="3489"/>
    <cellStyle name="Comma 31 3 2" xfId="11073"/>
    <cellStyle name="Comma 31 3 3" xfId="16211"/>
    <cellStyle name="Comma 31 3 4" xfId="19204"/>
    <cellStyle name="Comma 31 3 5" xfId="6616"/>
    <cellStyle name="Comma 31 3 6" xfId="33231"/>
    <cellStyle name="Comma 31 3 7" xfId="40833"/>
    <cellStyle name="Comma 31 3 8" xfId="45836"/>
    <cellStyle name="Comma 31 4" xfId="2538"/>
    <cellStyle name="Comma 31 4 2" xfId="20863"/>
    <cellStyle name="Comma 31 4 3" xfId="12757"/>
    <cellStyle name="Comma 31 4 4" xfId="34111"/>
    <cellStyle name="Comma 31 4 5" xfId="41178"/>
    <cellStyle name="Comma 31 4 6" xfId="47451"/>
    <cellStyle name="Comma 31 5" xfId="4437"/>
    <cellStyle name="Comma 31 5 2" xfId="20148"/>
    <cellStyle name="Comma 31 5 3" xfId="13888"/>
    <cellStyle name="Comma 31 5 4" xfId="35119"/>
    <cellStyle name="Comma 31 5 5" xfId="39390"/>
    <cellStyle name="Comma 31 6" xfId="9053"/>
    <cellStyle name="Comma 31 6 2" xfId="36077"/>
    <cellStyle name="Comma 31 7" xfId="16209"/>
    <cellStyle name="Comma 31 7 2" xfId="37007"/>
    <cellStyle name="Comma 31 8" xfId="17786"/>
    <cellStyle name="Comma 31 9" xfId="5665"/>
    <cellStyle name="Comma 31_M.B. 4TH FLOOR" xfId="8114"/>
    <cellStyle name="Comma 32" xfId="1403"/>
    <cellStyle name="Comma 32 10" xfId="32495"/>
    <cellStyle name="Comma 32 11" xfId="40042"/>
    <cellStyle name="Comma 32 12" xfId="44169"/>
    <cellStyle name="Comma 32 2" xfId="1722"/>
    <cellStyle name="Comma 32 2 10" xfId="40047"/>
    <cellStyle name="Comma 32 2 11" xfId="44172"/>
    <cellStyle name="Comma 32 2 2" xfId="3915"/>
    <cellStyle name="Comma 32 2 2 2" xfId="11506"/>
    <cellStyle name="Comma 32 2 2 3" xfId="16214"/>
    <cellStyle name="Comma 32 2 2 4" xfId="19636"/>
    <cellStyle name="Comma 32 2 2 5" xfId="7042"/>
    <cellStyle name="Comma 32 2 2 6" xfId="33532"/>
    <cellStyle name="Comma 32 2 2 7" xfId="40050"/>
    <cellStyle name="Comma 32 2 2 8" xfId="46263"/>
    <cellStyle name="Comma 32 2 3" xfId="2965"/>
    <cellStyle name="Comma 32 2 3 2" xfId="21290"/>
    <cellStyle name="Comma 32 2 3 3" xfId="13185"/>
    <cellStyle name="Comma 32 2 3 4" xfId="34477"/>
    <cellStyle name="Comma 32 2 3 5" xfId="40066"/>
    <cellStyle name="Comma 32 2 3 6" xfId="47878"/>
    <cellStyle name="Comma 32 2 4" xfId="4863"/>
    <cellStyle name="Comma 32 2 4 2" xfId="17195"/>
    <cellStyle name="Comma 32 2 4 3" xfId="14314"/>
    <cellStyle name="Comma 32 2 4 4" xfId="34353"/>
    <cellStyle name="Comma 32 2 4 5" xfId="40074"/>
    <cellStyle name="Comma 32 2 5" xfId="8122"/>
    <cellStyle name="Comma 32 2 5 2" xfId="36415"/>
    <cellStyle name="Comma 32 2 6" xfId="16213"/>
    <cellStyle name="Comma 32 2 6 2" xfId="35895"/>
    <cellStyle name="Comma 32 2 7" xfId="17129"/>
    <cellStyle name="Comma 32 2 8" xfId="6092"/>
    <cellStyle name="Comma 32 2 9" xfId="32809"/>
    <cellStyle name="Comma 32 3" xfId="3602"/>
    <cellStyle name="Comma 32 3 2" xfId="11186"/>
    <cellStyle name="Comma 32 3 3" xfId="16215"/>
    <cellStyle name="Comma 32 3 4" xfId="19317"/>
    <cellStyle name="Comma 32 3 5" xfId="6729"/>
    <cellStyle name="Comma 32 3 6" xfId="33315"/>
    <cellStyle name="Comma 32 3 7" xfId="40084"/>
    <cellStyle name="Comma 32 3 8" xfId="45949"/>
    <cellStyle name="Comma 32 4" xfId="2651"/>
    <cellStyle name="Comma 32 4 2" xfId="16216"/>
    <cellStyle name="Comma 32 4 3" xfId="20976"/>
    <cellStyle name="Comma 32 4 4" xfId="12870"/>
    <cellStyle name="Comma 32 4 5" xfId="34209"/>
    <cellStyle name="Comma 32 4 6" xfId="40097"/>
    <cellStyle name="Comma 32 4 7" xfId="47564"/>
    <cellStyle name="Comma 32 5" xfId="4550"/>
    <cellStyle name="Comma 32 5 2" xfId="22232"/>
    <cellStyle name="Comma 32 5 3" xfId="14001"/>
    <cellStyle name="Comma 32 5 4" xfId="33827"/>
    <cellStyle name="Comma 32 5 5" xfId="39405"/>
    <cellStyle name="Comma 32 6" xfId="8118"/>
    <cellStyle name="Comma 32 6 2" xfId="36165"/>
    <cellStyle name="Comma 32 6 3" xfId="40104"/>
    <cellStyle name="Comma 32 7" xfId="16212"/>
    <cellStyle name="Comma 32 7 2" xfId="36182"/>
    <cellStyle name="Comma 32 8" xfId="17126"/>
    <cellStyle name="Comma 32 9" xfId="5778"/>
    <cellStyle name="Comma 32_M.B. 4TH FLOOR" xfId="9118"/>
    <cellStyle name="Comma 33" xfId="1401"/>
    <cellStyle name="Comma 33 10" xfId="32493"/>
    <cellStyle name="Comma 33 11" xfId="40111"/>
    <cellStyle name="Comma 33 12" xfId="44302"/>
    <cellStyle name="Comma 33 2" xfId="1720"/>
    <cellStyle name="Comma 33 2 10" xfId="40117"/>
    <cellStyle name="Comma 33 2 11" xfId="44305"/>
    <cellStyle name="Comma 33 2 2" xfId="3913"/>
    <cellStyle name="Comma 33 2 2 2" xfId="11504"/>
    <cellStyle name="Comma 33 2 2 3" xfId="19634"/>
    <cellStyle name="Comma 33 2 2 4" xfId="7040"/>
    <cellStyle name="Comma 33 2 2 5" xfId="33530"/>
    <cellStyle name="Comma 33 2 2 6" xfId="39334"/>
    <cellStyle name="Comma 33 2 2 7" xfId="46261"/>
    <cellStyle name="Comma 33 2 3" xfId="2963"/>
    <cellStyle name="Comma 33 2 3 2" xfId="21288"/>
    <cellStyle name="Comma 33 2 3 3" xfId="13183"/>
    <cellStyle name="Comma 33 2 3 4" xfId="34475"/>
    <cellStyle name="Comma 33 2 3 5" xfId="37609"/>
    <cellStyle name="Comma 33 2 3 6" xfId="47876"/>
    <cellStyle name="Comma 33 2 4" xfId="4861"/>
    <cellStyle name="Comma 33 2 4 2" xfId="22339"/>
    <cellStyle name="Comma 33 2 4 3" xfId="14312"/>
    <cellStyle name="Comma 33 2 4 4" xfId="33799"/>
    <cellStyle name="Comma 33 2 5" xfId="8413"/>
    <cellStyle name="Comma 33 2 5 2" xfId="36413"/>
    <cellStyle name="Comma 33 2 6" xfId="16218"/>
    <cellStyle name="Comma 33 2 6 2" xfId="36601"/>
    <cellStyle name="Comma 33 2 7" xfId="17307"/>
    <cellStyle name="Comma 33 2 8" xfId="6090"/>
    <cellStyle name="Comma 33 2 9" xfId="32807"/>
    <cellStyle name="Comma 33 3" xfId="3600"/>
    <cellStyle name="Comma 33 3 2" xfId="11184"/>
    <cellStyle name="Comma 33 3 3" xfId="19315"/>
    <cellStyle name="Comma 33 3 4" xfId="6727"/>
    <cellStyle name="Comma 33 3 5" xfId="33313"/>
    <cellStyle name="Comma 33 3 6" xfId="40130"/>
    <cellStyle name="Comma 33 3 7" xfId="45947"/>
    <cellStyle name="Comma 33 4" xfId="2649"/>
    <cellStyle name="Comma 33 4 2" xfId="20974"/>
    <cellStyle name="Comma 33 4 3" xfId="12868"/>
    <cellStyle name="Comma 33 4 4" xfId="34207"/>
    <cellStyle name="Comma 33 4 5" xfId="40138"/>
    <cellStyle name="Comma 33 4 6" xfId="47562"/>
    <cellStyle name="Comma 33 5" xfId="4548"/>
    <cellStyle name="Comma 33 5 2" xfId="21895"/>
    <cellStyle name="Comma 33 5 3" xfId="13999"/>
    <cellStyle name="Comma 33 5 4" xfId="33722"/>
    <cellStyle name="Comma 33 6" xfId="8410"/>
    <cellStyle name="Comma 33 6 2" xfId="36163"/>
    <cellStyle name="Comma 33 7" xfId="16217"/>
    <cellStyle name="Comma 33 7 2" xfId="36599"/>
    <cellStyle name="Comma 33 8" xfId="17305"/>
    <cellStyle name="Comma 33 9" xfId="5776"/>
    <cellStyle name="Comma 33_M.B. 4TH FLOOR" xfId="9120"/>
    <cellStyle name="Comma 34" xfId="1394"/>
    <cellStyle name="Comma 34 10" xfId="32486"/>
    <cellStyle name="Comma 34 11" xfId="37823"/>
    <cellStyle name="Comma 34 12" xfId="44319"/>
    <cellStyle name="Comma 34 2" xfId="1713"/>
    <cellStyle name="Comma 34 2 10" xfId="40155"/>
    <cellStyle name="Comma 34 2 11" xfId="44323"/>
    <cellStyle name="Comma 34 2 2" xfId="3906"/>
    <cellStyle name="Comma 34 2 2 2" xfId="11497"/>
    <cellStyle name="Comma 34 2 2 3" xfId="19627"/>
    <cellStyle name="Comma 34 2 2 4" xfId="7033"/>
    <cellStyle name="Comma 34 2 2 5" xfId="33524"/>
    <cellStyle name="Comma 34 2 2 6" xfId="39386"/>
    <cellStyle name="Comma 34 2 2 7" xfId="46254"/>
    <cellStyle name="Comma 34 2 3" xfId="2956"/>
    <cellStyle name="Comma 34 2 3 2" xfId="21281"/>
    <cellStyle name="Comma 34 2 3 3" xfId="13176"/>
    <cellStyle name="Comma 34 2 3 4" xfId="34469"/>
    <cellStyle name="Comma 34 2 3 5" xfId="38582"/>
    <cellStyle name="Comma 34 2 3 6" xfId="47869"/>
    <cellStyle name="Comma 34 2 4" xfId="4854"/>
    <cellStyle name="Comma 34 2 4 2" xfId="23018"/>
    <cellStyle name="Comma 34 2 4 3" xfId="14305"/>
    <cellStyle name="Comma 34 2 4 4" xfId="34230"/>
    <cellStyle name="Comma 34 2 5" xfId="8436"/>
    <cellStyle name="Comma 34 2 5 2" xfId="36407"/>
    <cellStyle name="Comma 34 2 6" xfId="16220"/>
    <cellStyle name="Comma 34 2 6 2" xfId="36618"/>
    <cellStyle name="Comma 34 2 7" xfId="17327"/>
    <cellStyle name="Comma 34 2 8" xfId="6083"/>
    <cellStyle name="Comma 34 2 9" xfId="32800"/>
    <cellStyle name="Comma 34 3" xfId="3593"/>
    <cellStyle name="Comma 34 3 2" xfId="11177"/>
    <cellStyle name="Comma 34 3 3" xfId="19308"/>
    <cellStyle name="Comma 34 3 4" xfId="6720"/>
    <cellStyle name="Comma 34 3 5" xfId="33307"/>
    <cellStyle name="Comma 34 3 6" xfId="40163"/>
    <cellStyle name="Comma 34 3 7" xfId="45940"/>
    <cellStyle name="Comma 34 4" xfId="2642"/>
    <cellStyle name="Comma 34 4 2" xfId="20967"/>
    <cellStyle name="Comma 34 4 3" xfId="12861"/>
    <cellStyle name="Comma 34 4 4" xfId="34201"/>
    <cellStyle name="Comma 34 4 5" xfId="40166"/>
    <cellStyle name="Comma 34 4 6" xfId="47555"/>
    <cellStyle name="Comma 34 5" xfId="4541"/>
    <cellStyle name="Comma 34 5 2" xfId="23038"/>
    <cellStyle name="Comma 34 5 3" xfId="13992"/>
    <cellStyle name="Comma 34 5 4" xfId="34672"/>
    <cellStyle name="Comma 34 6" xfId="8432"/>
    <cellStyle name="Comma 34 6 2" xfId="36157"/>
    <cellStyle name="Comma 34 7" xfId="16219"/>
    <cellStyle name="Comma 34 7 2" xfId="36615"/>
    <cellStyle name="Comma 34 8" xfId="17324"/>
    <cellStyle name="Comma 34 9" xfId="5769"/>
    <cellStyle name="Comma 34_M.B. 4TH FLOOR" xfId="9060"/>
    <cellStyle name="Comma 35" xfId="1387"/>
    <cellStyle name="Comma 35 10" xfId="32479"/>
    <cellStyle name="Comma 35 11" xfId="38589"/>
    <cellStyle name="Comma 35 12" xfId="44336"/>
    <cellStyle name="Comma 35 2" xfId="1706"/>
    <cellStyle name="Comma 35 2 10" xfId="40171"/>
    <cellStyle name="Comma 35 2 11" xfId="44339"/>
    <cellStyle name="Comma 35 2 2" xfId="3899"/>
    <cellStyle name="Comma 35 2 2 2" xfId="11490"/>
    <cellStyle name="Comma 35 2 2 3" xfId="19620"/>
    <cellStyle name="Comma 35 2 2 4" xfId="7026"/>
    <cellStyle name="Comma 35 2 2 5" xfId="33517"/>
    <cellStyle name="Comma 35 2 2 6" xfId="39429"/>
    <cellStyle name="Comma 35 2 2 7" xfId="46247"/>
    <cellStyle name="Comma 35 2 3" xfId="2949"/>
    <cellStyle name="Comma 35 2 3 2" xfId="21274"/>
    <cellStyle name="Comma 35 2 3 3" xfId="13169"/>
    <cellStyle name="Comma 35 2 3 4" xfId="34462"/>
    <cellStyle name="Comma 35 2 3 5" xfId="39433"/>
    <cellStyle name="Comma 35 2 3 6" xfId="47862"/>
    <cellStyle name="Comma 35 2 4" xfId="4847"/>
    <cellStyle name="Comma 35 2 4 2" xfId="22513"/>
    <cellStyle name="Comma 35 2 4 3" xfId="14298"/>
    <cellStyle name="Comma 35 2 4 4" xfId="33874"/>
    <cellStyle name="Comma 35 2 5" xfId="8456"/>
    <cellStyle name="Comma 35 2 5 2" xfId="36400"/>
    <cellStyle name="Comma 35 2 6" xfId="16222"/>
    <cellStyle name="Comma 35 2 6 2" xfId="36632"/>
    <cellStyle name="Comma 35 2 7" xfId="17342"/>
    <cellStyle name="Comma 35 2 8" xfId="6076"/>
    <cellStyle name="Comma 35 2 9" xfId="32793"/>
    <cellStyle name="Comma 35 3" xfId="3586"/>
    <cellStyle name="Comma 35 3 2" xfId="11170"/>
    <cellStyle name="Comma 35 3 3" xfId="19301"/>
    <cellStyle name="Comma 35 3 4" xfId="6713"/>
    <cellStyle name="Comma 35 3 5" xfId="33300"/>
    <cellStyle name="Comma 35 3 6" xfId="40181"/>
    <cellStyle name="Comma 35 3 7" xfId="45933"/>
    <cellStyle name="Comma 35 4" xfId="2635"/>
    <cellStyle name="Comma 35 4 2" xfId="20960"/>
    <cellStyle name="Comma 35 4 3" xfId="12854"/>
    <cellStyle name="Comma 35 4 4" xfId="34194"/>
    <cellStyle name="Comma 35 4 5" xfId="40188"/>
    <cellStyle name="Comma 35 4 6" xfId="47548"/>
    <cellStyle name="Comma 35 5" xfId="4534"/>
    <cellStyle name="Comma 35 5 2" xfId="22924"/>
    <cellStyle name="Comma 35 5 3" xfId="13985"/>
    <cellStyle name="Comma 35 5 4" xfId="33715"/>
    <cellStyle name="Comma 35 6" xfId="8453"/>
    <cellStyle name="Comma 35 6 2" xfId="36150"/>
    <cellStyle name="Comma 35 7" xfId="16221"/>
    <cellStyle name="Comma 35 7 2" xfId="36630"/>
    <cellStyle name="Comma 35 8" xfId="17340"/>
    <cellStyle name="Comma 35 9" xfId="5762"/>
    <cellStyle name="Comma 35_M.B. 4TH FLOOR" xfId="9122"/>
    <cellStyle name="Comma 36" xfId="1180"/>
    <cellStyle name="Comma 36 10" xfId="32273"/>
    <cellStyle name="Comma 36 11" xfId="40196"/>
    <cellStyle name="Comma 36 12" xfId="44361"/>
    <cellStyle name="Comma 36 2" xfId="1499"/>
    <cellStyle name="Comma 36 2 10" xfId="44252"/>
    <cellStyle name="Comma 36 2 2" xfId="3692"/>
    <cellStyle name="Comma 36 2 2 2" xfId="11283"/>
    <cellStyle name="Comma 36 2 2 3" xfId="19413"/>
    <cellStyle name="Comma 36 2 2 4" xfId="6819"/>
    <cellStyle name="Comma 36 2 2 5" xfId="33369"/>
    <cellStyle name="Comma 36 2 2 6" xfId="39470"/>
    <cellStyle name="Comma 36 2 2 7" xfId="46040"/>
    <cellStyle name="Comma 36 2 3" xfId="2742"/>
    <cellStyle name="Comma 36 2 3 2" xfId="21067"/>
    <cellStyle name="Comma 36 2 3 3" xfId="12962"/>
    <cellStyle name="Comma 36 2 3 4" xfId="34285"/>
    <cellStyle name="Comma 36 2 3 5" xfId="47655"/>
    <cellStyle name="Comma 36 2 4" xfId="4640"/>
    <cellStyle name="Comma 36 2 4 2" xfId="23336"/>
    <cellStyle name="Comma 36 2 4 3" xfId="14091"/>
    <cellStyle name="Comma 36 2 4 4" xfId="33756"/>
    <cellStyle name="Comma 36 2 5" xfId="8324"/>
    <cellStyle name="Comma 36 2 5 2" xfId="36237"/>
    <cellStyle name="Comma 36 2 6" xfId="17241"/>
    <cellStyle name="Comma 36 2 6 2" xfId="36592"/>
    <cellStyle name="Comma 36 2 7" xfId="5869"/>
    <cellStyle name="Comma 36 2 8" xfId="32586"/>
    <cellStyle name="Comma 36 2 9" xfId="40201"/>
    <cellStyle name="Comma 36 3" xfId="3379"/>
    <cellStyle name="Comma 36 3 2" xfId="10963"/>
    <cellStyle name="Comma 36 3 3" xfId="19094"/>
    <cellStyle name="Comma 36 3 4" xfId="6506"/>
    <cellStyle name="Comma 36 3 5" xfId="33152"/>
    <cellStyle name="Comma 36 3 6" xfId="40205"/>
    <cellStyle name="Comma 36 3 7" xfId="45726"/>
    <cellStyle name="Comma 36 4" xfId="2428"/>
    <cellStyle name="Comma 36 4 2" xfId="20753"/>
    <cellStyle name="Comma 36 4 3" xfId="12647"/>
    <cellStyle name="Comma 36 4 4" xfId="34014"/>
    <cellStyle name="Comma 36 4 5" xfId="38227"/>
    <cellStyle name="Comma 36 4 6" xfId="47341"/>
    <cellStyle name="Comma 36 5" xfId="4327"/>
    <cellStyle name="Comma 36 5 2" xfId="22858"/>
    <cellStyle name="Comma 36 5 3" xfId="13778"/>
    <cellStyle name="Comma 36 5 4" xfId="33845"/>
    <cellStyle name="Comma 36 6" xfId="8488"/>
    <cellStyle name="Comma 36 6 2" xfId="35990"/>
    <cellStyle name="Comma 36 7" xfId="16223"/>
    <cellStyle name="Comma 36 7 2" xfId="36654"/>
    <cellStyle name="Comma 36 8" xfId="17368"/>
    <cellStyle name="Comma 36 9" xfId="5555"/>
    <cellStyle name="Comma 36_M.B. 4TH FLOOR" xfId="9124"/>
    <cellStyle name="Comma 37" xfId="1284"/>
    <cellStyle name="Comma 37 10" xfId="32377"/>
    <cellStyle name="Comma 37 11" xfId="40210"/>
    <cellStyle name="Comma 37 12" xfId="44366"/>
    <cellStyle name="Comma 37 2" xfId="1603"/>
    <cellStyle name="Comma 37 2 10" xfId="44258"/>
    <cellStyle name="Comma 37 2 2" xfId="3796"/>
    <cellStyle name="Comma 37 2 2 2" xfId="11387"/>
    <cellStyle name="Comma 37 2 2 3" xfId="19517"/>
    <cellStyle name="Comma 37 2 2 4" xfId="6923"/>
    <cellStyle name="Comma 37 2 2 5" xfId="33443"/>
    <cellStyle name="Comma 37 2 2 6" xfId="40023"/>
    <cellStyle name="Comma 37 2 2 7" xfId="46144"/>
    <cellStyle name="Comma 37 2 3" xfId="2846"/>
    <cellStyle name="Comma 37 2 3 2" xfId="21171"/>
    <cellStyle name="Comma 37 2 3 3" xfId="13066"/>
    <cellStyle name="Comma 37 2 3 4" xfId="34374"/>
    <cellStyle name="Comma 37 2 3 5" xfId="47759"/>
    <cellStyle name="Comma 37 2 4" xfId="4744"/>
    <cellStyle name="Comma 37 2 4 2" xfId="17192"/>
    <cellStyle name="Comma 37 2 4 3" xfId="14195"/>
    <cellStyle name="Comma 37 2 4 4" xfId="33898"/>
    <cellStyle name="Comma 37 2 5" xfId="8338"/>
    <cellStyle name="Comma 37 2 5 2" xfId="36318"/>
    <cellStyle name="Comma 37 2 6" xfId="17253"/>
    <cellStyle name="Comma 37 2 6 2" xfId="35770"/>
    <cellStyle name="Comma 37 2 7" xfId="5973"/>
    <cellStyle name="Comma 37 2 8" xfId="32690"/>
    <cellStyle name="Comma 37 2 9" xfId="40213"/>
    <cellStyle name="Comma 37 3" xfId="3483"/>
    <cellStyle name="Comma 37 3 2" xfId="11067"/>
    <cellStyle name="Comma 37 3 3" xfId="19198"/>
    <cellStyle name="Comma 37 3 4" xfId="6610"/>
    <cellStyle name="Comma 37 3 5" xfId="33226"/>
    <cellStyle name="Comma 37 3 6" xfId="37819"/>
    <cellStyle name="Comma 37 3 7" xfId="45830"/>
    <cellStyle name="Comma 37 4" xfId="2532"/>
    <cellStyle name="Comma 37 4 2" xfId="20857"/>
    <cellStyle name="Comma 37 4 3" xfId="12751"/>
    <cellStyle name="Comma 37 4 4" xfId="34105"/>
    <cellStyle name="Comma 37 4 5" xfId="41254"/>
    <cellStyle name="Comma 37 4 6" xfId="47445"/>
    <cellStyle name="Comma 37 5" xfId="4431"/>
    <cellStyle name="Comma 37 5 2" xfId="23151"/>
    <cellStyle name="Comma 37 5 3" xfId="13882"/>
    <cellStyle name="Comma 37 5 4" xfId="33876"/>
    <cellStyle name="Comma 37 6" xfId="8493"/>
    <cellStyle name="Comma 37 6 2" xfId="36072"/>
    <cellStyle name="Comma 37 7" xfId="16224"/>
    <cellStyle name="Comma 37 7 2" xfId="36659"/>
    <cellStyle name="Comma 37 8" xfId="17373"/>
    <cellStyle name="Comma 37 9" xfId="5659"/>
    <cellStyle name="Comma 37_M.B. 4TH FLOOR" xfId="8498"/>
    <cellStyle name="Comma 38" xfId="1406"/>
    <cellStyle name="Comma 38 10" xfId="32498"/>
    <cellStyle name="Comma 38 11" xfId="40217"/>
    <cellStyle name="Comma 38 12" xfId="44370"/>
    <cellStyle name="Comma 38 2" xfId="1725"/>
    <cellStyle name="Comma 38 2 10" xfId="44794"/>
    <cellStyle name="Comma 38 2 2" xfId="3918"/>
    <cellStyle name="Comma 38 2 2 2" xfId="11509"/>
    <cellStyle name="Comma 38 2 2 3" xfId="19639"/>
    <cellStyle name="Comma 38 2 2 4" xfId="7045"/>
    <cellStyle name="Comma 38 2 2 5" xfId="33535"/>
    <cellStyle name="Comma 38 2 2 6" xfId="41256"/>
    <cellStyle name="Comma 38 2 2 7" xfId="46266"/>
    <cellStyle name="Comma 38 2 3" xfId="2968"/>
    <cellStyle name="Comma 38 2 3 2" xfId="21293"/>
    <cellStyle name="Comma 38 2 3 3" xfId="13188"/>
    <cellStyle name="Comma 38 2 3 4" xfId="34480"/>
    <cellStyle name="Comma 38 2 3 5" xfId="47881"/>
    <cellStyle name="Comma 38 2 4" xfId="4866"/>
    <cellStyle name="Comma 38 2 4 2" xfId="23105"/>
    <cellStyle name="Comma 38 2 4 3" xfId="14317"/>
    <cellStyle name="Comma 38 2 4 4" xfId="35165"/>
    <cellStyle name="Comma 38 2 5" xfId="9126"/>
    <cellStyle name="Comma 38 2 5 2" xfId="36418"/>
    <cellStyle name="Comma 38 2 6" xfId="17834"/>
    <cellStyle name="Comma 38 2 6 2" xfId="37042"/>
    <cellStyle name="Comma 38 2 7" xfId="6095"/>
    <cellStyle name="Comma 38 2 8" xfId="32812"/>
    <cellStyle name="Comma 38 2 9" xfId="40220"/>
    <cellStyle name="Comma 38 3" xfId="3605"/>
    <cellStyle name="Comma 38 3 2" xfId="11189"/>
    <cellStyle name="Comma 38 3 3" xfId="19320"/>
    <cellStyle name="Comma 38 3 4" xfId="6732"/>
    <cellStyle name="Comma 38 3 5" xfId="33318"/>
    <cellStyle name="Comma 38 3 6" xfId="41258"/>
    <cellStyle name="Comma 38 3 7" xfId="45952"/>
    <cellStyle name="Comma 38 4" xfId="2654"/>
    <cellStyle name="Comma 38 4 2" xfId="20979"/>
    <cellStyle name="Comma 38 4 3" xfId="12873"/>
    <cellStyle name="Comma 38 4 4" xfId="34212"/>
    <cellStyle name="Comma 38 4 5" xfId="41260"/>
    <cellStyle name="Comma 38 4 6" xfId="47567"/>
    <cellStyle name="Comma 38 5" xfId="4553"/>
    <cellStyle name="Comma 38 5 2" xfId="22443"/>
    <cellStyle name="Comma 38 5 3" xfId="14004"/>
    <cellStyle name="Comma 38 5 4" xfId="33868"/>
    <cellStyle name="Comma 38 6" xfId="8501"/>
    <cellStyle name="Comma 38 6 2" xfId="36168"/>
    <cellStyle name="Comma 38 7" xfId="16225"/>
    <cellStyle name="Comma 38 7 2" xfId="36663"/>
    <cellStyle name="Comma 38 8" xfId="17377"/>
    <cellStyle name="Comma 38 9" xfId="5781"/>
    <cellStyle name="Comma 38_M.B. 4TH FLOOR" xfId="8170"/>
    <cellStyle name="Comma 39" xfId="1408"/>
    <cellStyle name="Comma 39 10" xfId="32500"/>
    <cellStyle name="Comma 39 11" xfId="37538"/>
    <cellStyle name="Comma 39 12" xfId="44373"/>
    <cellStyle name="Comma 39 2" xfId="1727"/>
    <cellStyle name="Comma 39 2 10" xfId="44243"/>
    <cellStyle name="Comma 39 2 2" xfId="3920"/>
    <cellStyle name="Comma 39 2 2 2" xfId="11511"/>
    <cellStyle name="Comma 39 2 2 3" xfId="19641"/>
    <cellStyle name="Comma 39 2 2 4" xfId="7047"/>
    <cellStyle name="Comma 39 2 2 5" xfId="33537"/>
    <cellStyle name="Comma 39 2 2 6" xfId="41262"/>
    <cellStyle name="Comma 39 2 2 7" xfId="46268"/>
    <cellStyle name="Comma 39 2 3" xfId="2970"/>
    <cellStyle name="Comma 39 2 3 2" xfId="21295"/>
    <cellStyle name="Comma 39 2 3 3" xfId="13190"/>
    <cellStyle name="Comma 39 2 3 4" xfId="34482"/>
    <cellStyle name="Comma 39 2 3 5" xfId="47883"/>
    <cellStyle name="Comma 39 2 4" xfId="4868"/>
    <cellStyle name="Comma 39 2 4 2" xfId="18365"/>
    <cellStyle name="Comma 39 2 4 3" xfId="14319"/>
    <cellStyle name="Comma 39 2 4 4" xfId="34077"/>
    <cellStyle name="Comma 39 2 5" xfId="8301"/>
    <cellStyle name="Comma 39 2 5 2" xfId="36420"/>
    <cellStyle name="Comma 39 2 6" xfId="17226"/>
    <cellStyle name="Comma 39 2 6 2" xfId="35778"/>
    <cellStyle name="Comma 39 2 7" xfId="6097"/>
    <cellStyle name="Comma 39 2 8" xfId="32814"/>
    <cellStyle name="Comma 39 2 9" xfId="39711"/>
    <cellStyle name="Comma 39 3" xfId="3607"/>
    <cellStyle name="Comma 39 3 2" xfId="11191"/>
    <cellStyle name="Comma 39 3 3" xfId="19322"/>
    <cellStyle name="Comma 39 3 4" xfId="6734"/>
    <cellStyle name="Comma 39 3 5" xfId="33320"/>
    <cellStyle name="Comma 39 3 6" xfId="37437"/>
    <cellStyle name="Comma 39 3 7" xfId="45954"/>
    <cellStyle name="Comma 39 4" xfId="2656"/>
    <cellStyle name="Comma 39 4 2" xfId="20981"/>
    <cellStyle name="Comma 39 4 3" xfId="12875"/>
    <cellStyle name="Comma 39 4 4" xfId="34214"/>
    <cellStyle name="Comma 39 4 5" xfId="41264"/>
    <cellStyle name="Comma 39 4 6" xfId="47569"/>
    <cellStyle name="Comma 39 5" xfId="4555"/>
    <cellStyle name="Comma 39 5 2" xfId="22846"/>
    <cellStyle name="Comma 39 5 3" xfId="14006"/>
    <cellStyle name="Comma 39 5 4" xfId="33838"/>
    <cellStyle name="Comma 39 6" xfId="8504"/>
    <cellStyle name="Comma 39 6 2" xfId="36170"/>
    <cellStyle name="Comma 39 7" xfId="16226"/>
    <cellStyle name="Comma 39 7 2" xfId="36666"/>
    <cellStyle name="Comma 39 8" xfId="17380"/>
    <cellStyle name="Comma 39 9" xfId="5783"/>
    <cellStyle name="Comma 39_M.B. 4TH FLOOR" xfId="9128"/>
    <cellStyle name="Comma 4" xfId="42"/>
    <cellStyle name="Comma 4 10" xfId="10307"/>
    <cellStyle name="Comma 4 10 2" xfId="18581"/>
    <cellStyle name="Comma 4 10 3" xfId="35166"/>
    <cellStyle name="Comma 4 10 4" xfId="39865"/>
    <cellStyle name="Comma 4 10 5" xfId="45269"/>
    <cellStyle name="Comma 4 11" xfId="9129"/>
    <cellStyle name="Comma 4 11 2" xfId="43673"/>
    <cellStyle name="Comma 4 12" xfId="431"/>
    <cellStyle name="Comma 4 13" xfId="32066"/>
    <cellStyle name="Comma 4 14" xfId="37679"/>
    <cellStyle name="Comma 4 15" xfId="146"/>
    <cellStyle name="Comma 4 16" xfId="44795"/>
    <cellStyle name="Comma 4 17" xfId="80"/>
    <cellStyle name="Comma 4 2" xfId="147"/>
    <cellStyle name="Comma 4 2 10" xfId="11880"/>
    <cellStyle name="Comma 4 2 10 2" xfId="20002"/>
    <cellStyle name="Comma 4 2 10 3" xfId="40194"/>
    <cellStyle name="Comma 4 2 10 4" xfId="46620"/>
    <cellStyle name="Comma 4 2 11" xfId="9130"/>
    <cellStyle name="Comma 4 2 11 2" xfId="43674"/>
    <cellStyle name="Comma 4 2 12" xfId="432"/>
    <cellStyle name="Comma 4 2 13" xfId="32067"/>
    <cellStyle name="Comma 4 2 14" xfId="41265"/>
    <cellStyle name="Comma 4 2 15" xfId="44796"/>
    <cellStyle name="Comma 4 2 2" xfId="148"/>
    <cellStyle name="Comma 4 2 2 10" xfId="9131"/>
    <cellStyle name="Comma 4 2 2 10 2" xfId="41266"/>
    <cellStyle name="Comma 4 2 2 11" xfId="433"/>
    <cellStyle name="Comma 4 2 2 11 2" xfId="43675"/>
    <cellStyle name="Comma 4 2 2 12" xfId="32068"/>
    <cellStyle name="Comma 4 2 2 13" xfId="37981"/>
    <cellStyle name="Comma 4 2 2 14" xfId="44797"/>
    <cellStyle name="Comma 4 2 2 2" xfId="557"/>
    <cellStyle name="Comma 4 2 2 2 10" xfId="5171"/>
    <cellStyle name="Comma 4 2 2 2 11" xfId="23552"/>
    <cellStyle name="Comma 4 2 2 2 12" xfId="32402"/>
    <cellStyle name="Comma 4 2 2 2 13" xfId="37985"/>
    <cellStyle name="Comma 4 2 2 2 14" xfId="44798"/>
    <cellStyle name="Comma 4 2 2 2 2" xfId="686"/>
    <cellStyle name="Comma 4 2 2 2 2 10" xfId="23669"/>
    <cellStyle name="Comma 4 2 2 2 2 11" xfId="32715"/>
    <cellStyle name="Comma 4 2 2 2 2 12" xfId="37987"/>
    <cellStyle name="Comma 4 2 2 2 2 13" xfId="44799"/>
    <cellStyle name="Comma 4 2 2 2 2 2" xfId="1628"/>
    <cellStyle name="Comma 4 2 2 2 2 2 2" xfId="2871"/>
    <cellStyle name="Comma 4 2 2 2 2 2 2 2" xfId="11412"/>
    <cellStyle name="Comma 4 2 2 2 2 2 2 3" xfId="19542"/>
    <cellStyle name="Comma 4 2 2 2 2 2 2 4" xfId="7677"/>
    <cellStyle name="Comma 4 2 2 2 2 2 2 5" xfId="35171"/>
    <cellStyle name="Comma 4 2 2 2 2 2 2 6" xfId="41267"/>
    <cellStyle name="Comma 4 2 2 2 2 2 2 7" xfId="46169"/>
    <cellStyle name="Comma 4 2 2 2 2 2 3" xfId="13091"/>
    <cellStyle name="Comma 4 2 2 2 2 2 3 2" xfId="21196"/>
    <cellStyle name="Comma 4 2 2 2 2 2 3 3" xfId="37045"/>
    <cellStyle name="Comma 4 2 2 2 2 2 3 4" xfId="47784"/>
    <cellStyle name="Comma 4 2 2 2 2 2 4" xfId="9134"/>
    <cellStyle name="Comma 4 2 2 2 2 2 5" xfId="17839"/>
    <cellStyle name="Comma 4 2 2 2 2 2 6" xfId="5998"/>
    <cellStyle name="Comma 4 2 2 2 2 2 7" xfId="33467"/>
    <cellStyle name="Comma 4 2 2 2 2 2 8" xfId="41122"/>
    <cellStyle name="Comma 4 2 2 2 2 2 9" xfId="44800"/>
    <cellStyle name="Comma 4 2 2 2 2 3" xfId="897"/>
    <cellStyle name="Comma 4 2 2 2 2 3 2" xfId="3821"/>
    <cellStyle name="Comma 4 2 2 2 2 3 2 2" xfId="18151"/>
    <cellStyle name="Comma 4 2 2 2 2 3 2 3" xfId="10492"/>
    <cellStyle name="Comma 4 2 2 2 2 3 3" xfId="18758"/>
    <cellStyle name="Comma 4 2 2 2 2 3 4" xfId="21774"/>
    <cellStyle name="Comma 4 2 2 2 2 3 5" xfId="6948"/>
    <cellStyle name="Comma 4 2 2 2 2 3 6" xfId="34399"/>
    <cellStyle name="Comma 4 2 2 2 2 3 7" xfId="41124"/>
    <cellStyle name="Comma 4 2 2 2 2 3 8" xfId="45445"/>
    <cellStyle name="Comma 4 2 2 2 2 4" xfId="2161"/>
    <cellStyle name="Comma 4 2 2 2 2 4 2" xfId="12315"/>
    <cellStyle name="Comma 4 2 2 2 2 4 3" xfId="20425"/>
    <cellStyle name="Comma 4 2 2 2 2 4 4" xfId="23042"/>
    <cellStyle name="Comma 4 2 2 2 2 4 5" xfId="7468"/>
    <cellStyle name="Comma 4 2 2 2 2 4 6" xfId="35170"/>
    <cellStyle name="Comma 4 2 2 2 2 4 7" xfId="47024"/>
    <cellStyle name="Comma 4 2 2 2 2 5" xfId="4769"/>
    <cellStyle name="Comma 4 2 2 2 2 5 2" xfId="14220"/>
    <cellStyle name="Comma 4 2 2 2 2 5 3" xfId="22747"/>
    <cellStyle name="Comma 4 2 2 2 2 5 4" xfId="7885"/>
    <cellStyle name="Comma 4 2 2 2 2 5 5" xfId="36342"/>
    <cellStyle name="Comma 4 2 2 2 2 6" xfId="9133"/>
    <cellStyle name="Comma 4 2 2 2 2 6 2" xfId="37044"/>
    <cellStyle name="Comma 4 2 2 2 2 7" xfId="16230"/>
    <cellStyle name="Comma 4 2 2 2 2 8" xfId="17838"/>
    <cellStyle name="Comma 4 2 2 2 2 9" xfId="5288"/>
    <cellStyle name="Comma 4 2 2 2 3" xfId="1840"/>
    <cellStyle name="Comma 4 2 2 2 3 10" xfId="44801"/>
    <cellStyle name="Comma 4 2 2 2 3 2" xfId="4028"/>
    <cellStyle name="Comma 4 2 2 2 3 2 2" xfId="11625"/>
    <cellStyle name="Comma 4 2 2 2 3 2 3" xfId="19754"/>
    <cellStyle name="Comma 4 2 2 2 3 2 4" xfId="7155"/>
    <cellStyle name="Comma 4 2 2 2 3 2 5" xfId="33609"/>
    <cellStyle name="Comma 4 2 2 2 3 2 6" xfId="41269"/>
    <cellStyle name="Comma 4 2 2 2 3 2 7" xfId="46376"/>
    <cellStyle name="Comma 4 2 2 2 3 3" xfId="3078"/>
    <cellStyle name="Comma 4 2 2 2 3 3 2" xfId="13298"/>
    <cellStyle name="Comma 4 2 2 2 3 3 3" xfId="21403"/>
    <cellStyle name="Comma 4 2 2 2 3 3 4" xfId="7560"/>
    <cellStyle name="Comma 4 2 2 2 3 3 5" xfId="34575"/>
    <cellStyle name="Comma 4 2 2 2 3 3 6" xfId="47991"/>
    <cellStyle name="Comma 4 2 2 2 3 4" xfId="4976"/>
    <cellStyle name="Comma 4 2 2 2 3 4 2" xfId="22468"/>
    <cellStyle name="Comma 4 2 2 2 3 4 3" xfId="14427"/>
    <cellStyle name="Comma 4 2 2 2 3 4 4" xfId="35172"/>
    <cellStyle name="Comma 4 2 2 2 3 5" xfId="9135"/>
    <cellStyle name="Comma 4 2 2 2 3 5 2" xfId="36504"/>
    <cellStyle name="Comma 4 2 2 2 3 6" xfId="17840"/>
    <cellStyle name="Comma 4 2 2 2 3 6 2" xfId="37046"/>
    <cellStyle name="Comma 4 2 2 2 3 7" xfId="6205"/>
    <cellStyle name="Comma 4 2 2 2 3 8" xfId="32922"/>
    <cellStyle name="Comma 4 2 2 2 3 9" xfId="41268"/>
    <cellStyle name="Comma 4 2 2 2 4" xfId="1309"/>
    <cellStyle name="Comma 4 2 2 2 4 2" xfId="2557"/>
    <cellStyle name="Comma 4 2 2 2 4 2 2" xfId="19223"/>
    <cellStyle name="Comma 4 2 2 2 4 2 3" xfId="11092"/>
    <cellStyle name="Comma 4 2 2 2 4 2 4" xfId="35173"/>
    <cellStyle name="Comma 4 2 2 2 4 2 5" xfId="41271"/>
    <cellStyle name="Comma 4 2 2 2 4 2 6" xfId="45855"/>
    <cellStyle name="Comma 4 2 2 2 4 3" xfId="12776"/>
    <cellStyle name="Comma 4 2 2 2 4 3 2" xfId="20882"/>
    <cellStyle name="Comma 4 2 2 2 4 3 3" xfId="37047"/>
    <cellStyle name="Comma 4 2 2 2 4 3 4" xfId="47470"/>
    <cellStyle name="Comma 4 2 2 2 4 4" xfId="9136"/>
    <cellStyle name="Comma 4 2 2 2 4 5" xfId="17841"/>
    <cellStyle name="Comma 4 2 2 2 4 6" xfId="5684"/>
    <cellStyle name="Comma 4 2 2 2 4 7" xfId="33250"/>
    <cellStyle name="Comma 4 2 2 2 4 8" xfId="41270"/>
    <cellStyle name="Comma 4 2 2 2 4 9" xfId="44802"/>
    <cellStyle name="Comma 4 2 2 2 5" xfId="780"/>
    <cellStyle name="Comma 4 2 2 2 5 2" xfId="3508"/>
    <cellStyle name="Comma 4 2 2 2 5 2 2" xfId="18242"/>
    <cellStyle name="Comma 4 2 2 2 5 2 3" xfId="10310"/>
    <cellStyle name="Comma 4 2 2 2 5 3" xfId="18584"/>
    <cellStyle name="Comma 4 2 2 2 5 4" xfId="22060"/>
    <cellStyle name="Comma 4 2 2 2 5 5" xfId="6635"/>
    <cellStyle name="Comma 4 2 2 2 5 6" xfId="34130"/>
    <cellStyle name="Comma 4 2 2 2 5 7" xfId="37902"/>
    <cellStyle name="Comma 4 2 2 2 5 8" xfId="45272"/>
    <cellStyle name="Comma 4 2 2 2 6" xfId="2044"/>
    <cellStyle name="Comma 4 2 2 2 6 2" xfId="12140"/>
    <cellStyle name="Comma 4 2 2 2 6 3" xfId="20257"/>
    <cellStyle name="Comma 4 2 2 2 6 4" xfId="21948"/>
    <cellStyle name="Comma 4 2 2 2 6 5" xfId="7351"/>
    <cellStyle name="Comma 4 2 2 2 6 6" xfId="35169"/>
    <cellStyle name="Comma 4 2 2 2 6 7" xfId="40521"/>
    <cellStyle name="Comma 4 2 2 2 6 8" xfId="46868"/>
    <cellStyle name="Comma 4 2 2 2 7" xfId="4456"/>
    <cellStyle name="Comma 4 2 2 2 7 2" xfId="13907"/>
    <cellStyle name="Comma 4 2 2 2 7 3" xfId="17876"/>
    <cellStyle name="Comma 4 2 2 2 7 4" xfId="7768"/>
    <cellStyle name="Comma 4 2 2 2 7 5" xfId="36096"/>
    <cellStyle name="Comma 4 2 2 2 7 6" xfId="41272"/>
    <cellStyle name="Comma 4 2 2 2 8" xfId="9132"/>
    <cellStyle name="Comma 4 2 2 2 8 2" xfId="37043"/>
    <cellStyle name="Comma 4 2 2 2 8 3" xfId="43974"/>
    <cellStyle name="Comma 4 2 2 2 9" xfId="17837"/>
    <cellStyle name="Comma 4 2 2 3" xfId="1201"/>
    <cellStyle name="Comma 4 2 2 3 10" xfId="32294"/>
    <cellStyle name="Comma 4 2 2 3 11" xfId="40712"/>
    <cellStyle name="Comma 4 2 2 3 12" xfId="44803"/>
    <cellStyle name="Comma 4 2 2 3 2" xfId="1520"/>
    <cellStyle name="Comma 4 2 2 3 2 10" xfId="44804"/>
    <cellStyle name="Comma 4 2 2 3 2 2" xfId="3713"/>
    <cellStyle name="Comma 4 2 2 3 2 2 2" xfId="11304"/>
    <cellStyle name="Comma 4 2 2 3 2 2 3" xfId="19434"/>
    <cellStyle name="Comma 4 2 2 3 2 2 4" xfId="6840"/>
    <cellStyle name="Comma 4 2 2 3 2 2 5" xfId="33389"/>
    <cellStyle name="Comma 4 2 2 3 2 2 6" xfId="41135"/>
    <cellStyle name="Comma 4 2 2 3 2 2 7" xfId="46061"/>
    <cellStyle name="Comma 4 2 2 3 2 3" xfId="2763"/>
    <cellStyle name="Comma 4 2 2 3 2 3 2" xfId="21088"/>
    <cellStyle name="Comma 4 2 2 3 2 3 3" xfId="12983"/>
    <cellStyle name="Comma 4 2 2 3 2 3 4" xfId="34306"/>
    <cellStyle name="Comma 4 2 2 3 2 3 5" xfId="47676"/>
    <cellStyle name="Comma 4 2 2 3 2 4" xfId="4661"/>
    <cellStyle name="Comma 4 2 2 3 2 4 2" xfId="22482"/>
    <cellStyle name="Comma 4 2 2 3 2 4 3" xfId="14112"/>
    <cellStyle name="Comma 4 2 2 3 2 4 4" xfId="35175"/>
    <cellStyle name="Comma 4 2 2 3 2 5" xfId="9138"/>
    <cellStyle name="Comma 4 2 2 3 2 5 2" xfId="36257"/>
    <cellStyle name="Comma 4 2 2 3 2 6" xfId="17843"/>
    <cellStyle name="Comma 4 2 2 3 2 6 2" xfId="37049"/>
    <cellStyle name="Comma 4 2 2 3 2 7" xfId="5890"/>
    <cellStyle name="Comma 4 2 2 3 2 8" xfId="32607"/>
    <cellStyle name="Comma 4 2 2 3 2 9" xfId="41273"/>
    <cellStyle name="Comma 4 2 2 3 3" xfId="3400"/>
    <cellStyle name="Comma 4 2 2 3 3 2" xfId="10984"/>
    <cellStyle name="Comma 4 2 2 3 3 3" xfId="19115"/>
    <cellStyle name="Comma 4 2 2 3 3 4" xfId="6527"/>
    <cellStyle name="Comma 4 2 2 3 3 5" xfId="33172"/>
    <cellStyle name="Comma 4 2 2 3 3 6" xfId="41275"/>
    <cellStyle name="Comma 4 2 2 3 3 7" xfId="45747"/>
    <cellStyle name="Comma 4 2 2 3 4" xfId="2449"/>
    <cellStyle name="Comma 4 2 2 3 4 2" xfId="20774"/>
    <cellStyle name="Comma 4 2 2 3 4 3" xfId="12668"/>
    <cellStyle name="Comma 4 2 2 3 4 4" xfId="34034"/>
    <cellStyle name="Comma 4 2 2 3 4 5" xfId="38974"/>
    <cellStyle name="Comma 4 2 2 3 4 6" xfId="47362"/>
    <cellStyle name="Comma 4 2 2 3 5" xfId="4348"/>
    <cellStyle name="Comma 4 2 2 3 5 2" xfId="22161"/>
    <cellStyle name="Comma 4 2 2 3 5 3" xfId="13799"/>
    <cellStyle name="Comma 4 2 2 3 5 4" xfId="35174"/>
    <cellStyle name="Comma 4 2 2 3 6" xfId="9137"/>
    <cellStyle name="Comma 4 2 2 3 6 2" xfId="36010"/>
    <cellStyle name="Comma 4 2 2 3 7" xfId="16231"/>
    <cellStyle name="Comma 4 2 2 3 7 2" xfId="37048"/>
    <cellStyle name="Comma 4 2 2 3 8" xfId="17842"/>
    <cellStyle name="Comma 4 2 2 3 9" xfId="5576"/>
    <cellStyle name="Comma 4 2 2 3_M.B. 4TH FLOOR" xfId="8744"/>
    <cellStyle name="Comma 4 2 2 4" xfId="1094"/>
    <cellStyle name="Comma 4 2 2 4 10" xfId="44805"/>
    <cellStyle name="Comma 4 2 2 4 2" xfId="3293"/>
    <cellStyle name="Comma 4 2 2 4 2 2" xfId="10877"/>
    <cellStyle name="Comma 4 2 2 4 2 3" xfId="19008"/>
    <cellStyle name="Comma 4 2 2 4 2 4" xfId="6420"/>
    <cellStyle name="Comma 4 2 2 4 2 5" xfId="33096"/>
    <cellStyle name="Comma 4 2 2 4 2 6" xfId="41277"/>
    <cellStyle name="Comma 4 2 2 4 2 7" xfId="45640"/>
    <cellStyle name="Comma 4 2 2 4 3" xfId="2342"/>
    <cellStyle name="Comma 4 2 2 4 3 2" xfId="20667"/>
    <cellStyle name="Comma 4 2 2 4 3 3" xfId="12561"/>
    <cellStyle name="Comma 4 2 2 4 3 4" xfId="33942"/>
    <cellStyle name="Comma 4 2 2 4 3 5" xfId="47255"/>
    <cellStyle name="Comma 4 2 2 4 4" xfId="4241"/>
    <cellStyle name="Comma 4 2 2 4 4 2" xfId="22316"/>
    <cellStyle name="Comma 4 2 2 4 4 3" xfId="13692"/>
    <cellStyle name="Comma 4 2 2 4 4 4" xfId="35176"/>
    <cellStyle name="Comma 4 2 2 4 5" xfId="9139"/>
    <cellStyle name="Comma 4 2 2 4 5 2" xfId="35925"/>
    <cellStyle name="Comma 4 2 2 4 6" xfId="17844"/>
    <cellStyle name="Comma 4 2 2 4 6 2" xfId="37050"/>
    <cellStyle name="Comma 4 2 2 4 7" xfId="5469"/>
    <cellStyle name="Comma 4 2 2 4 8" xfId="32187"/>
    <cellStyle name="Comma 4 2 2 4 9" xfId="38663"/>
    <cellStyle name="Comma 4 2 2 5" xfId="9140"/>
    <cellStyle name="Comma 4 2 2 5 2" xfId="10589"/>
    <cellStyle name="Comma 4 2 2 5 2 2" xfId="18844"/>
    <cellStyle name="Comma 4 2 2 5 2 3" xfId="37051"/>
    <cellStyle name="Comma 4 2 2 5 2 4" xfId="40615"/>
    <cellStyle name="Comma 4 2 2 5 2 5" xfId="45524"/>
    <cellStyle name="Comma 4 2 2 5 3" xfId="12411"/>
    <cellStyle name="Comma 4 2 2 5 3 2" xfId="20517"/>
    <cellStyle name="Comma 4 2 2 5 3 3" xfId="47114"/>
    <cellStyle name="Comma 4 2 2 5 4" xfId="17845"/>
    <cellStyle name="Comma 4 2 2 5 5" xfId="35177"/>
    <cellStyle name="Comma 4 2 2 5 6" xfId="41279"/>
    <cellStyle name="Comma 4 2 2 5 7" xfId="44806"/>
    <cellStyle name="Comma 4 2 2 6" xfId="10309"/>
    <cellStyle name="Comma 4 2 2 6 2" xfId="18583"/>
    <cellStyle name="Comma 4 2 2 6 3" xfId="35168"/>
    <cellStyle name="Comma 4 2 2 6 4" xfId="41280"/>
    <cellStyle name="Comma 4 2 2 6 5" xfId="45271"/>
    <cellStyle name="Comma 4 2 2 7" xfId="10172"/>
    <cellStyle name="Comma 4 2 2 7 2" xfId="18453"/>
    <cellStyle name="Comma 4 2 2 7 3" xfId="38871"/>
    <cellStyle name="Comma 4 2 2 7 4" xfId="45145"/>
    <cellStyle name="Comma 4 2 2 8" xfId="11786"/>
    <cellStyle name="Comma 4 2 2 8 2" xfId="19909"/>
    <cellStyle name="Comma 4 2 2 8 3" xfId="41281"/>
    <cellStyle name="Comma 4 2 2 8 4" xfId="46527"/>
    <cellStyle name="Comma 4 2 2 9" xfId="11852"/>
    <cellStyle name="Comma 4 2 2 9 2" xfId="19975"/>
    <cellStyle name="Comma 4 2 2 9 3" xfId="41282"/>
    <cellStyle name="Comma 4 2 2 9 4" xfId="46593"/>
    <cellStyle name="Comma 4 2 3" xfId="338"/>
    <cellStyle name="Comma 4 2 3 2" xfId="9144"/>
    <cellStyle name="Comma 4 2 3 2 2" xfId="10784"/>
    <cellStyle name="Comma 4 2 3 3" xfId="9142"/>
    <cellStyle name="Comma 4 2 3 4" xfId="16232"/>
    <cellStyle name="Comma 4 2 3 4 2" xfId="39219"/>
    <cellStyle name="Comma 4 2 3 5" xfId="43870"/>
    <cellStyle name="Comma 4 2 3_M.B. 4TH FLOOR" xfId="8466"/>
    <cellStyle name="Comma 4 2 4" xfId="1308"/>
    <cellStyle name="Comma 4 2 4 10" xfId="5683"/>
    <cellStyle name="Comma 4 2 4 11" xfId="32401"/>
    <cellStyle name="Comma 4 2 4 12" xfId="41284"/>
    <cellStyle name="Comma 4 2 4 13" xfId="44807"/>
    <cellStyle name="Comma 4 2 4 2" xfId="1627"/>
    <cellStyle name="Comma 4 2 4 2 10" xfId="44808"/>
    <cellStyle name="Comma 4 2 4 2 2" xfId="3820"/>
    <cellStyle name="Comma 4 2 4 2 2 2" xfId="11411"/>
    <cellStyle name="Comma 4 2 4 2 2 3" xfId="19541"/>
    <cellStyle name="Comma 4 2 4 2 2 4" xfId="6947"/>
    <cellStyle name="Comma 4 2 4 2 2 5" xfId="33466"/>
    <cellStyle name="Comma 4 2 4 2 2 6" xfId="41286"/>
    <cellStyle name="Comma 4 2 4 2 2 7" xfId="46168"/>
    <cellStyle name="Comma 4 2 4 2 3" xfId="2870"/>
    <cellStyle name="Comma 4 2 4 2 3 2" xfId="21195"/>
    <cellStyle name="Comma 4 2 4 2 3 3" xfId="13090"/>
    <cellStyle name="Comma 4 2 4 2 3 4" xfId="34398"/>
    <cellStyle name="Comma 4 2 4 2 3 5" xfId="47783"/>
    <cellStyle name="Comma 4 2 4 2 4" xfId="4768"/>
    <cellStyle name="Comma 4 2 4 2 4 2" xfId="17421"/>
    <cellStyle name="Comma 4 2 4 2 4 3" xfId="14219"/>
    <cellStyle name="Comma 4 2 4 2 4 4" xfId="35179"/>
    <cellStyle name="Comma 4 2 4 2 5" xfId="9147"/>
    <cellStyle name="Comma 4 2 4 2 5 2" xfId="36341"/>
    <cellStyle name="Comma 4 2 4 2 6" xfId="17848"/>
    <cellStyle name="Comma 4 2 4 2 6 2" xfId="37053"/>
    <cellStyle name="Comma 4 2 4 2 7" xfId="5997"/>
    <cellStyle name="Comma 4 2 4 2 8" xfId="32714"/>
    <cellStyle name="Comma 4 2 4 2 9" xfId="41285"/>
    <cellStyle name="Comma 4 2 4 3" xfId="1839"/>
    <cellStyle name="Comma 4 2 4 3 10" xfId="44809"/>
    <cellStyle name="Comma 4 2 4 3 2" xfId="4027"/>
    <cellStyle name="Comma 4 2 4 3 2 2" xfId="11624"/>
    <cellStyle name="Comma 4 2 4 3 2 3" xfId="19753"/>
    <cellStyle name="Comma 4 2 4 3 2 4" xfId="7154"/>
    <cellStyle name="Comma 4 2 4 3 2 5" xfId="33608"/>
    <cellStyle name="Comma 4 2 4 3 2 6" xfId="41288"/>
    <cellStyle name="Comma 4 2 4 3 2 7" xfId="46375"/>
    <cellStyle name="Comma 4 2 4 3 3" xfId="3077"/>
    <cellStyle name="Comma 4 2 4 3 3 2" xfId="21402"/>
    <cellStyle name="Comma 4 2 4 3 3 3" xfId="13297"/>
    <cellStyle name="Comma 4 2 4 3 3 4" xfId="34574"/>
    <cellStyle name="Comma 4 2 4 3 3 5" xfId="47990"/>
    <cellStyle name="Comma 4 2 4 3 4" xfId="4975"/>
    <cellStyle name="Comma 4 2 4 3 4 2" xfId="23308"/>
    <cellStyle name="Comma 4 2 4 3 4 3" xfId="14426"/>
    <cellStyle name="Comma 4 2 4 3 4 4" xfId="35180"/>
    <cellStyle name="Comma 4 2 4 3 5" xfId="9148"/>
    <cellStyle name="Comma 4 2 4 3 5 2" xfId="36503"/>
    <cellStyle name="Comma 4 2 4 3 6" xfId="17849"/>
    <cellStyle name="Comma 4 2 4 3 6 2" xfId="37054"/>
    <cellStyle name="Comma 4 2 4 3 7" xfId="6204"/>
    <cellStyle name="Comma 4 2 4 3 8" xfId="32921"/>
    <cellStyle name="Comma 4 2 4 3 9" xfId="41287"/>
    <cellStyle name="Comma 4 2 4 4" xfId="3507"/>
    <cellStyle name="Comma 4 2 4 4 2" xfId="11091"/>
    <cellStyle name="Comma 4 2 4 4 3" xfId="19222"/>
    <cellStyle name="Comma 4 2 4 4 4" xfId="6634"/>
    <cellStyle name="Comma 4 2 4 4 5" xfId="33249"/>
    <cellStyle name="Comma 4 2 4 4 6" xfId="41289"/>
    <cellStyle name="Comma 4 2 4 4 7" xfId="45854"/>
    <cellStyle name="Comma 4 2 4 5" xfId="2556"/>
    <cellStyle name="Comma 4 2 4 5 2" xfId="20881"/>
    <cellStyle name="Comma 4 2 4 5 3" xfId="12775"/>
    <cellStyle name="Comma 4 2 4 5 4" xfId="34129"/>
    <cellStyle name="Comma 4 2 4 5 5" xfId="38923"/>
    <cellStyle name="Comma 4 2 4 5 6" xfId="47469"/>
    <cellStyle name="Comma 4 2 4 6" xfId="4455"/>
    <cellStyle name="Comma 4 2 4 6 2" xfId="17284"/>
    <cellStyle name="Comma 4 2 4 6 3" xfId="13906"/>
    <cellStyle name="Comma 4 2 4 6 4" xfId="35178"/>
    <cellStyle name="Comma 4 2 4 6 5" xfId="41290"/>
    <cellStyle name="Comma 4 2 4 7" xfId="9145"/>
    <cellStyle name="Comma 4 2 4 7 2" xfId="36095"/>
    <cellStyle name="Comma 4 2 4 7 3" xfId="40423"/>
    <cellStyle name="Comma 4 2 4 8" xfId="16233"/>
    <cellStyle name="Comma 4 2 4 8 2" xfId="37052"/>
    <cellStyle name="Comma 4 2 4 8 3" xfId="43973"/>
    <cellStyle name="Comma 4 2 4 9" xfId="17847"/>
    <cellStyle name="Comma 4 2 4_M.B. 4TH FLOOR" xfId="9150"/>
    <cellStyle name="Comma 4 2 5" xfId="1200"/>
    <cellStyle name="Comma 4 2 5 10" xfId="41291"/>
    <cellStyle name="Comma 4 2 5 11" xfId="44810"/>
    <cellStyle name="Comma 4 2 5 2" xfId="1519"/>
    <cellStyle name="Comma 4 2 5 2 10" xfId="44811"/>
    <cellStyle name="Comma 4 2 5 2 2" xfId="3712"/>
    <cellStyle name="Comma 4 2 5 2 2 2" xfId="11303"/>
    <cellStyle name="Comma 4 2 5 2 2 3" xfId="19433"/>
    <cellStyle name="Comma 4 2 5 2 2 4" xfId="6839"/>
    <cellStyle name="Comma 4 2 5 2 2 5" xfId="33388"/>
    <cellStyle name="Comma 4 2 5 2 2 6" xfId="38363"/>
    <cellStyle name="Comma 4 2 5 2 2 7" xfId="46060"/>
    <cellStyle name="Comma 4 2 5 2 3" xfId="2762"/>
    <cellStyle name="Comma 4 2 5 2 3 2" xfId="21087"/>
    <cellStyle name="Comma 4 2 5 2 3 3" xfId="12982"/>
    <cellStyle name="Comma 4 2 5 2 3 4" xfId="34305"/>
    <cellStyle name="Comma 4 2 5 2 3 5" xfId="47675"/>
    <cellStyle name="Comma 4 2 5 2 4" xfId="4660"/>
    <cellStyle name="Comma 4 2 5 2 4 2" xfId="23322"/>
    <cellStyle name="Comma 4 2 5 2 4 3" xfId="14111"/>
    <cellStyle name="Comma 4 2 5 2 4 4" xfId="35182"/>
    <cellStyle name="Comma 4 2 5 2 5" xfId="9152"/>
    <cellStyle name="Comma 4 2 5 2 5 2" xfId="36256"/>
    <cellStyle name="Comma 4 2 5 2 6" xfId="17852"/>
    <cellStyle name="Comma 4 2 5 2 6 2" xfId="37056"/>
    <cellStyle name="Comma 4 2 5 2 7" xfId="5889"/>
    <cellStyle name="Comma 4 2 5 2 8" xfId="32606"/>
    <cellStyle name="Comma 4 2 5 2 9" xfId="38359"/>
    <cellStyle name="Comma 4 2 5 3" xfId="3399"/>
    <cellStyle name="Comma 4 2 5 3 2" xfId="10983"/>
    <cellStyle name="Comma 4 2 5 3 3" xfId="19114"/>
    <cellStyle name="Comma 4 2 5 3 4" xfId="6526"/>
    <cellStyle name="Comma 4 2 5 3 5" xfId="33171"/>
    <cellStyle name="Comma 4 2 5 3 6" xfId="41293"/>
    <cellStyle name="Comma 4 2 5 3 7" xfId="45746"/>
    <cellStyle name="Comma 4 2 5 4" xfId="2448"/>
    <cellStyle name="Comma 4 2 5 4 2" xfId="20773"/>
    <cellStyle name="Comma 4 2 5 4 3" xfId="12667"/>
    <cellStyle name="Comma 4 2 5 4 4" xfId="34033"/>
    <cellStyle name="Comma 4 2 5 4 5" xfId="47361"/>
    <cellStyle name="Comma 4 2 5 5" xfId="4347"/>
    <cellStyle name="Comma 4 2 5 5 2" xfId="23012"/>
    <cellStyle name="Comma 4 2 5 5 3" xfId="13798"/>
    <cellStyle name="Comma 4 2 5 5 4" xfId="35181"/>
    <cellStyle name="Comma 4 2 5 6" xfId="9151"/>
    <cellStyle name="Comma 4 2 5 6 2" xfId="36009"/>
    <cellStyle name="Comma 4 2 5 7" xfId="17851"/>
    <cellStyle name="Comma 4 2 5 7 2" xfId="37055"/>
    <cellStyle name="Comma 4 2 5 8" xfId="5575"/>
    <cellStyle name="Comma 4 2 5 9" xfId="32293"/>
    <cellStyle name="Comma 4 2 5_M.B. 4TH FLOOR" xfId="9153"/>
    <cellStyle name="Comma 4 2 6" xfId="1093"/>
    <cellStyle name="Comma 4 2 6 10" xfId="44812"/>
    <cellStyle name="Comma 4 2 6 2" xfId="3292"/>
    <cellStyle name="Comma 4 2 6 2 2" xfId="10876"/>
    <cellStyle name="Comma 4 2 6 2 3" xfId="19007"/>
    <cellStyle name="Comma 4 2 6 2 4" xfId="6419"/>
    <cellStyle name="Comma 4 2 6 2 5" xfId="33095"/>
    <cellStyle name="Comma 4 2 6 2 6" xfId="37800"/>
    <cellStyle name="Comma 4 2 6 2 7" xfId="45639"/>
    <cellStyle name="Comma 4 2 6 3" xfId="2341"/>
    <cellStyle name="Comma 4 2 6 3 2" xfId="20666"/>
    <cellStyle name="Comma 4 2 6 3 3" xfId="12560"/>
    <cellStyle name="Comma 4 2 6 3 4" xfId="33941"/>
    <cellStyle name="Comma 4 2 6 3 5" xfId="47254"/>
    <cellStyle name="Comma 4 2 6 4" xfId="4240"/>
    <cellStyle name="Comma 4 2 6 4 2" xfId="23160"/>
    <cellStyle name="Comma 4 2 6 4 3" xfId="13691"/>
    <cellStyle name="Comma 4 2 6 4 4" xfId="35183"/>
    <cellStyle name="Comma 4 2 6 5" xfId="9154"/>
    <cellStyle name="Comma 4 2 6 5 2" xfId="35924"/>
    <cellStyle name="Comma 4 2 6 6" xfId="17853"/>
    <cellStyle name="Comma 4 2 6 6 2" xfId="37057"/>
    <cellStyle name="Comma 4 2 6 7" xfId="5468"/>
    <cellStyle name="Comma 4 2 6 8" xfId="32186"/>
    <cellStyle name="Comma 4 2 6 9" xfId="41294"/>
    <cellStyle name="Comma 4 2 7" xfId="9155"/>
    <cellStyle name="Comma 4 2 7 2" xfId="10588"/>
    <cellStyle name="Comma 4 2 7 2 2" xfId="18843"/>
    <cellStyle name="Comma 4 2 7 2 3" xfId="37058"/>
    <cellStyle name="Comma 4 2 7 2 4" xfId="41296"/>
    <cellStyle name="Comma 4 2 7 2 5" xfId="45523"/>
    <cellStyle name="Comma 4 2 7 3" xfId="12410"/>
    <cellStyle name="Comma 4 2 7 3 2" xfId="20516"/>
    <cellStyle name="Comma 4 2 7 3 3" xfId="47113"/>
    <cellStyle name="Comma 4 2 7 4" xfId="17854"/>
    <cellStyle name="Comma 4 2 7 5" xfId="35184"/>
    <cellStyle name="Comma 4 2 7 6" xfId="41295"/>
    <cellStyle name="Comma 4 2 7 7" xfId="44813"/>
    <cellStyle name="Comma 4 2 8" xfId="10308"/>
    <cellStyle name="Comma 4 2 8 2" xfId="18582"/>
    <cellStyle name="Comma 4 2 8 3" xfId="35167"/>
    <cellStyle name="Comma 4 2 8 4" xfId="41297"/>
    <cellStyle name="Comma 4 2 8 5" xfId="45270"/>
    <cellStyle name="Comma 4 2 9" xfId="10165"/>
    <cellStyle name="Comma 4 2 9 2" xfId="18446"/>
    <cellStyle name="Comma 4 2 9 3" xfId="40079"/>
    <cellStyle name="Comma 4 2 9 4" xfId="45138"/>
    <cellStyle name="Comma 4 3" xfId="149"/>
    <cellStyle name="Comma 4 3 10" xfId="9156"/>
    <cellStyle name="Comma 4 3 10 2" xfId="41162"/>
    <cellStyle name="Comma 4 3 11" xfId="16234"/>
    <cellStyle name="Comma 4 3 11 2" xfId="41299"/>
    <cellStyle name="Comma 4 3 12" xfId="434"/>
    <cellStyle name="Comma 4 3 12 2" xfId="43676"/>
    <cellStyle name="Comma 4 3 13" xfId="32069"/>
    <cellStyle name="Comma 4 3 14" xfId="41298"/>
    <cellStyle name="Comma 4 3 15" xfId="44814"/>
    <cellStyle name="Comma 4 3 2" xfId="596"/>
    <cellStyle name="Comma 4 3 2 10" xfId="17855"/>
    <cellStyle name="Comma 4 3 2 11" xfId="5200"/>
    <cellStyle name="Comma 4 3 2 12" xfId="23581"/>
    <cellStyle name="Comma 4 3 2 13" xfId="32403"/>
    <cellStyle name="Comma 4 3 2 14" xfId="41300"/>
    <cellStyle name="Comma 4 3 2 15" xfId="44815"/>
    <cellStyle name="Comma 4 3 2 2" xfId="1629"/>
    <cellStyle name="Comma 4 3 2 2 10" xfId="32716"/>
    <cellStyle name="Comma 4 3 2 2 11" xfId="39660"/>
    <cellStyle name="Comma 4 3 2 2 12" xfId="44816"/>
    <cellStyle name="Comma 4 3 2 2 2" xfId="3822"/>
    <cellStyle name="Comma 4 3 2 2 2 2" xfId="11413"/>
    <cellStyle name="Comma 4 3 2 2 2 2 2" xfId="19543"/>
    <cellStyle name="Comma 4 3 2 2 2 2 3" xfId="35191"/>
    <cellStyle name="Comma 4 3 2 2 2 2 4" xfId="41302"/>
    <cellStyle name="Comma 4 3 2 2 2 2 5" xfId="46170"/>
    <cellStyle name="Comma 4 3 2 2 2 3" xfId="13092"/>
    <cellStyle name="Comma 4 3 2 2 2 3 2" xfId="21197"/>
    <cellStyle name="Comma 4 3 2 2 2 3 3" xfId="37061"/>
    <cellStyle name="Comma 4 3 2 2 2 3 4" xfId="47785"/>
    <cellStyle name="Comma 4 3 2 2 2 4" xfId="9162"/>
    <cellStyle name="Comma 4 3 2 2 2 5" xfId="17857"/>
    <cellStyle name="Comma 4 3 2 2 2 6" xfId="6949"/>
    <cellStyle name="Comma 4 3 2 2 2 7" xfId="33468"/>
    <cellStyle name="Comma 4 3 2 2 2 8" xfId="41301"/>
    <cellStyle name="Comma 4 3 2 2 2 9" xfId="44817"/>
    <cellStyle name="Comma 4 3 2 2 3" xfId="2872"/>
    <cellStyle name="Comma 4 3 2 2 3 2" xfId="10493"/>
    <cellStyle name="Comma 4 3 2 2 3 3" xfId="18759"/>
    <cellStyle name="Comma 4 3 2 2 3 4" xfId="23211"/>
    <cellStyle name="Comma 4 3 2 2 3 5" xfId="7589"/>
    <cellStyle name="Comma 4 3 2 2 3 6" xfId="34400"/>
    <cellStyle name="Comma 4 3 2 2 3 7" xfId="41303"/>
    <cellStyle name="Comma 4 3 2 2 3 8" xfId="45446"/>
    <cellStyle name="Comma 4 3 2 2 4" xfId="4770"/>
    <cellStyle name="Comma 4 3 2 2 4 2" xfId="20426"/>
    <cellStyle name="Comma 4 3 2 2 4 3" xfId="21879"/>
    <cellStyle name="Comma 4 3 2 2 4 4" xfId="12316"/>
    <cellStyle name="Comma 4 3 2 2 4 5" xfId="35189"/>
    <cellStyle name="Comma 4 3 2 2 4 6" xfId="39720"/>
    <cellStyle name="Comma 4 3 2 2 4 7" xfId="47025"/>
    <cellStyle name="Comma 4 3 2 2 5" xfId="14221"/>
    <cellStyle name="Comma 4 3 2 2 5 2" xfId="36343"/>
    <cellStyle name="Comma 4 3 2 2 6" xfId="9160"/>
    <cellStyle name="Comma 4 3 2 2 6 2" xfId="37060"/>
    <cellStyle name="Comma 4 3 2 2 7" xfId="16236"/>
    <cellStyle name="Comma 4 3 2 2 8" xfId="17856"/>
    <cellStyle name="Comma 4 3 2 2 9" xfId="5999"/>
    <cellStyle name="Comma 4 3 2 3" xfId="1841"/>
    <cellStyle name="Comma 4 3 2 3 10" xfId="37710"/>
    <cellStyle name="Comma 4 3 2 3 11" xfId="44576"/>
    <cellStyle name="Comma 4 3 2 3 2" xfId="4029"/>
    <cellStyle name="Comma 4 3 2 3 2 2" xfId="11626"/>
    <cellStyle name="Comma 4 3 2 3 2 3" xfId="19755"/>
    <cellStyle name="Comma 4 3 2 3 2 4" xfId="7156"/>
    <cellStyle name="Comma 4 3 2 3 2 5" xfId="33610"/>
    <cellStyle name="Comma 4 3 2 3 2 6" xfId="40920"/>
    <cellStyle name="Comma 4 3 2 3 2 7" xfId="46377"/>
    <cellStyle name="Comma 4 3 2 3 3" xfId="3079"/>
    <cellStyle name="Comma 4 3 2 3 3 2" xfId="21404"/>
    <cellStyle name="Comma 4 3 2 3 3 3" xfId="13299"/>
    <cellStyle name="Comma 4 3 2 3 3 4" xfId="34576"/>
    <cellStyle name="Comma 4 3 2 3 3 5" xfId="40924"/>
    <cellStyle name="Comma 4 3 2 3 3 6" xfId="47992"/>
    <cellStyle name="Comma 4 3 2 3 4" xfId="4977"/>
    <cellStyle name="Comma 4 3 2 3 4 2" xfId="18230"/>
    <cellStyle name="Comma 4 3 2 3 4 3" xfId="14428"/>
    <cellStyle name="Comma 4 3 2 3 4 4" xfId="34906"/>
    <cellStyle name="Comma 4 3 2 3 5" xfId="8774"/>
    <cellStyle name="Comma 4 3 2 3 5 2" xfId="36505"/>
    <cellStyle name="Comma 4 3 2 3 6" xfId="16237"/>
    <cellStyle name="Comma 4 3 2 3 6 2" xfId="36845"/>
    <cellStyle name="Comma 4 3 2 3 7" xfId="17587"/>
    <cellStyle name="Comma 4 3 2 3 8" xfId="6206"/>
    <cellStyle name="Comma 4 3 2 3 9" xfId="32923"/>
    <cellStyle name="Comma 4 3 2 4" xfId="1310"/>
    <cellStyle name="Comma 4 3 2 4 10" xfId="44238"/>
    <cellStyle name="Comma 4 3 2 4 2" xfId="2558"/>
    <cellStyle name="Comma 4 3 2 4 2 2" xfId="19224"/>
    <cellStyle name="Comma 4 3 2 4 2 3" xfId="11093"/>
    <cellStyle name="Comma 4 3 2 4 2 4" xfId="34628"/>
    <cellStyle name="Comma 4 3 2 4 2 5" xfId="37439"/>
    <cellStyle name="Comma 4 3 2 4 2 6" xfId="45856"/>
    <cellStyle name="Comma 4 3 2 4 3" xfId="12777"/>
    <cellStyle name="Comma 4 3 2 4 3 2" xfId="20883"/>
    <cellStyle name="Comma 4 3 2 4 3 3" xfId="35847"/>
    <cellStyle name="Comma 4 3 2 4 3 4" xfId="40929"/>
    <cellStyle name="Comma 4 3 2 4 3 5" xfId="47471"/>
    <cellStyle name="Comma 4 3 2 4 4" xfId="8293"/>
    <cellStyle name="Comma 4 3 2 4 5" xfId="16238"/>
    <cellStyle name="Comma 4 3 2 4 6" xfId="17221"/>
    <cellStyle name="Comma 4 3 2 4 7" xfId="5685"/>
    <cellStyle name="Comma 4 3 2 4 8" xfId="33251"/>
    <cellStyle name="Comma 4 3 2 4 9" xfId="39699"/>
    <cellStyle name="Comma 4 3 2 5" xfId="809"/>
    <cellStyle name="Comma 4 3 2 5 2" xfId="3509"/>
    <cellStyle name="Comma 4 3 2 5 2 2" xfId="22549"/>
    <cellStyle name="Comma 4 3 2 5 2 3" xfId="10312"/>
    <cellStyle name="Comma 4 3 2 5 3" xfId="18586"/>
    <cellStyle name="Comma 4 3 2 5 4" xfId="23293"/>
    <cellStyle name="Comma 4 3 2 5 5" xfId="6636"/>
    <cellStyle name="Comma 4 3 2 5 6" xfId="34131"/>
    <cellStyle name="Comma 4 3 2 5 7" xfId="38515"/>
    <cellStyle name="Comma 4 3 2 5 8" xfId="45274"/>
    <cellStyle name="Comma 4 3 2 6" xfId="2073"/>
    <cellStyle name="Comma 4 3 2 6 2" xfId="12141"/>
    <cellStyle name="Comma 4 3 2 6 3" xfId="20258"/>
    <cellStyle name="Comma 4 3 2 6 4" xfId="22821"/>
    <cellStyle name="Comma 4 3 2 6 5" xfId="7380"/>
    <cellStyle name="Comma 4 3 2 6 6" xfId="35187"/>
    <cellStyle name="Comma 4 3 2 6 7" xfId="39751"/>
    <cellStyle name="Comma 4 3 2 6 8" xfId="46869"/>
    <cellStyle name="Comma 4 3 2 7" xfId="4457"/>
    <cellStyle name="Comma 4 3 2 7 2" xfId="13908"/>
    <cellStyle name="Comma 4 3 2 7 3" xfId="22759"/>
    <cellStyle name="Comma 4 3 2 7 4" xfId="7797"/>
    <cellStyle name="Comma 4 3 2 7 5" xfId="36097"/>
    <cellStyle name="Comma 4 3 2 7 6" xfId="39755"/>
    <cellStyle name="Comma 4 3 2 8" xfId="9158"/>
    <cellStyle name="Comma 4 3 2 8 2" xfId="37059"/>
    <cellStyle name="Comma 4 3 2 8 3" xfId="39759"/>
    <cellStyle name="Comma 4 3 2 9" xfId="16235"/>
    <cellStyle name="Comma 4 3 2 9 2" xfId="43975"/>
    <cellStyle name="Comma 4 3 3" xfId="1202"/>
    <cellStyle name="Comma 4 3 3 10" xfId="32295"/>
    <cellStyle name="Comma 4 3 3 11" xfId="38855"/>
    <cellStyle name="Comma 4 3 3 12" xfId="44818"/>
    <cellStyle name="Comma 4 3 3 2" xfId="1521"/>
    <cellStyle name="Comma 4 3 3 2 10" xfId="44819"/>
    <cellStyle name="Comma 4 3 3 2 2" xfId="3714"/>
    <cellStyle name="Comma 4 3 3 2 2 2" xfId="11305"/>
    <cellStyle name="Comma 4 3 3 2 2 3" xfId="19435"/>
    <cellStyle name="Comma 4 3 3 2 2 4" xfId="6841"/>
    <cellStyle name="Comma 4 3 3 2 2 5" xfId="33390"/>
    <cellStyle name="Comma 4 3 3 2 2 6" xfId="39613"/>
    <cellStyle name="Comma 4 3 3 2 2 7" xfId="46062"/>
    <cellStyle name="Comma 4 3 3 2 3" xfId="2764"/>
    <cellStyle name="Comma 4 3 3 2 3 2" xfId="21089"/>
    <cellStyle name="Comma 4 3 3 2 3 3" xfId="12984"/>
    <cellStyle name="Comma 4 3 3 2 3 4" xfId="34307"/>
    <cellStyle name="Comma 4 3 3 2 3 5" xfId="47677"/>
    <cellStyle name="Comma 4 3 3 2 4" xfId="4662"/>
    <cellStyle name="Comma 4 3 3 2 4 2" xfId="18261"/>
    <cellStyle name="Comma 4 3 3 2 4 3" xfId="14113"/>
    <cellStyle name="Comma 4 3 3 2 4 4" xfId="35195"/>
    <cellStyle name="Comma 4 3 3 2 5" xfId="9166"/>
    <cellStyle name="Comma 4 3 3 2 5 2" xfId="36258"/>
    <cellStyle name="Comma 4 3 3 2 6" xfId="17860"/>
    <cellStyle name="Comma 4 3 3 2 6 2" xfId="37063"/>
    <cellStyle name="Comma 4 3 3 2 7" xfId="5891"/>
    <cellStyle name="Comma 4 3 3 2 8" xfId="32608"/>
    <cellStyle name="Comma 4 3 3 2 9" xfId="41304"/>
    <cellStyle name="Comma 4 3 3 3" xfId="3401"/>
    <cellStyle name="Comma 4 3 3 3 2" xfId="10985"/>
    <cellStyle name="Comma 4 3 3 3 3" xfId="19116"/>
    <cellStyle name="Comma 4 3 3 3 4" xfId="6528"/>
    <cellStyle name="Comma 4 3 3 3 5" xfId="33173"/>
    <cellStyle name="Comma 4 3 3 3 6" xfId="40935"/>
    <cellStyle name="Comma 4 3 3 3 7" xfId="45748"/>
    <cellStyle name="Comma 4 3 3 4" xfId="2450"/>
    <cellStyle name="Comma 4 3 3 4 2" xfId="20775"/>
    <cellStyle name="Comma 4 3 3 4 3" xfId="12669"/>
    <cellStyle name="Comma 4 3 3 4 4" xfId="34035"/>
    <cellStyle name="Comma 4 3 3 4 5" xfId="40944"/>
    <cellStyle name="Comma 4 3 3 4 6" xfId="47363"/>
    <cellStyle name="Comma 4 3 3 5" xfId="4349"/>
    <cellStyle name="Comma 4 3 3 5 2" xfId="18405"/>
    <cellStyle name="Comma 4 3 3 5 3" xfId="13800"/>
    <cellStyle name="Comma 4 3 3 5 4" xfId="35193"/>
    <cellStyle name="Comma 4 3 3 6" xfId="9164"/>
    <cellStyle name="Comma 4 3 3 6 2" xfId="36011"/>
    <cellStyle name="Comma 4 3 3 7" xfId="16239"/>
    <cellStyle name="Comma 4 3 3 7 2" xfId="37062"/>
    <cellStyle name="Comma 4 3 3 8" xfId="17858"/>
    <cellStyle name="Comma 4 3 3 9" xfId="5577"/>
    <cellStyle name="Comma 4 3 3_M.B. 4TH FLOOR" xfId="9170"/>
    <cellStyle name="Comma 4 3 4" xfId="1095"/>
    <cellStyle name="Comma 4 3 4 10" xfId="38139"/>
    <cellStyle name="Comma 4 3 4 11" xfId="44820"/>
    <cellStyle name="Comma 4 3 4 2" xfId="3294"/>
    <cellStyle name="Comma 4 3 4 2 2" xfId="10878"/>
    <cellStyle name="Comma 4 3 4 2 3" xfId="19009"/>
    <cellStyle name="Comma 4 3 4 2 4" xfId="6421"/>
    <cellStyle name="Comma 4 3 4 2 5" xfId="33097"/>
    <cellStyle name="Comma 4 3 4 2 6" xfId="41305"/>
    <cellStyle name="Comma 4 3 4 2 7" xfId="45641"/>
    <cellStyle name="Comma 4 3 4 3" xfId="2343"/>
    <cellStyle name="Comma 4 3 4 3 2" xfId="20668"/>
    <cellStyle name="Comma 4 3 4 3 3" xfId="12562"/>
    <cellStyle name="Comma 4 3 4 3 4" xfId="33943"/>
    <cellStyle name="Comma 4 3 4 3 5" xfId="40962"/>
    <cellStyle name="Comma 4 3 4 3 6" xfId="47256"/>
    <cellStyle name="Comma 4 3 4 4" xfId="4242"/>
    <cellStyle name="Comma 4 3 4 4 2" xfId="18209"/>
    <cellStyle name="Comma 4 3 4 4 3" xfId="13693"/>
    <cellStyle name="Comma 4 3 4 4 4" xfId="35197"/>
    <cellStyle name="Comma 4 3 4 5" xfId="9172"/>
    <cellStyle name="Comma 4 3 4 5 2" xfId="35926"/>
    <cellStyle name="Comma 4 3 4 6" xfId="16240"/>
    <cellStyle name="Comma 4 3 4 6 2" xfId="37064"/>
    <cellStyle name="Comma 4 3 4 7" xfId="17862"/>
    <cellStyle name="Comma 4 3 4 8" xfId="5470"/>
    <cellStyle name="Comma 4 3 4 9" xfId="32188"/>
    <cellStyle name="Comma 4 3 5" xfId="9174"/>
    <cellStyle name="Comma 4 3 5 2" xfId="10590"/>
    <cellStyle name="Comma 4 3 5 2 2" xfId="18845"/>
    <cellStyle name="Comma 4 3 5 2 3" xfId="37065"/>
    <cellStyle name="Comma 4 3 5 2 4" xfId="38357"/>
    <cellStyle name="Comma 4 3 5 2 5" xfId="45525"/>
    <cellStyle name="Comma 4 3 5 3" xfId="12412"/>
    <cellStyle name="Comma 4 3 5 3 2" xfId="20518"/>
    <cellStyle name="Comma 4 3 5 3 3" xfId="40978"/>
    <cellStyle name="Comma 4 3 5 3 4" xfId="47115"/>
    <cellStyle name="Comma 4 3 5 4" xfId="16241"/>
    <cellStyle name="Comma 4 3 5 5" xfId="17863"/>
    <cellStyle name="Comma 4 3 5 6" xfId="35198"/>
    <cellStyle name="Comma 4 3 5 7" xfId="38355"/>
    <cellStyle name="Comma 4 3 5 8" xfId="44821"/>
    <cellStyle name="Comma 4 3 6" xfId="10311"/>
    <cellStyle name="Comma 4 3 6 2" xfId="16242"/>
    <cellStyle name="Comma 4 3 6 2 2" xfId="37405"/>
    <cellStyle name="Comma 4 3 6 3" xfId="18585"/>
    <cellStyle name="Comma 4 3 6 4" xfId="35185"/>
    <cellStyle name="Comma 4 3 6 5" xfId="37395"/>
    <cellStyle name="Comma 4 3 6 6" xfId="45273"/>
    <cellStyle name="Comma 4 3 7" xfId="10169"/>
    <cellStyle name="Comma 4 3 7 2" xfId="18450"/>
    <cellStyle name="Comma 4 3 7 3" xfId="41306"/>
    <cellStyle name="Comma 4 3 7 4" xfId="45142"/>
    <cellStyle name="Comma 4 3 8" xfId="11855"/>
    <cellStyle name="Comma 4 3 8 2" xfId="19978"/>
    <cellStyle name="Comma 4 3 8 3" xfId="41307"/>
    <cellStyle name="Comma 4 3 8 4" xfId="46596"/>
    <cellStyle name="Comma 4 3 9" xfId="11993"/>
    <cellStyle name="Comma 4 3 9 2" xfId="20115"/>
    <cellStyle name="Comma 4 3 9 3" xfId="38051"/>
    <cellStyle name="Comma 4 3 9 4" xfId="46733"/>
    <cellStyle name="Comma 4 4" xfId="345"/>
    <cellStyle name="Comma 4 4 2" xfId="9169"/>
    <cellStyle name="Comma 4 4 2 2" xfId="10791"/>
    <cellStyle name="Comma 4 4 2 2 2" xfId="41308"/>
    <cellStyle name="Comma 4 4 2 3" xfId="16244"/>
    <cellStyle name="Comma 4 4 3" xfId="9175"/>
    <cellStyle name="Comma 4 4 4" xfId="16243"/>
    <cellStyle name="Comma 4 4 4 2" xfId="38884"/>
    <cellStyle name="Comma 4 4 5" xfId="43877"/>
    <cellStyle name="Comma 4 4_M.B. 4TH FLOOR" xfId="9176"/>
    <cellStyle name="Comma 4 5" xfId="1307"/>
    <cellStyle name="Comma 4 5 10" xfId="17864"/>
    <cellStyle name="Comma 4 5 11" xfId="5682"/>
    <cellStyle name="Comma 4 5 12" xfId="32400"/>
    <cellStyle name="Comma 4 5 13" xfId="40363"/>
    <cellStyle name="Comma 4 5 14" xfId="44822"/>
    <cellStyle name="Comma 4 5 2" xfId="1626"/>
    <cellStyle name="Comma 4 5 2 10" xfId="32713"/>
    <cellStyle name="Comma 4 5 2 11" xfId="41309"/>
    <cellStyle name="Comma 4 5 2 12" xfId="44823"/>
    <cellStyle name="Comma 4 5 2 2" xfId="3819"/>
    <cellStyle name="Comma 4 5 2 2 2" xfId="11410"/>
    <cellStyle name="Comma 4 5 2 2 2 2" xfId="19540"/>
    <cellStyle name="Comma 4 5 2 2 2 3" xfId="35201"/>
    <cellStyle name="Comma 4 5 2 2 2 4" xfId="41006"/>
    <cellStyle name="Comma 4 5 2 2 2 5" xfId="46167"/>
    <cellStyle name="Comma 4 5 2 2 3" xfId="13089"/>
    <cellStyle name="Comma 4 5 2 2 3 2" xfId="21194"/>
    <cellStyle name="Comma 4 5 2 2 3 3" xfId="37068"/>
    <cellStyle name="Comma 4 5 2 2 3 4" xfId="47782"/>
    <cellStyle name="Comma 4 5 2 2 4" xfId="9179"/>
    <cellStyle name="Comma 4 5 2 2 5" xfId="17866"/>
    <cellStyle name="Comma 4 5 2 2 6" xfId="6946"/>
    <cellStyle name="Comma 4 5 2 2 7" xfId="33465"/>
    <cellStyle name="Comma 4 5 2 2 8" xfId="41310"/>
    <cellStyle name="Comma 4 5 2 2 9" xfId="44824"/>
    <cellStyle name="Comma 4 5 2 3" xfId="2869"/>
    <cellStyle name="Comma 4 5 2 3 2" xfId="18760"/>
    <cellStyle name="Comma 4 5 2 3 3" xfId="18946"/>
    <cellStyle name="Comma 4 5 2 3 4" xfId="10494"/>
    <cellStyle name="Comma 4 5 2 3 5" xfId="34397"/>
    <cellStyle name="Comma 4 5 2 3 6" xfId="40991"/>
    <cellStyle name="Comma 4 5 2 3 7" xfId="45447"/>
    <cellStyle name="Comma 4 5 2 4" xfId="4767"/>
    <cellStyle name="Comma 4 5 2 4 2" xfId="20427"/>
    <cellStyle name="Comma 4 5 2 4 3" xfId="18276"/>
    <cellStyle name="Comma 4 5 2 4 4" xfId="12317"/>
    <cellStyle name="Comma 4 5 2 4 5" xfId="35200"/>
    <cellStyle name="Comma 4 5 2 4 6" xfId="37641"/>
    <cellStyle name="Comma 4 5 2 4 7" xfId="47026"/>
    <cellStyle name="Comma 4 5 2 5" xfId="14218"/>
    <cellStyle name="Comma 4 5 2 5 2" xfId="36340"/>
    <cellStyle name="Comma 4 5 2 6" xfId="9178"/>
    <cellStyle name="Comma 4 5 2 6 2" xfId="37067"/>
    <cellStyle name="Comma 4 5 2 7" xfId="16246"/>
    <cellStyle name="Comma 4 5 2 8" xfId="17865"/>
    <cellStyle name="Comma 4 5 2 9" xfId="5996"/>
    <cellStyle name="Comma 4 5 3" xfId="1838"/>
    <cellStyle name="Comma 4 5 3 10" xfId="44825"/>
    <cellStyle name="Comma 4 5 3 2" xfId="4026"/>
    <cellStyle name="Comma 4 5 3 2 2" xfId="11623"/>
    <cellStyle name="Comma 4 5 3 2 3" xfId="19752"/>
    <cellStyle name="Comma 4 5 3 2 4" xfId="7153"/>
    <cellStyle name="Comma 4 5 3 2 5" xfId="33607"/>
    <cellStyle name="Comma 4 5 3 2 6" xfId="40473"/>
    <cellStyle name="Comma 4 5 3 2 7" xfId="46374"/>
    <cellStyle name="Comma 4 5 3 3" xfId="3076"/>
    <cellStyle name="Comma 4 5 3 3 2" xfId="21401"/>
    <cellStyle name="Comma 4 5 3 3 3" xfId="13296"/>
    <cellStyle name="Comma 4 5 3 3 4" xfId="34573"/>
    <cellStyle name="Comma 4 5 3 3 5" xfId="47989"/>
    <cellStyle name="Comma 4 5 3 4" xfId="4974"/>
    <cellStyle name="Comma 4 5 3 4 2" xfId="18228"/>
    <cellStyle name="Comma 4 5 3 4 3" xfId="14425"/>
    <cellStyle name="Comma 4 5 3 4 4" xfId="35202"/>
    <cellStyle name="Comma 4 5 3 5" xfId="9180"/>
    <cellStyle name="Comma 4 5 3 5 2" xfId="36502"/>
    <cellStyle name="Comma 4 5 3 6" xfId="17867"/>
    <cellStyle name="Comma 4 5 3 6 2" xfId="37069"/>
    <cellStyle name="Comma 4 5 3 7" xfId="6203"/>
    <cellStyle name="Comma 4 5 3 8" xfId="32920"/>
    <cellStyle name="Comma 4 5 3 9" xfId="41311"/>
    <cellStyle name="Comma 4 5 4" xfId="3506"/>
    <cellStyle name="Comma 4 5 4 2" xfId="11090"/>
    <cellStyle name="Comma 4 5 4 2 2" xfId="19221"/>
    <cellStyle name="Comma 4 5 4 2 3" xfId="35108"/>
    <cellStyle name="Comma 4 5 4 2 4" xfId="37479"/>
    <cellStyle name="Comma 4 5 4 2 5" xfId="45853"/>
    <cellStyle name="Comma 4 5 4 3" xfId="12774"/>
    <cellStyle name="Comma 4 5 4 3 2" xfId="20880"/>
    <cellStyle name="Comma 4 5 4 3 3" xfId="36996"/>
    <cellStyle name="Comma 4 5 4 3 4" xfId="47468"/>
    <cellStyle name="Comma 4 5 4 4" xfId="9040"/>
    <cellStyle name="Comma 4 5 4 5" xfId="17775"/>
    <cellStyle name="Comma 4 5 4 6" xfId="6633"/>
    <cellStyle name="Comma 4 5 4 7" xfId="33248"/>
    <cellStyle name="Comma 4 5 4 8" xfId="38194"/>
    <cellStyle name="Comma 4 5 4 9" xfId="44739"/>
    <cellStyle name="Comma 4 5 5" xfId="2555"/>
    <cellStyle name="Comma 4 5 5 2" xfId="18587"/>
    <cellStyle name="Comma 4 5 5 3" xfId="23276"/>
    <cellStyle name="Comma 4 5 5 4" xfId="10313"/>
    <cellStyle name="Comma 4 5 5 5" xfId="34128"/>
    <cellStyle name="Comma 4 5 5 6" xfId="41312"/>
    <cellStyle name="Comma 4 5 5 7" xfId="45275"/>
    <cellStyle name="Comma 4 5 6" xfId="4454"/>
    <cellStyle name="Comma 4 5 6 2" xfId="20259"/>
    <cellStyle name="Comma 4 5 6 3" xfId="17162"/>
    <cellStyle name="Comma 4 5 6 4" xfId="12142"/>
    <cellStyle name="Comma 4 5 6 5" xfId="35199"/>
    <cellStyle name="Comma 4 5 6 6" xfId="41313"/>
    <cellStyle name="Comma 4 5 6 7" xfId="46870"/>
    <cellStyle name="Comma 4 5 7" xfId="13905"/>
    <cellStyle name="Comma 4 5 7 2" xfId="36094"/>
    <cellStyle name="Comma 4 5 7 3" xfId="39200"/>
    <cellStyle name="Comma 4 5 8" xfId="9177"/>
    <cellStyle name="Comma 4 5 8 2" xfId="37066"/>
    <cellStyle name="Comma 4 5 8 3" xfId="39203"/>
    <cellStyle name="Comma 4 5 9" xfId="16245"/>
    <cellStyle name="Comma 4 5 9 2" xfId="43972"/>
    <cellStyle name="Comma 4 6" xfId="1199"/>
    <cellStyle name="Comma 4 6 10" xfId="40365"/>
    <cellStyle name="Comma 4 6 11" xfId="44826"/>
    <cellStyle name="Comma 4 6 2" xfId="1518"/>
    <cellStyle name="Comma 4 6 2 10" xfId="44827"/>
    <cellStyle name="Comma 4 6 2 2" xfId="3711"/>
    <cellStyle name="Comma 4 6 2 2 2" xfId="11302"/>
    <cellStyle name="Comma 4 6 2 2 3" xfId="19432"/>
    <cellStyle name="Comma 4 6 2 2 4" xfId="6838"/>
    <cellStyle name="Comma 4 6 2 2 5" xfId="33387"/>
    <cellStyle name="Comma 4 6 2 2 6" xfId="38280"/>
    <cellStyle name="Comma 4 6 2 2 7" xfId="46059"/>
    <cellStyle name="Comma 4 6 2 3" xfId="2761"/>
    <cellStyle name="Comma 4 6 2 3 2" xfId="21086"/>
    <cellStyle name="Comma 4 6 2 3 3" xfId="12981"/>
    <cellStyle name="Comma 4 6 2 3 4" xfId="34304"/>
    <cellStyle name="Comma 4 6 2 3 5" xfId="47674"/>
    <cellStyle name="Comma 4 6 2 4" xfId="4659"/>
    <cellStyle name="Comma 4 6 2 4 2" xfId="21615"/>
    <cellStyle name="Comma 4 6 2 4 3" xfId="14110"/>
    <cellStyle name="Comma 4 6 2 4 4" xfId="35204"/>
    <cellStyle name="Comma 4 6 2 5" xfId="9182"/>
    <cellStyle name="Comma 4 6 2 5 2" xfId="36255"/>
    <cellStyle name="Comma 4 6 2 6" xfId="17869"/>
    <cellStyle name="Comma 4 6 2 6 2" xfId="37071"/>
    <cellStyle name="Comma 4 6 2 7" xfId="5888"/>
    <cellStyle name="Comma 4 6 2 8" xfId="32605"/>
    <cellStyle name="Comma 4 6 2 9" xfId="41314"/>
    <cellStyle name="Comma 4 6 3" xfId="3398"/>
    <cellStyle name="Comma 4 6 3 2" xfId="10982"/>
    <cellStyle name="Comma 4 6 3 3" xfId="19113"/>
    <cellStyle name="Comma 4 6 3 4" xfId="6525"/>
    <cellStyle name="Comma 4 6 3 5" xfId="33170"/>
    <cellStyle name="Comma 4 6 3 6" xfId="41315"/>
    <cellStyle name="Comma 4 6 3 7" xfId="45745"/>
    <cellStyle name="Comma 4 6 4" xfId="2447"/>
    <cellStyle name="Comma 4 6 4 2" xfId="20772"/>
    <cellStyle name="Comma 4 6 4 3" xfId="12666"/>
    <cellStyle name="Comma 4 6 4 4" xfId="34032"/>
    <cellStyle name="Comma 4 6 4 5" xfId="47360"/>
    <cellStyle name="Comma 4 6 5" xfId="4346"/>
    <cellStyle name="Comma 4 6 5 2" xfId="18114"/>
    <cellStyle name="Comma 4 6 5 3" xfId="13797"/>
    <cellStyle name="Comma 4 6 5 4" xfId="35203"/>
    <cellStyle name="Comma 4 6 6" xfId="9181"/>
    <cellStyle name="Comma 4 6 6 2" xfId="36008"/>
    <cellStyle name="Comma 4 6 7" xfId="17868"/>
    <cellStyle name="Comma 4 6 7 2" xfId="37070"/>
    <cellStyle name="Comma 4 6 8" xfId="5574"/>
    <cellStyle name="Comma 4 6 9" xfId="32292"/>
    <cellStyle name="Comma 4 6_M.B. 4TH FLOOR" xfId="7913"/>
    <cellStyle name="Comma 4 7" xfId="1092"/>
    <cellStyle name="Comma 4 7 10" xfId="44828"/>
    <cellStyle name="Comma 4 7 2" xfId="3291"/>
    <cellStyle name="Comma 4 7 2 2" xfId="10875"/>
    <cellStyle name="Comma 4 7 2 3" xfId="19006"/>
    <cellStyle name="Comma 4 7 2 4" xfId="6418"/>
    <cellStyle name="Comma 4 7 2 5" xfId="33094"/>
    <cellStyle name="Comma 4 7 2 6" xfId="41316"/>
    <cellStyle name="Comma 4 7 2 7" xfId="45638"/>
    <cellStyle name="Comma 4 7 3" xfId="2340"/>
    <cellStyle name="Comma 4 7 3 2" xfId="20665"/>
    <cellStyle name="Comma 4 7 3 3" xfId="12559"/>
    <cellStyle name="Comma 4 7 3 4" xfId="33940"/>
    <cellStyle name="Comma 4 7 3 5" xfId="47253"/>
    <cellStyle name="Comma 4 7 4" xfId="4239"/>
    <cellStyle name="Comma 4 7 4 2" xfId="22188"/>
    <cellStyle name="Comma 4 7 4 3" xfId="13690"/>
    <cellStyle name="Comma 4 7 4 4" xfId="35205"/>
    <cellStyle name="Comma 4 7 5" xfId="9183"/>
    <cellStyle name="Comma 4 7 5 2" xfId="35923"/>
    <cellStyle name="Comma 4 7 6" xfId="17870"/>
    <cellStyle name="Comma 4 7 6 2" xfId="37072"/>
    <cellStyle name="Comma 4 7 7" xfId="5467"/>
    <cellStyle name="Comma 4 7 8" xfId="32185"/>
    <cellStyle name="Comma 4 7 9" xfId="40367"/>
    <cellStyle name="Comma 4 8" xfId="1939"/>
    <cellStyle name="Comma 4 8 2" xfId="3176"/>
    <cellStyle name="Comma 4 8 2 2" xfId="19853"/>
    <cellStyle name="Comma 4 8 2 3" xfId="11724"/>
    <cellStyle name="Comma 4 8 2 4" xfId="35207"/>
    <cellStyle name="Comma 4 8 2 5" xfId="41317"/>
    <cellStyle name="Comma 4 8 2 6" xfId="46474"/>
    <cellStyle name="Comma 4 8 3" xfId="13396"/>
    <cellStyle name="Comma 4 8 3 2" xfId="21501"/>
    <cellStyle name="Comma 4 8 3 3" xfId="37074"/>
    <cellStyle name="Comma 4 8 3 4" xfId="48089"/>
    <cellStyle name="Comma 4 8 4" xfId="9185"/>
    <cellStyle name="Comma 4 8 5" xfId="17872"/>
    <cellStyle name="Comma 4 8 6" xfId="6303"/>
    <cellStyle name="Comma 4 8 7" xfId="33020"/>
    <cellStyle name="Comma 4 8 8" xfId="40369"/>
    <cellStyle name="Comma 4 8 9" xfId="44830"/>
    <cellStyle name="Comma 4 9" xfId="7965"/>
    <cellStyle name="Comma 4 9 2" xfId="10587"/>
    <cellStyle name="Comma 4 9 2 2" xfId="18842"/>
    <cellStyle name="Comma 4 9 2 3" xfId="35897"/>
    <cellStyle name="Comma 4 9 2 4" xfId="39909"/>
    <cellStyle name="Comma 4 9 2 5" xfId="45522"/>
    <cellStyle name="Comma 4 9 3" xfId="12409"/>
    <cellStyle name="Comma 4 9 3 2" xfId="20515"/>
    <cellStyle name="Comma 4 9 3 3" xfId="47112"/>
    <cellStyle name="Comma 4 9 4" xfId="16427"/>
    <cellStyle name="Comma 4 9 5" xfId="34460"/>
    <cellStyle name="Comma 4 9 6" xfId="40242"/>
    <cellStyle name="Comma 4 9 7" xfId="44112"/>
    <cellStyle name="Comma 40" xfId="1409"/>
    <cellStyle name="Comma 40 10" xfId="32501"/>
    <cellStyle name="Comma 40 11" xfId="38590"/>
    <cellStyle name="Comma 40 12" xfId="44335"/>
    <cellStyle name="Comma 40 2" xfId="1728"/>
    <cellStyle name="Comma 40 2 10" xfId="44338"/>
    <cellStyle name="Comma 40 2 2" xfId="3921"/>
    <cellStyle name="Comma 40 2 2 2" xfId="11512"/>
    <cellStyle name="Comma 40 2 2 3" xfId="19642"/>
    <cellStyle name="Comma 40 2 2 4" xfId="7048"/>
    <cellStyle name="Comma 40 2 2 5" xfId="33538"/>
    <cellStyle name="Comma 40 2 2 6" xfId="39430"/>
    <cellStyle name="Comma 40 2 2 7" xfId="46269"/>
    <cellStyle name="Comma 40 2 3" xfId="2971"/>
    <cellStyle name="Comma 40 2 3 2" xfId="21296"/>
    <cellStyle name="Comma 40 2 3 3" xfId="13191"/>
    <cellStyle name="Comma 40 2 3 4" xfId="34483"/>
    <cellStyle name="Comma 40 2 3 5" xfId="47884"/>
    <cellStyle name="Comma 40 2 4" xfId="4869"/>
    <cellStyle name="Comma 40 2 4 2" xfId="23307"/>
    <cellStyle name="Comma 40 2 4 3" xfId="14320"/>
    <cellStyle name="Comma 40 2 4 4" xfId="33853"/>
    <cellStyle name="Comma 40 2 5" xfId="8455"/>
    <cellStyle name="Comma 40 2 5 2" xfId="36421"/>
    <cellStyle name="Comma 40 2 6" xfId="17341"/>
    <cellStyle name="Comma 40 2 6 2" xfId="36631"/>
    <cellStyle name="Comma 40 2 7" xfId="6098"/>
    <cellStyle name="Comma 40 2 8" xfId="32815"/>
    <cellStyle name="Comma 40 2 9" xfId="40172"/>
    <cellStyle name="Comma 40 3" xfId="3608"/>
    <cellStyle name="Comma 40 3 2" xfId="11192"/>
    <cellStyle name="Comma 40 3 3" xfId="19323"/>
    <cellStyle name="Comma 40 3 4" xfId="6735"/>
    <cellStyle name="Comma 40 3 5" xfId="33321"/>
    <cellStyle name="Comma 40 3 6" xfId="40182"/>
    <cellStyle name="Comma 40 3 7" xfId="45955"/>
    <cellStyle name="Comma 40 4" xfId="2657"/>
    <cellStyle name="Comma 40 4 2" xfId="20982"/>
    <cellStyle name="Comma 40 4 3" xfId="12876"/>
    <cellStyle name="Comma 40 4 4" xfId="34215"/>
    <cellStyle name="Comma 40 4 5" xfId="40189"/>
    <cellStyle name="Comma 40 4 6" xfId="47570"/>
    <cellStyle name="Comma 40 5" xfId="4556"/>
    <cellStyle name="Comma 40 5 2" xfId="22001"/>
    <cellStyle name="Comma 40 5 3" xfId="14007"/>
    <cellStyle name="Comma 40 5 4" xfId="33793"/>
    <cellStyle name="Comma 40 6" xfId="8452"/>
    <cellStyle name="Comma 40 6 2" xfId="36171"/>
    <cellStyle name="Comma 40 7" xfId="16247"/>
    <cellStyle name="Comma 40 7 2" xfId="36629"/>
    <cellStyle name="Comma 40 8" xfId="17339"/>
    <cellStyle name="Comma 40 9" xfId="5784"/>
    <cellStyle name="Comma 40_M.B. 4TH FLOOR" xfId="9121"/>
    <cellStyle name="Comma 41" xfId="1405"/>
    <cellStyle name="Comma 41 10" xfId="32497"/>
    <cellStyle name="Comma 41 11" xfId="40197"/>
    <cellStyle name="Comma 41 12" xfId="44360"/>
    <cellStyle name="Comma 41 2" xfId="1724"/>
    <cellStyle name="Comma 41 2 10" xfId="40202"/>
    <cellStyle name="Comma 41 2 11" xfId="44251"/>
    <cellStyle name="Comma 41 2 2" xfId="3917"/>
    <cellStyle name="Comma 41 2 2 2" xfId="11508"/>
    <cellStyle name="Comma 41 2 2 3" xfId="19638"/>
    <cellStyle name="Comma 41 2 2 4" xfId="7044"/>
    <cellStyle name="Comma 41 2 2 5" xfId="33534"/>
    <cellStyle name="Comma 41 2 2 6" xfId="39471"/>
    <cellStyle name="Comma 41 2 2 7" xfId="46265"/>
    <cellStyle name="Comma 41 2 3" xfId="2967"/>
    <cellStyle name="Comma 41 2 3 2" xfId="21292"/>
    <cellStyle name="Comma 41 2 3 3" xfId="13187"/>
    <cellStyle name="Comma 41 2 3 4" xfId="34479"/>
    <cellStyle name="Comma 41 2 3 5" xfId="39475"/>
    <cellStyle name="Comma 41 2 3 6" xfId="47880"/>
    <cellStyle name="Comma 41 2 4" xfId="4865"/>
    <cellStyle name="Comma 41 2 4 2" xfId="21872"/>
    <cellStyle name="Comma 41 2 4 3" xfId="14316"/>
    <cellStyle name="Comma 41 2 4 4" xfId="33757"/>
    <cellStyle name="Comma 41 2 5" xfId="8323"/>
    <cellStyle name="Comma 41 2 5 2" xfId="36417"/>
    <cellStyle name="Comma 41 2 6" xfId="16249"/>
    <cellStyle name="Comma 41 2 6 2" xfId="36594"/>
    <cellStyle name="Comma 41 2 7" xfId="17240"/>
    <cellStyle name="Comma 41 2 8" xfId="6094"/>
    <cellStyle name="Comma 41 2 9" xfId="32811"/>
    <cellStyle name="Comma 41 3" xfId="3604"/>
    <cellStyle name="Comma 41 3 2" xfId="11188"/>
    <cellStyle name="Comma 41 3 3" xfId="19319"/>
    <cellStyle name="Comma 41 3 4" xfId="6731"/>
    <cellStyle name="Comma 41 3 5" xfId="33317"/>
    <cellStyle name="Comma 41 3 6" xfId="40206"/>
    <cellStyle name="Comma 41 3 7" xfId="45951"/>
    <cellStyle name="Comma 41 4" xfId="2653"/>
    <cellStyle name="Comma 41 4 2" xfId="20978"/>
    <cellStyle name="Comma 41 4 3" xfId="12872"/>
    <cellStyle name="Comma 41 4 4" xfId="34211"/>
    <cellStyle name="Comma 41 4 5" xfId="38228"/>
    <cellStyle name="Comma 41 4 6" xfId="47566"/>
    <cellStyle name="Comma 41 5" xfId="4552"/>
    <cellStyle name="Comma 41 5 2" xfId="23286"/>
    <cellStyle name="Comma 41 5 3" xfId="14003"/>
    <cellStyle name="Comma 41 5 4" xfId="33882"/>
    <cellStyle name="Comma 41 6" xfId="8487"/>
    <cellStyle name="Comma 41 6 2" xfId="36167"/>
    <cellStyle name="Comma 41 7" xfId="16248"/>
    <cellStyle name="Comma 41 7 2" xfId="36653"/>
    <cellStyle name="Comma 41 8" xfId="17367"/>
    <cellStyle name="Comma 41 9" xfId="5780"/>
    <cellStyle name="Comma 41_M.B. 4TH FLOOR" xfId="9123"/>
    <cellStyle name="Comma 42" xfId="1278"/>
    <cellStyle name="Comma 42 10" xfId="32371"/>
    <cellStyle name="Comma 42 11" xfId="40211"/>
    <cellStyle name="Comma 42 12" xfId="44365"/>
    <cellStyle name="Comma 42 2" xfId="1597"/>
    <cellStyle name="Comma 42 2 10" xfId="44257"/>
    <cellStyle name="Comma 42 2 2" xfId="3790"/>
    <cellStyle name="Comma 42 2 2 2" xfId="11381"/>
    <cellStyle name="Comma 42 2 2 3" xfId="19511"/>
    <cellStyle name="Comma 42 2 2 4" xfId="6917"/>
    <cellStyle name="Comma 42 2 2 5" xfId="33438"/>
    <cellStyle name="Comma 42 2 2 6" xfId="40024"/>
    <cellStyle name="Comma 42 2 2 7" xfId="46138"/>
    <cellStyle name="Comma 42 2 3" xfId="2840"/>
    <cellStyle name="Comma 42 2 3 2" xfId="21165"/>
    <cellStyle name="Comma 42 2 3 3" xfId="13060"/>
    <cellStyle name="Comma 42 2 3 4" xfId="34369"/>
    <cellStyle name="Comma 42 2 3 5" xfId="47753"/>
    <cellStyle name="Comma 42 2 4" xfId="4738"/>
    <cellStyle name="Comma 42 2 4 2" xfId="18271"/>
    <cellStyle name="Comma 42 2 4 3" xfId="14189"/>
    <cellStyle name="Comma 42 2 4 4" xfId="33857"/>
    <cellStyle name="Comma 42 2 5" xfId="8337"/>
    <cellStyle name="Comma 42 2 5 2" xfId="36313"/>
    <cellStyle name="Comma 42 2 6" xfId="17252"/>
    <cellStyle name="Comma 42 2 6 2" xfId="35771"/>
    <cellStyle name="Comma 42 2 7" xfId="5967"/>
    <cellStyle name="Comma 42 2 8" xfId="32684"/>
    <cellStyle name="Comma 42 2 9" xfId="40214"/>
    <cellStyle name="Comma 42 3" xfId="3477"/>
    <cellStyle name="Comma 42 3 2" xfId="11061"/>
    <cellStyle name="Comma 42 3 3" xfId="19192"/>
    <cellStyle name="Comma 42 3 4" xfId="6604"/>
    <cellStyle name="Comma 42 3 5" xfId="33221"/>
    <cellStyle name="Comma 42 3 6" xfId="37818"/>
    <cellStyle name="Comma 42 3 7" xfId="45824"/>
    <cellStyle name="Comma 42 4" xfId="2526"/>
    <cellStyle name="Comma 42 4 2" xfId="20851"/>
    <cellStyle name="Comma 42 4 3" xfId="12745"/>
    <cellStyle name="Comma 42 4 4" xfId="34099"/>
    <cellStyle name="Comma 42 4 5" xfId="41253"/>
    <cellStyle name="Comma 42 4 6" xfId="47439"/>
    <cellStyle name="Comma 42 5" xfId="4425"/>
    <cellStyle name="Comma 42 5 2" xfId="22982"/>
    <cellStyle name="Comma 42 5 3" xfId="13876"/>
    <cellStyle name="Comma 42 5 4" xfId="33843"/>
    <cellStyle name="Comma 42 6" xfId="8492"/>
    <cellStyle name="Comma 42 6 2" xfId="36067"/>
    <cellStyle name="Comma 42 7" xfId="16250"/>
    <cellStyle name="Comma 42 7 2" xfId="36658"/>
    <cellStyle name="Comma 42 8" xfId="17372"/>
    <cellStyle name="Comma 42 9" xfId="5653"/>
    <cellStyle name="Comma 42_M.B. 4TH FLOOR" xfId="8497"/>
    <cellStyle name="Comma 43" xfId="1407"/>
    <cellStyle name="Comma 43 10" xfId="32499"/>
    <cellStyle name="Comma 43 11" xfId="40218"/>
    <cellStyle name="Comma 43 12" xfId="44369"/>
    <cellStyle name="Comma 43 2" xfId="1726"/>
    <cellStyle name="Comma 43 2 10" xfId="44793"/>
    <cellStyle name="Comma 43 2 2" xfId="3919"/>
    <cellStyle name="Comma 43 2 2 2" xfId="11510"/>
    <cellStyle name="Comma 43 2 2 3" xfId="19640"/>
    <cellStyle name="Comma 43 2 2 4" xfId="7046"/>
    <cellStyle name="Comma 43 2 2 5" xfId="33536"/>
    <cellStyle name="Comma 43 2 2 6" xfId="41255"/>
    <cellStyle name="Comma 43 2 2 7" xfId="46267"/>
    <cellStyle name="Comma 43 2 3" xfId="2969"/>
    <cellStyle name="Comma 43 2 3 2" xfId="21294"/>
    <cellStyle name="Comma 43 2 3 3" xfId="13189"/>
    <cellStyle name="Comma 43 2 3 4" xfId="34481"/>
    <cellStyle name="Comma 43 2 3 5" xfId="47882"/>
    <cellStyle name="Comma 43 2 4" xfId="4867"/>
    <cellStyle name="Comma 43 2 4 2" xfId="22254"/>
    <cellStyle name="Comma 43 2 4 3" xfId="14318"/>
    <cellStyle name="Comma 43 2 4 4" xfId="35164"/>
    <cellStyle name="Comma 43 2 5" xfId="9125"/>
    <cellStyle name="Comma 43 2 5 2" xfId="36419"/>
    <cellStyle name="Comma 43 2 6" xfId="17833"/>
    <cellStyle name="Comma 43 2 6 2" xfId="37041"/>
    <cellStyle name="Comma 43 2 7" xfId="6096"/>
    <cellStyle name="Comma 43 2 8" xfId="32813"/>
    <cellStyle name="Comma 43 2 9" xfId="40221"/>
    <cellStyle name="Comma 43 3" xfId="3606"/>
    <cellStyle name="Comma 43 3 2" xfId="11190"/>
    <cellStyle name="Comma 43 3 3" xfId="19321"/>
    <cellStyle name="Comma 43 3 4" xfId="6733"/>
    <cellStyle name="Comma 43 3 5" xfId="33319"/>
    <cellStyle name="Comma 43 3 6" xfId="41257"/>
    <cellStyle name="Comma 43 3 7" xfId="45953"/>
    <cellStyle name="Comma 43 4" xfId="2655"/>
    <cellStyle name="Comma 43 4 2" xfId="20980"/>
    <cellStyle name="Comma 43 4 3" xfId="12874"/>
    <cellStyle name="Comma 43 4 4" xfId="34213"/>
    <cellStyle name="Comma 43 4 5" xfId="41259"/>
    <cellStyle name="Comma 43 4 6" xfId="47568"/>
    <cellStyle name="Comma 43 5" xfId="4554"/>
    <cellStyle name="Comma 43 5 2" xfId="18976"/>
    <cellStyle name="Comma 43 5 3" xfId="14005"/>
    <cellStyle name="Comma 43 5 4" xfId="33840"/>
    <cellStyle name="Comma 43 6" xfId="8500"/>
    <cellStyle name="Comma 43 6 2" xfId="36169"/>
    <cellStyle name="Comma 43 7" xfId="16251"/>
    <cellStyle name="Comma 43 7 2" xfId="36662"/>
    <cellStyle name="Comma 43 8" xfId="17376"/>
    <cellStyle name="Comma 43 9" xfId="5782"/>
    <cellStyle name="Comma 43_M.B. 4TH FLOOR" xfId="8169"/>
    <cellStyle name="Comma 44" xfId="1410"/>
    <cellStyle name="Comma 44 10" xfId="32502"/>
    <cellStyle name="Comma 44 11" xfId="37537"/>
    <cellStyle name="Comma 44 12" xfId="44372"/>
    <cellStyle name="Comma 44 2" xfId="1729"/>
    <cellStyle name="Comma 44 2 10" xfId="44242"/>
    <cellStyle name="Comma 44 2 2" xfId="3922"/>
    <cellStyle name="Comma 44 2 2 2" xfId="11513"/>
    <cellStyle name="Comma 44 2 2 3" xfId="19643"/>
    <cellStyle name="Comma 44 2 2 4" xfId="7049"/>
    <cellStyle name="Comma 44 2 2 5" xfId="33539"/>
    <cellStyle name="Comma 44 2 2 6" xfId="41261"/>
    <cellStyle name="Comma 44 2 2 7" xfId="46270"/>
    <cellStyle name="Comma 44 2 3" xfId="2972"/>
    <cellStyle name="Comma 44 2 3 2" xfId="21297"/>
    <cellStyle name="Comma 44 2 3 3" xfId="13192"/>
    <cellStyle name="Comma 44 2 3 4" xfId="34484"/>
    <cellStyle name="Comma 44 2 3 5" xfId="47885"/>
    <cellStyle name="Comma 44 2 4" xfId="4870"/>
    <cellStyle name="Comma 44 2 4 2" xfId="22466"/>
    <cellStyle name="Comma 44 2 4 3" xfId="14321"/>
    <cellStyle name="Comma 44 2 4 4" xfId="34347"/>
    <cellStyle name="Comma 44 2 5" xfId="8300"/>
    <cellStyle name="Comma 44 2 5 2" xfId="36422"/>
    <cellStyle name="Comma 44 2 6" xfId="17225"/>
    <cellStyle name="Comma 44 2 6 2" xfId="35822"/>
    <cellStyle name="Comma 44 2 7" xfId="6099"/>
    <cellStyle name="Comma 44 2 8" xfId="32816"/>
    <cellStyle name="Comma 44 2 9" xfId="39712"/>
    <cellStyle name="Comma 44 3" xfId="3609"/>
    <cellStyle name="Comma 44 3 2" xfId="11193"/>
    <cellStyle name="Comma 44 3 3" xfId="19324"/>
    <cellStyle name="Comma 44 3 4" xfId="6736"/>
    <cellStyle name="Comma 44 3 5" xfId="33322"/>
    <cellStyle name="Comma 44 3 6" xfId="37436"/>
    <cellStyle name="Comma 44 3 7" xfId="45956"/>
    <cellStyle name="Comma 44 4" xfId="2658"/>
    <cellStyle name="Comma 44 4 2" xfId="20983"/>
    <cellStyle name="Comma 44 4 3" xfId="12877"/>
    <cellStyle name="Comma 44 4 4" xfId="34216"/>
    <cellStyle name="Comma 44 4 5" xfId="41263"/>
    <cellStyle name="Comma 44 4 6" xfId="47571"/>
    <cellStyle name="Comma 44 5" xfId="4557"/>
    <cellStyle name="Comma 44 5 2" xfId="23202"/>
    <cellStyle name="Comma 44 5 3" xfId="14008"/>
    <cellStyle name="Comma 44 5 4" xfId="33894"/>
    <cellStyle name="Comma 44 6" xfId="8503"/>
    <cellStyle name="Comma 44 6 2" xfId="36172"/>
    <cellStyle name="Comma 44 7" xfId="16252"/>
    <cellStyle name="Comma 44 7 2" xfId="36665"/>
    <cellStyle name="Comma 44 8" xfId="17379"/>
    <cellStyle name="Comma 44 9" xfId="5785"/>
    <cellStyle name="Comma 44_M.B. 4TH FLOOR" xfId="9127"/>
    <cellStyle name="Comma 45" xfId="1411"/>
    <cellStyle name="Comma 45 10" xfId="32503"/>
    <cellStyle name="Comma 45 11" xfId="37522"/>
    <cellStyle name="Comma 45 12" xfId="44832"/>
    <cellStyle name="Comma 45 2" xfId="1730"/>
    <cellStyle name="Comma 45 2 10" xfId="44833"/>
    <cellStyle name="Comma 45 2 2" xfId="3923"/>
    <cellStyle name="Comma 45 2 2 2" xfId="11514"/>
    <cellStyle name="Comma 45 2 2 3" xfId="19644"/>
    <cellStyle name="Comma 45 2 2 4" xfId="7050"/>
    <cellStyle name="Comma 45 2 2 5" xfId="33540"/>
    <cellStyle name="Comma 45 2 2 6" xfId="40710"/>
    <cellStyle name="Comma 45 2 2 7" xfId="46271"/>
    <cellStyle name="Comma 45 2 3" xfId="2973"/>
    <cellStyle name="Comma 45 2 3 2" xfId="21298"/>
    <cellStyle name="Comma 45 2 3 3" xfId="13193"/>
    <cellStyle name="Comma 45 2 3 4" xfId="34485"/>
    <cellStyle name="Comma 45 2 3 5" xfId="47886"/>
    <cellStyle name="Comma 45 2 4" xfId="4871"/>
    <cellStyle name="Comma 45 2 4 2" xfId="17620"/>
    <cellStyle name="Comma 45 2 4 3" xfId="14322"/>
    <cellStyle name="Comma 45 2 4 4" xfId="35210"/>
    <cellStyle name="Comma 45 2 5" xfId="9188"/>
    <cellStyle name="Comma 45 2 5 2" xfId="36423"/>
    <cellStyle name="Comma 45 2 6" xfId="17875"/>
    <cellStyle name="Comma 45 2 6 2" xfId="37077"/>
    <cellStyle name="Comma 45 2 7" xfId="6100"/>
    <cellStyle name="Comma 45 2 8" xfId="32817"/>
    <cellStyle name="Comma 45 2 9" xfId="37964"/>
    <cellStyle name="Comma 45 3" xfId="3610"/>
    <cellStyle name="Comma 45 3 2" xfId="11194"/>
    <cellStyle name="Comma 45 3 3" xfId="19325"/>
    <cellStyle name="Comma 45 3 4" xfId="6737"/>
    <cellStyle name="Comma 45 3 5" xfId="33323"/>
    <cellStyle name="Comma 45 3 6" xfId="38739"/>
    <cellStyle name="Comma 45 3 7" xfId="45957"/>
    <cellStyle name="Comma 45 4" xfId="2659"/>
    <cellStyle name="Comma 45 4 2" xfId="20984"/>
    <cellStyle name="Comma 45 4 3" xfId="12878"/>
    <cellStyle name="Comma 45 4 4" xfId="34217"/>
    <cellStyle name="Comma 45 4 5" xfId="41318"/>
    <cellStyle name="Comma 45 4 6" xfId="47572"/>
    <cellStyle name="Comma 45 5" xfId="4558"/>
    <cellStyle name="Comma 45 5 2" xfId="22361"/>
    <cellStyle name="Comma 45 5 3" xfId="14009"/>
    <cellStyle name="Comma 45 5 4" xfId="35209"/>
    <cellStyle name="Comma 45 6" xfId="9187"/>
    <cellStyle name="Comma 45 6 2" xfId="36173"/>
    <cellStyle name="Comma 45 7" xfId="16253"/>
    <cellStyle name="Comma 45 7 2" xfId="37076"/>
    <cellStyle name="Comma 45 8" xfId="17874"/>
    <cellStyle name="Comma 45 9" xfId="5786"/>
    <cellStyle name="Comma 45_M.B. 4TH FLOOR" xfId="9191"/>
    <cellStyle name="Comma 46" xfId="1413"/>
    <cellStyle name="Comma 46 10" xfId="32505"/>
    <cellStyle name="Comma 46 11" xfId="41319"/>
    <cellStyle name="Comma 46 12" xfId="44835"/>
    <cellStyle name="Comma 46 2" xfId="1732"/>
    <cellStyle name="Comma 46 2 10" xfId="44836"/>
    <cellStyle name="Comma 46 2 2" xfId="3925"/>
    <cellStyle name="Comma 46 2 2 2" xfId="11516"/>
    <cellStyle name="Comma 46 2 2 3" xfId="19646"/>
    <cellStyle name="Comma 46 2 2 4" xfId="7052"/>
    <cellStyle name="Comma 46 2 2 5" xfId="33542"/>
    <cellStyle name="Comma 46 2 2 6" xfId="39654"/>
    <cellStyle name="Comma 46 2 2 7" xfId="46273"/>
    <cellStyle name="Comma 46 2 3" xfId="2975"/>
    <cellStyle name="Comma 46 2 3 2" xfId="21300"/>
    <cellStyle name="Comma 46 2 3 3" xfId="13195"/>
    <cellStyle name="Comma 46 2 3 4" xfId="34487"/>
    <cellStyle name="Comma 46 2 3 5" xfId="47888"/>
    <cellStyle name="Comma 46 2 4" xfId="4873"/>
    <cellStyle name="Comma 46 2 4 2" xfId="21991"/>
    <cellStyle name="Comma 46 2 4 3" xfId="14324"/>
    <cellStyle name="Comma 46 2 4 4" xfId="35213"/>
    <cellStyle name="Comma 46 2 5" xfId="9194"/>
    <cellStyle name="Comma 46 2 5 2" xfId="36425"/>
    <cellStyle name="Comma 46 2 6" xfId="17879"/>
    <cellStyle name="Comma 46 2 6 2" xfId="37080"/>
    <cellStyle name="Comma 46 2 7" xfId="6102"/>
    <cellStyle name="Comma 46 2 8" xfId="32819"/>
    <cellStyle name="Comma 46 2 9" xfId="41321"/>
    <cellStyle name="Comma 46 3" xfId="3612"/>
    <cellStyle name="Comma 46 3 2" xfId="11196"/>
    <cellStyle name="Comma 46 3 3" xfId="19327"/>
    <cellStyle name="Comma 46 3 4" xfId="6739"/>
    <cellStyle name="Comma 46 3 5" xfId="33325"/>
    <cellStyle name="Comma 46 3 6" xfId="41323"/>
    <cellStyle name="Comma 46 3 7" xfId="45959"/>
    <cellStyle name="Comma 46 4" xfId="2661"/>
    <cellStyle name="Comma 46 4 2" xfId="20986"/>
    <cellStyle name="Comma 46 4 3" xfId="12880"/>
    <cellStyle name="Comma 46 4 4" xfId="34219"/>
    <cellStyle name="Comma 46 4 5" xfId="41325"/>
    <cellStyle name="Comma 46 4 6" xfId="47574"/>
    <cellStyle name="Comma 46 5" xfId="4560"/>
    <cellStyle name="Comma 46 5 2" xfId="18249"/>
    <cellStyle name="Comma 46 5 3" xfId="14011"/>
    <cellStyle name="Comma 46 5 4" xfId="35212"/>
    <cellStyle name="Comma 46 6" xfId="9193"/>
    <cellStyle name="Comma 46 6 2" xfId="36175"/>
    <cellStyle name="Comma 46 7" xfId="16254"/>
    <cellStyle name="Comma 46 7 2" xfId="37079"/>
    <cellStyle name="Comma 46 8" xfId="17878"/>
    <cellStyle name="Comma 46 9" xfId="5788"/>
    <cellStyle name="Comma 46_M.B. 4TH FLOOR" xfId="9195"/>
    <cellStyle name="Comma 47" xfId="1414"/>
    <cellStyle name="Comma 47 10" xfId="32506"/>
    <cellStyle name="Comma 47 11" xfId="41327"/>
    <cellStyle name="Comma 47 12" xfId="44838"/>
    <cellStyle name="Comma 47 2" xfId="1733"/>
    <cellStyle name="Comma 47 2 10" xfId="44839"/>
    <cellStyle name="Comma 47 2 2" xfId="3926"/>
    <cellStyle name="Comma 47 2 2 2" xfId="11517"/>
    <cellStyle name="Comma 47 2 2 3" xfId="19647"/>
    <cellStyle name="Comma 47 2 2 4" xfId="7053"/>
    <cellStyle name="Comma 47 2 2 5" xfId="33543"/>
    <cellStyle name="Comma 47 2 2 6" xfId="41331"/>
    <cellStyle name="Comma 47 2 2 7" xfId="46274"/>
    <cellStyle name="Comma 47 2 3" xfId="2976"/>
    <cellStyle name="Comma 47 2 3 2" xfId="21301"/>
    <cellStyle name="Comma 47 2 3 3" xfId="13196"/>
    <cellStyle name="Comma 47 2 3 4" xfId="34488"/>
    <cellStyle name="Comma 47 2 3 5" xfId="47889"/>
    <cellStyle name="Comma 47 2 4" xfId="4874"/>
    <cellStyle name="Comma 47 2 4 2" xfId="23224"/>
    <cellStyle name="Comma 47 2 4 3" xfId="14325"/>
    <cellStyle name="Comma 47 2 4 4" xfId="35216"/>
    <cellStyle name="Comma 47 2 5" xfId="9199"/>
    <cellStyle name="Comma 47 2 5 2" xfId="36426"/>
    <cellStyle name="Comma 47 2 6" xfId="17882"/>
    <cellStyle name="Comma 47 2 6 2" xfId="37083"/>
    <cellStyle name="Comma 47 2 7" xfId="6103"/>
    <cellStyle name="Comma 47 2 8" xfId="32820"/>
    <cellStyle name="Comma 47 2 9" xfId="41329"/>
    <cellStyle name="Comma 47 3" xfId="3613"/>
    <cellStyle name="Comma 47 3 2" xfId="11197"/>
    <cellStyle name="Comma 47 3 3" xfId="19328"/>
    <cellStyle name="Comma 47 3 4" xfId="6740"/>
    <cellStyle name="Comma 47 3 5" xfId="33326"/>
    <cellStyle name="Comma 47 3 6" xfId="41332"/>
    <cellStyle name="Comma 47 3 7" xfId="45960"/>
    <cellStyle name="Comma 47 4" xfId="2662"/>
    <cellStyle name="Comma 47 4 2" xfId="20987"/>
    <cellStyle name="Comma 47 4 3" xfId="12881"/>
    <cellStyle name="Comma 47 4 4" xfId="34220"/>
    <cellStyle name="Comma 47 4 5" xfId="39555"/>
    <cellStyle name="Comma 47 4 6" xfId="47575"/>
    <cellStyle name="Comma 47 5" xfId="4561"/>
    <cellStyle name="Comma 47 5 2" xfId="18250"/>
    <cellStyle name="Comma 47 5 3" xfId="14012"/>
    <cellStyle name="Comma 47 5 4" xfId="35215"/>
    <cellStyle name="Comma 47 6" xfId="9198"/>
    <cellStyle name="Comma 47 6 2" xfId="36176"/>
    <cellStyle name="Comma 47 7" xfId="16255"/>
    <cellStyle name="Comma 47 7 2" xfId="37082"/>
    <cellStyle name="Comma 47 8" xfId="17881"/>
    <cellStyle name="Comma 47 9" xfId="5789"/>
    <cellStyle name="Comma 47_M.B. 4TH FLOOR" xfId="9200"/>
    <cellStyle name="Comma 48" xfId="1418"/>
    <cellStyle name="Comma 48 10" xfId="44840"/>
    <cellStyle name="Comma 48 2" xfId="2666"/>
    <cellStyle name="Comma 48 2 2" xfId="19332"/>
    <cellStyle name="Comma 48 2 3" xfId="11201"/>
    <cellStyle name="Comma 48 2 4" xfId="35217"/>
    <cellStyle name="Comma 48 2 5" xfId="39237"/>
    <cellStyle name="Comma 48 2 6" xfId="45964"/>
    <cellStyle name="Comma 48 3" xfId="12885"/>
    <cellStyle name="Comma 48 3 2" xfId="20991"/>
    <cellStyle name="Comma 48 3 3" xfId="37084"/>
    <cellStyle name="Comma 48 3 4" xfId="39240"/>
    <cellStyle name="Comma 48 3 5" xfId="47579"/>
    <cellStyle name="Comma 48 4" xfId="9201"/>
    <cellStyle name="Comma 48 5" xfId="16256"/>
    <cellStyle name="Comma 48 6" xfId="17883"/>
    <cellStyle name="Comma 48 7" xfId="5793"/>
    <cellStyle name="Comma 48 8" xfId="32510"/>
    <cellStyle name="Comma 48 9" xfId="41334"/>
    <cellStyle name="Comma 49" xfId="1429"/>
    <cellStyle name="Comma 49 10" xfId="41336"/>
    <cellStyle name="Comma 49 11" xfId="44841"/>
    <cellStyle name="Comma 49 2" xfId="3622"/>
    <cellStyle name="Comma 49 2 2" xfId="11213"/>
    <cellStyle name="Comma 49 2 3" xfId="19343"/>
    <cellStyle name="Comma 49 2 4" xfId="6749"/>
    <cellStyle name="Comma 49 2 5" xfId="33329"/>
    <cellStyle name="Comma 49 2 6" xfId="41338"/>
    <cellStyle name="Comma 49 2 7" xfId="45970"/>
    <cellStyle name="Comma 49 3" xfId="2672"/>
    <cellStyle name="Comma 49 3 2" xfId="20997"/>
    <cellStyle name="Comma 49 3 3" xfId="12892"/>
    <cellStyle name="Comma 49 3 4" xfId="34231"/>
    <cellStyle name="Comma 49 3 5" xfId="38455"/>
    <cellStyle name="Comma 49 3 6" xfId="47585"/>
    <cellStyle name="Comma 49 4" xfId="4570"/>
    <cellStyle name="Comma 49 4 2" xfId="22989"/>
    <cellStyle name="Comma 49 4 3" xfId="14021"/>
    <cellStyle name="Comma 49 4 4" xfId="35218"/>
    <cellStyle name="Comma 49 5" xfId="9202"/>
    <cellStyle name="Comma 49 5 2" xfId="36184"/>
    <cellStyle name="Comma 49 6" xfId="16257"/>
    <cellStyle name="Comma 49 6 2" xfId="37085"/>
    <cellStyle name="Comma 49 7" xfId="17884"/>
    <cellStyle name="Comma 49 8" xfId="5799"/>
    <cellStyle name="Comma 49 9" xfId="32516"/>
    <cellStyle name="Comma 5" xfId="104"/>
    <cellStyle name="Comma 5 10" xfId="12195"/>
    <cellStyle name="Comma 5 10 2" xfId="20309"/>
    <cellStyle name="Comma 5 10 3" xfId="43677"/>
    <cellStyle name="Comma 5 10 4" xfId="46915"/>
    <cellStyle name="Comma 5 11" xfId="9203"/>
    <cellStyle name="Comma 5 12" xfId="16258"/>
    <cellStyle name="Comma 5 13" xfId="446"/>
    <cellStyle name="Comma 5 14" xfId="32070"/>
    <cellStyle name="Comma 5 15" xfId="38642"/>
    <cellStyle name="Comma 5 16" xfId="150"/>
    <cellStyle name="Comma 5 17" xfId="44842"/>
    <cellStyle name="Comma 5 2" xfId="151"/>
    <cellStyle name="Comma 5 2 10" xfId="1001"/>
    <cellStyle name="Comma 5 2 10 2" xfId="2254"/>
    <cellStyle name="Comma 5 2 10 2 2" xfId="18847"/>
    <cellStyle name="Comma 5 2 10 2 3" xfId="10592"/>
    <cellStyle name="Comma 5 2 10 2 4" xfId="37086"/>
    <cellStyle name="Comma 5 2 10 2 5" xfId="41326"/>
    <cellStyle name="Comma 5 2 10 2 6" xfId="45527"/>
    <cellStyle name="Comma 5 2 10 3" xfId="12414"/>
    <cellStyle name="Comma 5 2 10 3 2" xfId="20520"/>
    <cellStyle name="Comma 5 2 10 3 3" xfId="47117"/>
    <cellStyle name="Comma 5 2 10 4" xfId="9205"/>
    <cellStyle name="Comma 5 2 10 5" xfId="17886"/>
    <cellStyle name="Comma 5 2 10 6" xfId="5381"/>
    <cellStyle name="Comma 5 2 10 7" xfId="35221"/>
    <cellStyle name="Comma 5 2 10 8" xfId="41340"/>
    <cellStyle name="Comma 5 2 10 9" xfId="44844"/>
    <cellStyle name="Comma 5 2 11" xfId="712"/>
    <cellStyle name="Comma 5 2 11 2" xfId="3207"/>
    <cellStyle name="Comma 5 2 11 2 2" xfId="23240"/>
    <cellStyle name="Comma 5 2 11 2 3" xfId="10315"/>
    <cellStyle name="Comma 5 2 11 3" xfId="18589"/>
    <cellStyle name="Comma 5 2 11 4" xfId="22127"/>
    <cellStyle name="Comma 5 2 11 5" xfId="6334"/>
    <cellStyle name="Comma 5 2 11 6" xfId="35220"/>
    <cellStyle name="Comma 5 2 11 7" xfId="38360"/>
    <cellStyle name="Comma 5 2 11 8" xfId="45277"/>
    <cellStyle name="Comma 5 2 12" xfId="1976"/>
    <cellStyle name="Comma 5 2 12 2" xfId="12210"/>
    <cellStyle name="Comma 5 2 12 3" xfId="20322"/>
    <cellStyle name="Comma 5 2 12 4" xfId="7282"/>
    <cellStyle name="Comma 5 2 12 5" xfId="41292"/>
    <cellStyle name="Comma 5 2 12 6" xfId="46921"/>
    <cellStyle name="Comma 5 2 13" xfId="4155"/>
    <cellStyle name="Comma 5 2 13 2" xfId="13589"/>
    <cellStyle name="Comma 5 2 13 3" xfId="17233"/>
    <cellStyle name="Comma 5 2 13 4" xfId="7700"/>
    <cellStyle name="Comma 5 2 13 5" xfId="41341"/>
    <cellStyle name="Comma 5 2 14" xfId="9204"/>
    <cellStyle name="Comma 5 2 14 2" xfId="43678"/>
    <cellStyle name="Comma 5 2 15" xfId="16259"/>
    <cellStyle name="Comma 5 2 16" xfId="21834"/>
    <cellStyle name="Comma 5 2 17" xfId="5103"/>
    <cellStyle name="Comma 5 2 18" xfId="23480"/>
    <cellStyle name="Comma 5 2 19" xfId="435"/>
    <cellStyle name="Comma 5 2 2" xfId="252"/>
    <cellStyle name="Comma 5 2 2 10" xfId="4185"/>
    <cellStyle name="Comma 5 2 2 10 2" xfId="11940"/>
    <cellStyle name="Comma 5 2 2 10 3" xfId="20062"/>
    <cellStyle name="Comma 5 2 2 10 4" xfId="23304"/>
    <cellStyle name="Comma 5 2 2 10 5" xfId="7730"/>
    <cellStyle name="Comma 5 2 2 10 6" xfId="37973"/>
    <cellStyle name="Comma 5 2 2 10 7" xfId="46680"/>
    <cellStyle name="Comma 5 2 2 11" xfId="12436"/>
    <cellStyle name="Comma 5 2 2 11 2" xfId="20543"/>
    <cellStyle name="Comma 5 2 2 11 3" xfId="38647"/>
    <cellStyle name="Comma 5 2 2 11 4" xfId="47136"/>
    <cellStyle name="Comma 5 2 2 12" xfId="13624"/>
    <cellStyle name="Comma 5 2 2 12 2" xfId="39102"/>
    <cellStyle name="Comma 5 2 2 13" xfId="9206"/>
    <cellStyle name="Comma 5 2 2 13 2" xfId="43783"/>
    <cellStyle name="Comma 5 2 2 14" xfId="16260"/>
    <cellStyle name="Comma 5 2 2 15" xfId="22307"/>
    <cellStyle name="Comma 5 2 2 16" xfId="5133"/>
    <cellStyle name="Comma 5 2 2 17" xfId="23510"/>
    <cellStyle name="Comma 5 2 2 18" xfId="485"/>
    <cellStyle name="Comma 5 2 2 19" xfId="32118"/>
    <cellStyle name="Comma 5 2 2 2" xfId="641"/>
    <cellStyle name="Comma 5 2 2 2 10" xfId="17098"/>
    <cellStyle name="Comma 5 2 2 2 11" xfId="5244"/>
    <cellStyle name="Comma 5 2 2 2 12" xfId="23625"/>
    <cellStyle name="Comma 5 2 2 2 13" xfId="32450"/>
    <cellStyle name="Comma 5 2 2 2 14" xfId="39289"/>
    <cellStyle name="Comma 5 2 2 2 15" xfId="44144"/>
    <cellStyle name="Comma 5 2 2 2 2" xfId="1676"/>
    <cellStyle name="Comma 5 2 2 2 2 10" xfId="39290"/>
    <cellStyle name="Comma 5 2 2 2 2 11" xfId="44132"/>
    <cellStyle name="Comma 5 2 2 2 2 2" xfId="3869"/>
    <cellStyle name="Comma 5 2 2 2 2 2 2" xfId="11460"/>
    <cellStyle name="Comma 5 2 2 2 2 2 2 2" xfId="19590"/>
    <cellStyle name="Comma 5 2 2 2 2 2 2 3" xfId="35223"/>
    <cellStyle name="Comma 5 2 2 2 2 2 2 4" xfId="40959"/>
    <cellStyle name="Comma 5 2 2 2 2 2 2 5" xfId="46217"/>
    <cellStyle name="Comma 5 2 2 2 2 2 3" xfId="13139"/>
    <cellStyle name="Comma 5 2 2 2 2 2 3 2" xfId="21244"/>
    <cellStyle name="Comma 5 2 2 2 2 2 3 3" xfId="37087"/>
    <cellStyle name="Comma 5 2 2 2 2 2 3 4" xfId="47832"/>
    <cellStyle name="Comma 5 2 2 2 2 2 4" xfId="9207"/>
    <cellStyle name="Comma 5 2 2 2 2 2 5" xfId="17887"/>
    <cellStyle name="Comma 5 2 2 2 2 2 6" xfId="6996"/>
    <cellStyle name="Comma 5 2 2 2 2 2 7" xfId="33501"/>
    <cellStyle name="Comma 5 2 2 2 2 2 8" xfId="39292"/>
    <cellStyle name="Comma 5 2 2 2 2 2 9" xfId="44846"/>
    <cellStyle name="Comma 5 2 2 2 2 3" xfId="2919"/>
    <cellStyle name="Comma 5 2 2 2 2 3 2" xfId="10414"/>
    <cellStyle name="Comma 5 2 2 2 2 3 3" xfId="18680"/>
    <cellStyle name="Comma 5 2 2 2 2 3 4" xfId="21842"/>
    <cellStyle name="Comma 5 2 2 2 2 3 5" xfId="7633"/>
    <cellStyle name="Comma 5 2 2 2 2 3 6" xfId="34440"/>
    <cellStyle name="Comma 5 2 2 2 2 3 7" xfId="39295"/>
    <cellStyle name="Comma 5 2 2 2 2 3 8" xfId="45367"/>
    <cellStyle name="Comma 5 2 2 2 2 4" xfId="4817"/>
    <cellStyle name="Comma 5 2 2 2 2 4 2" xfId="20337"/>
    <cellStyle name="Comma 5 2 2 2 2 4 3" xfId="21955"/>
    <cellStyle name="Comma 5 2 2 2 2 4 4" xfId="12227"/>
    <cellStyle name="Comma 5 2 2 2 2 4 5" xfId="34239"/>
    <cellStyle name="Comma 5 2 2 2 2 4 6" xfId="46936"/>
    <cellStyle name="Comma 5 2 2 2 2 5" xfId="14268"/>
    <cellStyle name="Comma 5 2 2 2 2 5 2" xfId="36379"/>
    <cellStyle name="Comma 5 2 2 2 2 6" xfId="8025"/>
    <cellStyle name="Comma 5 2 2 2 2 6 2" xfId="35814"/>
    <cellStyle name="Comma 5 2 2 2 2 7" xfId="17085"/>
    <cellStyle name="Comma 5 2 2 2 2 8" xfId="6046"/>
    <cellStyle name="Comma 5 2 2 2 2 9" xfId="32763"/>
    <cellStyle name="Comma 5 2 2 2 3" xfId="1885"/>
    <cellStyle name="Comma 5 2 2 2 3 10" xfId="44847"/>
    <cellStyle name="Comma 5 2 2 2 3 2" xfId="4073"/>
    <cellStyle name="Comma 5 2 2 2 3 2 2" xfId="11670"/>
    <cellStyle name="Comma 5 2 2 2 3 2 3" xfId="19799"/>
    <cellStyle name="Comma 5 2 2 2 3 2 4" xfId="7200"/>
    <cellStyle name="Comma 5 2 2 2 3 2 5" xfId="33640"/>
    <cellStyle name="Comma 5 2 2 2 3 2 6" xfId="39298"/>
    <cellStyle name="Comma 5 2 2 2 3 2 7" xfId="46421"/>
    <cellStyle name="Comma 5 2 2 2 3 3" xfId="3123"/>
    <cellStyle name="Comma 5 2 2 2 3 3 2" xfId="21448"/>
    <cellStyle name="Comma 5 2 2 2 3 3 3" xfId="13343"/>
    <cellStyle name="Comma 5 2 2 2 3 3 4" xfId="34610"/>
    <cellStyle name="Comma 5 2 2 2 3 3 5" xfId="48036"/>
    <cellStyle name="Comma 5 2 2 2 3 4" xfId="5021"/>
    <cellStyle name="Comma 5 2 2 2 3 4 2" xfId="18406"/>
    <cellStyle name="Comma 5 2 2 2 3 4 3" xfId="14472"/>
    <cellStyle name="Comma 5 2 2 2 3 4 4" xfId="35224"/>
    <cellStyle name="Comma 5 2 2 2 3 5" xfId="9208"/>
    <cellStyle name="Comma 5 2 2 2 3 5 2" xfId="36543"/>
    <cellStyle name="Comma 5 2 2 2 3 6" xfId="17888"/>
    <cellStyle name="Comma 5 2 2 2 3 6 2" xfId="37088"/>
    <cellStyle name="Comma 5 2 2 2 3 7" xfId="6250"/>
    <cellStyle name="Comma 5 2 2 2 3 8" xfId="32967"/>
    <cellStyle name="Comma 5 2 2 2 3 9" xfId="39296"/>
    <cellStyle name="Comma 5 2 2 2 4" xfId="1357"/>
    <cellStyle name="Comma 5 2 2 2 4 2" xfId="2605"/>
    <cellStyle name="Comma 5 2 2 2 4 2 2" xfId="19271"/>
    <cellStyle name="Comma 5 2 2 2 4 2 3" xfId="11140"/>
    <cellStyle name="Comma 5 2 2 2 4 2 4" xfId="35225"/>
    <cellStyle name="Comma 5 2 2 2 4 2 5" xfId="41342"/>
    <cellStyle name="Comma 5 2 2 2 4 2 6" xfId="45903"/>
    <cellStyle name="Comma 5 2 2 2 4 3" xfId="12824"/>
    <cellStyle name="Comma 5 2 2 2 4 3 2" xfId="20930"/>
    <cellStyle name="Comma 5 2 2 2 4 3 3" xfId="37089"/>
    <cellStyle name="Comma 5 2 2 2 4 3 4" xfId="47518"/>
    <cellStyle name="Comma 5 2 2 2 4 4" xfId="9209"/>
    <cellStyle name="Comma 5 2 2 2 4 5" xfId="17889"/>
    <cellStyle name="Comma 5 2 2 2 4 6" xfId="5732"/>
    <cellStyle name="Comma 5 2 2 2 4 7" xfId="33284"/>
    <cellStyle name="Comma 5 2 2 2 4 8" xfId="39301"/>
    <cellStyle name="Comma 5 2 2 2 4 9" xfId="44848"/>
    <cellStyle name="Comma 5 2 2 2 5" xfId="853"/>
    <cellStyle name="Comma 5 2 2 2 5 2" xfId="3556"/>
    <cellStyle name="Comma 5 2 2 2 5 2 2" xfId="21923"/>
    <cellStyle name="Comma 5 2 2 2 5 2 3" xfId="10157"/>
    <cellStyle name="Comma 5 2 2 2 5 3" xfId="18438"/>
    <cellStyle name="Comma 5 2 2 2 5 4" xfId="22428"/>
    <cellStyle name="Comma 5 2 2 2 5 5" xfId="6683"/>
    <cellStyle name="Comma 5 2 2 2 5 6" xfId="34172"/>
    <cellStyle name="Comma 5 2 2 2 5 7" xfId="39303"/>
    <cellStyle name="Comma 5 2 2 2 5 8" xfId="45130"/>
    <cellStyle name="Comma 5 2 2 2 6" xfId="2117"/>
    <cellStyle name="Comma 5 2 2 2 6 2" xfId="12029"/>
    <cellStyle name="Comma 5 2 2 2 6 3" xfId="20152"/>
    <cellStyle name="Comma 5 2 2 2 6 4" xfId="23181"/>
    <cellStyle name="Comma 5 2 2 2 6 5" xfId="7424"/>
    <cellStyle name="Comma 5 2 2 2 6 6" xfId="34048"/>
    <cellStyle name="Comma 5 2 2 2 6 7" xfId="39305"/>
    <cellStyle name="Comma 5 2 2 2 6 8" xfId="46766"/>
    <cellStyle name="Comma 5 2 2 2 7" xfId="4504"/>
    <cellStyle name="Comma 5 2 2 2 7 2" xfId="13955"/>
    <cellStyle name="Comma 5 2 2 2 7 3" xfId="23039"/>
    <cellStyle name="Comma 5 2 2 2 7 4" xfId="7841"/>
    <cellStyle name="Comma 5 2 2 2 7 5" xfId="36133"/>
    <cellStyle name="Comma 5 2 2 2 7 6" xfId="41343"/>
    <cellStyle name="Comma 5 2 2 2 8" xfId="8052"/>
    <cellStyle name="Comma 5 2 2 2 8 2" xfId="35903"/>
    <cellStyle name="Comma 5 2 2 2 8 3" xfId="41344"/>
    <cellStyle name="Comma 5 2 2 2 9" xfId="16261"/>
    <cellStyle name="Comma 5 2 2 2 9 2" xfId="44019"/>
    <cellStyle name="Comma 5 2 2 20" xfId="40533"/>
    <cellStyle name="Comma 5 2 2 21" xfId="44845"/>
    <cellStyle name="Comma 5 2 2 3" xfId="960"/>
    <cellStyle name="Comma 5 2 2 3 10" xfId="39306"/>
    <cellStyle name="Comma 5 2 2 3 11" xfId="44119"/>
    <cellStyle name="Comma 5 2 2 3 2" xfId="1565"/>
    <cellStyle name="Comma 5 2 2 3 2 10" xfId="44148"/>
    <cellStyle name="Comma 5 2 2 3 2 2" xfId="3758"/>
    <cellStyle name="Comma 5 2 2 3 2 2 2" xfId="11349"/>
    <cellStyle name="Comma 5 2 2 3 2 2 3" xfId="19479"/>
    <cellStyle name="Comma 5 2 2 3 2 2 4" xfId="6885"/>
    <cellStyle name="Comma 5 2 2 3 2 2 5" xfId="33420"/>
    <cellStyle name="Comma 5 2 2 3 2 2 6" xfId="39834"/>
    <cellStyle name="Comma 5 2 2 3 2 2 7" xfId="46106"/>
    <cellStyle name="Comma 5 2 2 3 2 3" xfId="2808"/>
    <cellStyle name="Comma 5 2 2 3 2 3 2" xfId="21133"/>
    <cellStyle name="Comma 5 2 2 3 2 3 3" xfId="13028"/>
    <cellStyle name="Comma 5 2 2 3 2 3 4" xfId="34343"/>
    <cellStyle name="Comma 5 2 2 3 2 3 5" xfId="47721"/>
    <cellStyle name="Comma 5 2 2 3 2 4" xfId="4706"/>
    <cellStyle name="Comma 5 2 2 3 2 4 2" xfId="22066"/>
    <cellStyle name="Comma 5 2 2 3 2 4 3" xfId="14157"/>
    <cellStyle name="Comma 5 2 2 3 2 4 4" xfId="34061"/>
    <cellStyle name="Comma 5 2 2 3 2 5" xfId="8061"/>
    <cellStyle name="Comma 5 2 2 3 2 5 2" xfId="36293"/>
    <cellStyle name="Comma 5 2 2 3 2 6" xfId="17103"/>
    <cellStyle name="Comma 5 2 2 3 2 6 2" xfId="35800"/>
    <cellStyle name="Comma 5 2 2 3 2 7" xfId="5935"/>
    <cellStyle name="Comma 5 2 2 3 2 8" xfId="32652"/>
    <cellStyle name="Comma 5 2 2 3 2 9" xfId="39307"/>
    <cellStyle name="Comma 5 2 2 3 3" xfId="1246"/>
    <cellStyle name="Comma 5 2 2 3 3 2" xfId="2494"/>
    <cellStyle name="Comma 5 2 2 3 3 2 2" xfId="22035"/>
    <cellStyle name="Comma 5 2 2 3 3 2 3" xfId="11029"/>
    <cellStyle name="Comma 5 2 2 3 3 3" xfId="19160"/>
    <cellStyle name="Comma 5 2 2 3 3 4" xfId="5621"/>
    <cellStyle name="Comma 5 2 2 3 3 5" xfId="33203"/>
    <cellStyle name="Comma 5 2 2 3 3 6" xfId="39308"/>
    <cellStyle name="Comma 5 2 2 3 3 7" xfId="45792"/>
    <cellStyle name="Comma 5 2 2 3 4" xfId="3445"/>
    <cellStyle name="Comma 5 2 2 3 4 2" xfId="12713"/>
    <cellStyle name="Comma 5 2 2 3 4 3" xfId="20819"/>
    <cellStyle name="Comma 5 2 2 3 4 4" xfId="6572"/>
    <cellStyle name="Comma 5 2 2 3 4 5" xfId="34073"/>
    <cellStyle name="Comma 5 2 2 3 4 6" xfId="47407"/>
    <cellStyle name="Comma 5 2 2 3 5" xfId="2213"/>
    <cellStyle name="Comma 5 2 2 3 5 2" xfId="13844"/>
    <cellStyle name="Comma 5 2 2 3 5 3" xfId="21684"/>
    <cellStyle name="Comma 5 2 2 3 5 4" xfId="7522"/>
    <cellStyle name="Comma 5 2 2 3 5 5" xfId="33830"/>
    <cellStyle name="Comma 5 2 2 3 6" xfId="4393"/>
    <cellStyle name="Comma 5 2 2 3 6 2" xfId="22856"/>
    <cellStyle name="Comma 5 2 2 3 6 3" xfId="7985"/>
    <cellStyle name="Comma 5 2 2 3 6 4" xfId="36045"/>
    <cellStyle name="Comma 5 2 2 3 7" xfId="16117"/>
    <cellStyle name="Comma 5 2 2 3 7 2" xfId="36468"/>
    <cellStyle name="Comma 5 2 2 3 8" xfId="5340"/>
    <cellStyle name="Comma 5 2 2 3 9" xfId="32339"/>
    <cellStyle name="Comma 5 2 2 3_M.B. 4TH FLOOR" xfId="8065"/>
    <cellStyle name="Comma 5 2 2 4" xfId="1140"/>
    <cellStyle name="Comma 5 2 2 4 10" xfId="44849"/>
    <cellStyle name="Comma 5 2 2 4 2" xfId="3339"/>
    <cellStyle name="Comma 5 2 2 4 2 2" xfId="10923"/>
    <cellStyle name="Comma 5 2 2 4 2 3" xfId="19054"/>
    <cellStyle name="Comma 5 2 2 4 2 4" xfId="6466"/>
    <cellStyle name="Comma 5 2 2 4 2 5" xfId="33127"/>
    <cellStyle name="Comma 5 2 2 4 2 6" xfId="37644"/>
    <cellStyle name="Comma 5 2 2 4 2 7" xfId="45686"/>
    <cellStyle name="Comma 5 2 2 4 3" xfId="2388"/>
    <cellStyle name="Comma 5 2 2 4 3 2" xfId="20713"/>
    <cellStyle name="Comma 5 2 2 4 3 3" xfId="12607"/>
    <cellStyle name="Comma 5 2 2 4 3 4" xfId="33984"/>
    <cellStyle name="Comma 5 2 2 4 3 5" xfId="47301"/>
    <cellStyle name="Comma 5 2 2 4 4" xfId="4287"/>
    <cellStyle name="Comma 5 2 2 4 4 2" xfId="17209"/>
    <cellStyle name="Comma 5 2 2 4 4 3" xfId="13738"/>
    <cellStyle name="Comma 5 2 2 4 4 4" xfId="35226"/>
    <cellStyle name="Comma 5 2 2 4 5" xfId="9210"/>
    <cellStyle name="Comma 5 2 2 4 5 2" xfId="35961"/>
    <cellStyle name="Comma 5 2 2 4 6" xfId="17890"/>
    <cellStyle name="Comma 5 2 2 4 6 2" xfId="37090"/>
    <cellStyle name="Comma 5 2 2 4 7" xfId="5515"/>
    <cellStyle name="Comma 5 2 2 4 8" xfId="32233"/>
    <cellStyle name="Comma 5 2 2 4 9" xfId="39104"/>
    <cellStyle name="Comma 5 2 2 5" xfId="1463"/>
    <cellStyle name="Comma 5 2 2 5 10" xfId="44850"/>
    <cellStyle name="Comma 5 2 2 5 2" xfId="3656"/>
    <cellStyle name="Comma 5 2 2 5 2 2" xfId="11247"/>
    <cellStyle name="Comma 5 2 2 5 2 3" xfId="19377"/>
    <cellStyle name="Comma 5 2 2 5 2 4" xfId="6783"/>
    <cellStyle name="Comma 5 2 2 5 2 5" xfId="33348"/>
    <cellStyle name="Comma 5 2 2 5 2 6" xfId="37369"/>
    <cellStyle name="Comma 5 2 2 5 2 7" xfId="46004"/>
    <cellStyle name="Comma 5 2 2 5 3" xfId="2706"/>
    <cellStyle name="Comma 5 2 2 5 3 2" xfId="21031"/>
    <cellStyle name="Comma 5 2 2 5 3 3" xfId="12926"/>
    <cellStyle name="Comma 5 2 2 5 3 4" xfId="34256"/>
    <cellStyle name="Comma 5 2 2 5 3 5" xfId="47619"/>
    <cellStyle name="Comma 5 2 2 5 4" xfId="4604"/>
    <cellStyle name="Comma 5 2 2 5 4 2" xfId="22496"/>
    <cellStyle name="Comma 5 2 2 5 4 3" xfId="14055"/>
    <cellStyle name="Comma 5 2 2 5 4 4" xfId="35227"/>
    <cellStyle name="Comma 5 2 2 5 5" xfId="9211"/>
    <cellStyle name="Comma 5 2 2 5 5 2" xfId="36210"/>
    <cellStyle name="Comma 5 2 2 5 6" xfId="17891"/>
    <cellStyle name="Comma 5 2 2 5 6 2" xfId="37091"/>
    <cellStyle name="Comma 5 2 2 5 7" xfId="5833"/>
    <cellStyle name="Comma 5 2 2 5 8" xfId="32550"/>
    <cellStyle name="Comma 5 2 2 5 9" xfId="39106"/>
    <cellStyle name="Comma 5 2 2 6" xfId="1771"/>
    <cellStyle name="Comma 5 2 2 6 10" xfId="44851"/>
    <cellStyle name="Comma 5 2 2 6 2" xfId="3964"/>
    <cellStyle name="Comma 5 2 2 6 2 2" xfId="11555"/>
    <cellStyle name="Comma 5 2 2 6 2 3" xfId="19685"/>
    <cellStyle name="Comma 5 2 2 6 2 4" xfId="7091"/>
    <cellStyle name="Comma 5 2 2 6 2 5" xfId="33564"/>
    <cellStyle name="Comma 5 2 2 6 2 6" xfId="41234"/>
    <cellStyle name="Comma 5 2 2 6 2 7" xfId="46312"/>
    <cellStyle name="Comma 5 2 2 6 3" xfId="3014"/>
    <cellStyle name="Comma 5 2 2 6 3 2" xfId="21339"/>
    <cellStyle name="Comma 5 2 2 6 3 3" xfId="13234"/>
    <cellStyle name="Comma 5 2 2 6 3 4" xfId="34519"/>
    <cellStyle name="Comma 5 2 2 6 3 5" xfId="47927"/>
    <cellStyle name="Comma 5 2 2 6 4" xfId="4912"/>
    <cellStyle name="Comma 5 2 2 6 4 2" xfId="22940"/>
    <cellStyle name="Comma 5 2 2 6 4 3" xfId="14363"/>
    <cellStyle name="Comma 5 2 2 6 4 4" xfId="35228"/>
    <cellStyle name="Comma 5 2 2 6 5" xfId="9212"/>
    <cellStyle name="Comma 5 2 2 6 5 2" xfId="36453"/>
    <cellStyle name="Comma 5 2 2 6 6" xfId="17892"/>
    <cellStyle name="Comma 5 2 2 6 6 2" xfId="37092"/>
    <cellStyle name="Comma 5 2 2 6 7" xfId="6141"/>
    <cellStyle name="Comma 5 2 2 6 8" xfId="32858"/>
    <cellStyle name="Comma 5 2 2 6 9" xfId="39111"/>
    <cellStyle name="Comma 5 2 2 7" xfId="1031"/>
    <cellStyle name="Comma 5 2 2 7 2" xfId="2284"/>
    <cellStyle name="Comma 5 2 2 7 2 2" xfId="18906"/>
    <cellStyle name="Comma 5 2 2 7 2 3" xfId="10696"/>
    <cellStyle name="Comma 5 2 2 7 2 4" xfId="37093"/>
    <cellStyle name="Comma 5 2 2 7 2 5" xfId="41346"/>
    <cellStyle name="Comma 5 2 2 7 2 6" xfId="45572"/>
    <cellStyle name="Comma 5 2 2 7 3" xfId="12473"/>
    <cellStyle name="Comma 5 2 2 7 3 2" xfId="20579"/>
    <cellStyle name="Comma 5 2 2 7 3 3" xfId="47170"/>
    <cellStyle name="Comma 5 2 2 7 4" xfId="9213"/>
    <cellStyle name="Comma 5 2 2 7 5" xfId="17893"/>
    <cellStyle name="Comma 5 2 2 7 6" xfId="5411"/>
    <cellStyle name="Comma 5 2 2 7 7" xfId="35229"/>
    <cellStyle name="Comma 5 2 2 7 8" xfId="41345"/>
    <cellStyle name="Comma 5 2 2 7 9" xfId="44852"/>
    <cellStyle name="Comma 5 2 2 8" xfId="742"/>
    <cellStyle name="Comma 5 2 2 8 2" xfId="3237"/>
    <cellStyle name="Comma 5 2 2 8 2 2" xfId="22877"/>
    <cellStyle name="Comma 5 2 2 8 2 3" xfId="10316"/>
    <cellStyle name="Comma 5 2 2 8 3" xfId="18590"/>
    <cellStyle name="Comma 5 2 2 8 4" xfId="21806"/>
    <cellStyle name="Comma 5 2 2 8 5" xfId="6364"/>
    <cellStyle name="Comma 5 2 2 8 6" xfId="35222"/>
    <cellStyle name="Comma 5 2 2 8 7" xfId="41347"/>
    <cellStyle name="Comma 5 2 2 8 8" xfId="45278"/>
    <cellStyle name="Comma 5 2 2 9" xfId="2006"/>
    <cellStyle name="Comma 5 2 2 9 2" xfId="10149"/>
    <cellStyle name="Comma 5 2 2 9 3" xfId="18430"/>
    <cellStyle name="Comma 5 2 2 9 4" xfId="21949"/>
    <cellStyle name="Comma 5 2 2 9 5" xfId="7313"/>
    <cellStyle name="Comma 5 2 2 9 6" xfId="41348"/>
    <cellStyle name="Comma 5 2 2 9 7" xfId="45122"/>
    <cellStyle name="Comma 5 2 20" xfId="32071"/>
    <cellStyle name="Comma 5 2 21" xfId="40530"/>
    <cellStyle name="Comma 5 2 22" xfId="44843"/>
    <cellStyle name="Comma 5 2 3" xfId="274"/>
    <cellStyle name="Comma 5 2 3 10" xfId="4200"/>
    <cellStyle name="Comma 5 2 3 10 2" xfId="11766"/>
    <cellStyle name="Comma 5 2 3 10 3" xfId="19889"/>
    <cellStyle name="Comma 5 2 3 10 4" xfId="23141"/>
    <cellStyle name="Comma 5 2 3 10 5" xfId="7745"/>
    <cellStyle name="Comma 5 2 3 10 6" xfId="38900"/>
    <cellStyle name="Comma 5 2 3 10 7" xfId="46507"/>
    <cellStyle name="Comma 5 2 3 11" xfId="12197"/>
    <cellStyle name="Comma 5 2 3 11 2" xfId="20311"/>
    <cellStyle name="Comma 5 2 3 11 3" xfId="38389"/>
    <cellStyle name="Comma 5 2 3 11 4" xfId="46916"/>
    <cellStyle name="Comma 5 2 3 12" xfId="13639"/>
    <cellStyle name="Comma 5 2 3 12 2" xfId="37458"/>
    <cellStyle name="Comma 5 2 3 13" xfId="9215"/>
    <cellStyle name="Comma 5 2 3 13 2" xfId="43806"/>
    <cellStyle name="Comma 5 2 3 14" xfId="16262"/>
    <cellStyle name="Comma 5 2 3 15" xfId="18162"/>
    <cellStyle name="Comma 5 2 3 16" xfId="5148"/>
    <cellStyle name="Comma 5 2 3 17" xfId="23525"/>
    <cellStyle name="Comma 5 2 3 18" xfId="505"/>
    <cellStyle name="Comma 5 2 3 19" xfId="32136"/>
    <cellStyle name="Comma 5 2 3 2" xfId="659"/>
    <cellStyle name="Comma 5 2 3 2 10" xfId="16717"/>
    <cellStyle name="Comma 5 2 3 2 11" xfId="5262"/>
    <cellStyle name="Comma 5 2 3 2 12" xfId="23643"/>
    <cellStyle name="Comma 5 2 3 2 13" xfId="32468"/>
    <cellStyle name="Comma 5 2 3 2 14" xfId="37811"/>
    <cellStyle name="Comma 5 2 3 2 15" xfId="44095"/>
    <cellStyle name="Comma 5 2 3 2 2" xfId="1694"/>
    <cellStyle name="Comma 5 2 3 2 2 10" xfId="37735"/>
    <cellStyle name="Comma 5 2 3 2 2 11" xfId="44149"/>
    <cellStyle name="Comma 5 2 3 2 2 2" xfId="3887"/>
    <cellStyle name="Comma 5 2 3 2 2 2 2" xfId="11478"/>
    <cellStyle name="Comma 5 2 3 2 2 2 2 2" xfId="19608"/>
    <cellStyle name="Comma 5 2 3 2 2 2 2 3" xfId="35233"/>
    <cellStyle name="Comma 5 2 3 2 2 2 2 4" xfId="37990"/>
    <cellStyle name="Comma 5 2 3 2 2 2 2 5" xfId="46235"/>
    <cellStyle name="Comma 5 2 3 2 2 2 3" xfId="13157"/>
    <cellStyle name="Comma 5 2 3 2 2 2 3 2" xfId="21262"/>
    <cellStyle name="Comma 5 2 3 2 2 2 3 3" xfId="37095"/>
    <cellStyle name="Comma 5 2 3 2 2 2 3 4" xfId="47850"/>
    <cellStyle name="Comma 5 2 3 2 2 2 4" xfId="9217"/>
    <cellStyle name="Comma 5 2 3 2 2 2 5" xfId="17896"/>
    <cellStyle name="Comma 5 2 3 2 2 2 6" xfId="7014"/>
    <cellStyle name="Comma 5 2 3 2 2 2 7" xfId="33512"/>
    <cellStyle name="Comma 5 2 3 2 2 2 8" xfId="37743"/>
    <cellStyle name="Comma 5 2 3 2 2 2 9" xfId="44855"/>
    <cellStyle name="Comma 5 2 3 2 2 3" xfId="2937"/>
    <cellStyle name="Comma 5 2 3 2 2 3 2" xfId="10409"/>
    <cellStyle name="Comma 5 2 3 2 2 3 3" xfId="18675"/>
    <cellStyle name="Comma 5 2 3 2 2 3 4" xfId="22335"/>
    <cellStyle name="Comma 5 2 3 2 2 3 5" xfId="7651"/>
    <cellStyle name="Comma 5 2 3 2 2 3 6" xfId="34452"/>
    <cellStyle name="Comma 5 2 3 2 2 3 7" xfId="39310"/>
    <cellStyle name="Comma 5 2 3 2 2 3 8" xfId="45362"/>
    <cellStyle name="Comma 5 2 3 2 2 4" xfId="4835"/>
    <cellStyle name="Comma 5 2 3 2 2 4 2" xfId="20332"/>
    <cellStyle name="Comma 5 2 3 2 2 4 3" xfId="22245"/>
    <cellStyle name="Comma 5 2 3 2 2 4 4" xfId="12222"/>
    <cellStyle name="Comma 5 2 3 2 2 4 5" xfId="34274"/>
    <cellStyle name="Comma 5 2 3 2 2 4 6" xfId="46931"/>
    <cellStyle name="Comma 5 2 3 2 2 5" xfId="14286"/>
    <cellStyle name="Comma 5 2 3 2 2 5 2" xfId="36393"/>
    <cellStyle name="Comma 5 2 3 2 2 6" xfId="8067"/>
    <cellStyle name="Comma 5 2 3 2 2 6 2" xfId="35831"/>
    <cellStyle name="Comma 5 2 3 2 2 7" xfId="17104"/>
    <cellStyle name="Comma 5 2 3 2 2 8" xfId="6064"/>
    <cellStyle name="Comma 5 2 3 2 2 9" xfId="32781"/>
    <cellStyle name="Comma 5 2 3 2 3" xfId="1903"/>
    <cellStyle name="Comma 5 2 3 2 3 10" xfId="44856"/>
    <cellStyle name="Comma 5 2 3 2 3 2" xfId="4091"/>
    <cellStyle name="Comma 5 2 3 2 3 2 2" xfId="11688"/>
    <cellStyle name="Comma 5 2 3 2 3 2 3" xfId="19817"/>
    <cellStyle name="Comma 5 2 3 2 3 2 4" xfId="7218"/>
    <cellStyle name="Comma 5 2 3 2 3 2 5" xfId="33651"/>
    <cellStyle name="Comma 5 2 3 2 3 2 6" xfId="39315"/>
    <cellStyle name="Comma 5 2 3 2 3 2 7" xfId="46439"/>
    <cellStyle name="Comma 5 2 3 2 3 3" xfId="3141"/>
    <cellStyle name="Comma 5 2 3 2 3 3 2" xfId="21466"/>
    <cellStyle name="Comma 5 2 3 2 3 3 3" xfId="13361"/>
    <cellStyle name="Comma 5 2 3 2 3 3 4" xfId="34624"/>
    <cellStyle name="Comma 5 2 3 2 3 3 5" xfId="48054"/>
    <cellStyle name="Comma 5 2 3 2 3 4" xfId="5039"/>
    <cellStyle name="Comma 5 2 3 2 3 4 2" xfId="17228"/>
    <cellStyle name="Comma 5 2 3 2 3 4 3" xfId="14490"/>
    <cellStyle name="Comma 5 2 3 2 3 4 4" xfId="35234"/>
    <cellStyle name="Comma 5 2 3 2 3 5" xfId="9218"/>
    <cellStyle name="Comma 5 2 3 2 3 5 2" xfId="36558"/>
    <cellStyle name="Comma 5 2 3 2 3 6" xfId="17897"/>
    <cellStyle name="Comma 5 2 3 2 3 6 2" xfId="37096"/>
    <cellStyle name="Comma 5 2 3 2 3 7" xfId="6268"/>
    <cellStyle name="Comma 5 2 3 2 3 8" xfId="32985"/>
    <cellStyle name="Comma 5 2 3 2 3 9" xfId="39312"/>
    <cellStyle name="Comma 5 2 3 2 4" xfId="1375"/>
    <cellStyle name="Comma 5 2 3 2 4 2" xfId="2623"/>
    <cellStyle name="Comma 5 2 3 2 4 2 2" xfId="19289"/>
    <cellStyle name="Comma 5 2 3 2 4 2 3" xfId="11158"/>
    <cellStyle name="Comma 5 2 3 2 4 2 4" xfId="35235"/>
    <cellStyle name="Comma 5 2 3 2 4 2 5" xfId="40971"/>
    <cellStyle name="Comma 5 2 3 2 4 2 6" xfId="45921"/>
    <cellStyle name="Comma 5 2 3 2 4 3" xfId="12842"/>
    <cellStyle name="Comma 5 2 3 2 4 3 2" xfId="20948"/>
    <cellStyle name="Comma 5 2 3 2 4 3 3" xfId="37097"/>
    <cellStyle name="Comma 5 2 3 2 4 3 4" xfId="47536"/>
    <cellStyle name="Comma 5 2 3 2 4 4" xfId="9219"/>
    <cellStyle name="Comma 5 2 3 2 4 5" xfId="17898"/>
    <cellStyle name="Comma 5 2 3 2 4 6" xfId="5750"/>
    <cellStyle name="Comma 5 2 3 2 4 7" xfId="33295"/>
    <cellStyle name="Comma 5 2 3 2 4 8" xfId="39320"/>
    <cellStyle name="Comma 5 2 3 2 4 9" xfId="44857"/>
    <cellStyle name="Comma 5 2 3 2 5" xfId="871"/>
    <cellStyle name="Comma 5 2 3 2 5 2" xfId="3574"/>
    <cellStyle name="Comma 5 2 3 2 5 2 2" xfId="21919"/>
    <cellStyle name="Comma 5 2 3 2 5 2 3" xfId="10146"/>
    <cellStyle name="Comma 5 2 3 2 5 3" xfId="18427"/>
    <cellStyle name="Comma 5 2 3 2 5 4" xfId="23313"/>
    <cellStyle name="Comma 5 2 3 2 5 5" xfId="6701"/>
    <cellStyle name="Comma 5 2 3 2 5 6" xfId="34187"/>
    <cellStyle name="Comma 5 2 3 2 5 7" xfId="39323"/>
    <cellStyle name="Comma 5 2 3 2 5 8" xfId="45119"/>
    <cellStyle name="Comma 5 2 3 2 6" xfId="2135"/>
    <cellStyle name="Comma 5 2 3 2 6 2" xfId="12020"/>
    <cellStyle name="Comma 5 2 3 2 6 3" xfId="20143"/>
    <cellStyle name="Comma 5 2 3 2 6 4" xfId="21709"/>
    <cellStyle name="Comma 5 2 3 2 6 5" xfId="7442"/>
    <cellStyle name="Comma 5 2 3 2 6 6" xfId="33913"/>
    <cellStyle name="Comma 5 2 3 2 6 7" xfId="37591"/>
    <cellStyle name="Comma 5 2 3 2 6 8" xfId="46760"/>
    <cellStyle name="Comma 5 2 3 2 7" xfId="4522"/>
    <cellStyle name="Comma 5 2 3 2 7 2" xfId="13973"/>
    <cellStyle name="Comma 5 2 3 2 7 3" xfId="20639"/>
    <cellStyle name="Comma 5 2 3 2 7 4" xfId="7859"/>
    <cellStyle name="Comma 5 2 3 2 7 5" xfId="36144"/>
    <cellStyle name="Comma 5 2 3 2 7 6" xfId="41349"/>
    <cellStyle name="Comma 5 2 3 2 8" xfId="7918"/>
    <cellStyle name="Comma 5 2 3 2 8 2" xfId="35950"/>
    <cellStyle name="Comma 5 2 3 2 8 3" xfId="41350"/>
    <cellStyle name="Comma 5 2 3 2 9" xfId="16263"/>
    <cellStyle name="Comma 5 2 3 2 9 2" xfId="44037"/>
    <cellStyle name="Comma 5 2 3 20" xfId="38672"/>
    <cellStyle name="Comma 5 2 3 21" xfId="44854"/>
    <cellStyle name="Comma 5 2 3 3" xfId="975"/>
    <cellStyle name="Comma 5 2 3 3 10" xfId="39324"/>
    <cellStyle name="Comma 5 2 3 3 11" xfId="44110"/>
    <cellStyle name="Comma 5 2 3 3 2" xfId="1583"/>
    <cellStyle name="Comma 5 2 3 3 2 10" xfId="44100"/>
    <cellStyle name="Comma 5 2 3 3 2 2" xfId="3776"/>
    <cellStyle name="Comma 5 2 3 3 2 2 2" xfId="11367"/>
    <cellStyle name="Comma 5 2 3 3 2 2 3" xfId="19497"/>
    <cellStyle name="Comma 5 2 3 3 2 2 4" xfId="6903"/>
    <cellStyle name="Comma 5 2 3 3 2 2 5" xfId="33431"/>
    <cellStyle name="Comma 5 2 3 3 2 2 6" xfId="37563"/>
    <cellStyle name="Comma 5 2 3 3 2 2 7" xfId="46124"/>
    <cellStyle name="Comma 5 2 3 3 2 3" xfId="2826"/>
    <cellStyle name="Comma 5 2 3 3 2 3 2" xfId="21151"/>
    <cellStyle name="Comma 5 2 3 3 2 3 3" xfId="13046"/>
    <cellStyle name="Comma 5 2 3 3 2 3 4" xfId="34360"/>
    <cellStyle name="Comma 5 2 3 3 2 3 5" xfId="47739"/>
    <cellStyle name="Comma 5 2 3 3 2 4" xfId="4724"/>
    <cellStyle name="Comma 5 2 3 3 2 4 2" xfId="22289"/>
    <cellStyle name="Comma 5 2 3 3 2 4 3" xfId="14175"/>
    <cellStyle name="Comma 5 2 3 3 2 4 4" xfId="33912"/>
    <cellStyle name="Comma 5 2 3 3 2 5" xfId="7930"/>
    <cellStyle name="Comma 5 2 3 3 2 5 2" xfId="36305"/>
    <cellStyle name="Comma 5 2 3 3 2 6" xfId="16686"/>
    <cellStyle name="Comma 5 2 3 3 2 6 2" xfId="36563"/>
    <cellStyle name="Comma 5 2 3 3 2 7" xfId="5953"/>
    <cellStyle name="Comma 5 2 3 3 2 8" xfId="32670"/>
    <cellStyle name="Comma 5 2 3 3 2 9" xfId="39325"/>
    <cellStyle name="Comma 5 2 3 3 3" xfId="1264"/>
    <cellStyle name="Comma 5 2 3 3 3 2" xfId="2512"/>
    <cellStyle name="Comma 5 2 3 3 3 2 2" xfId="22077"/>
    <cellStyle name="Comma 5 2 3 3 3 2 3" xfId="11047"/>
    <cellStyle name="Comma 5 2 3 3 3 3" xfId="19178"/>
    <cellStyle name="Comma 5 2 3 3 3 4" xfId="5639"/>
    <cellStyle name="Comma 5 2 3 3 3 5" xfId="33214"/>
    <cellStyle name="Comma 5 2 3 3 3 6" xfId="39327"/>
    <cellStyle name="Comma 5 2 3 3 3 7" xfId="45810"/>
    <cellStyle name="Comma 5 2 3 3 4" xfId="3463"/>
    <cellStyle name="Comma 5 2 3 3 4 2" xfId="12731"/>
    <cellStyle name="Comma 5 2 3 3 4 3" xfId="20837"/>
    <cellStyle name="Comma 5 2 3 3 4 4" xfId="6590"/>
    <cellStyle name="Comma 5 2 3 3 4 5" xfId="34088"/>
    <cellStyle name="Comma 5 2 3 3 4 6" xfId="47425"/>
    <cellStyle name="Comma 5 2 3 3 5" xfId="2228"/>
    <cellStyle name="Comma 5 2 3 3 5 2" xfId="13862"/>
    <cellStyle name="Comma 5 2 3 3 5 3" xfId="22426"/>
    <cellStyle name="Comma 5 2 3 3 5 4" xfId="7537"/>
    <cellStyle name="Comma 5 2 3 3 5 5" xfId="34003"/>
    <cellStyle name="Comma 5 2 3 3 6" xfId="4411"/>
    <cellStyle name="Comma 5 2 3 3 6 2" xfId="22927"/>
    <cellStyle name="Comma 5 2 3 3 6 3" xfId="7961"/>
    <cellStyle name="Comma 5 2 3 3 6 4" xfId="36058"/>
    <cellStyle name="Comma 5 2 3 3 7" xfId="16493"/>
    <cellStyle name="Comma 5 2 3 3 7 2" xfId="35765"/>
    <cellStyle name="Comma 5 2 3 3 8" xfId="5355"/>
    <cellStyle name="Comma 5 2 3 3 9" xfId="32357"/>
    <cellStyle name="Comma 5 2 3 3_M.B. 4TH FLOOR" xfId="7943"/>
    <cellStyle name="Comma 5 2 3 4" xfId="1158"/>
    <cellStyle name="Comma 5 2 3 4 10" xfId="44858"/>
    <cellStyle name="Comma 5 2 3 4 2" xfId="3357"/>
    <cellStyle name="Comma 5 2 3 4 2 2" xfId="10941"/>
    <cellStyle name="Comma 5 2 3 4 2 3" xfId="19072"/>
    <cellStyle name="Comma 5 2 3 4 2 4" xfId="6484"/>
    <cellStyle name="Comma 5 2 3 4 2 5" xfId="33138"/>
    <cellStyle name="Comma 5 2 3 4 2 6" xfId="39337"/>
    <cellStyle name="Comma 5 2 3 4 2 7" xfId="45704"/>
    <cellStyle name="Comma 5 2 3 4 3" xfId="2406"/>
    <cellStyle name="Comma 5 2 3 4 3 2" xfId="20731"/>
    <cellStyle name="Comma 5 2 3 4 3 3" xfId="12625"/>
    <cellStyle name="Comma 5 2 3 4 3 4" xfId="33996"/>
    <cellStyle name="Comma 5 2 3 4 3 5" xfId="47319"/>
    <cellStyle name="Comma 5 2 3 4 4" xfId="4305"/>
    <cellStyle name="Comma 5 2 3 4 4 2" xfId="18219"/>
    <cellStyle name="Comma 5 2 3 4 4 3" xfId="13756"/>
    <cellStyle name="Comma 5 2 3 4 4 4" xfId="35236"/>
    <cellStyle name="Comma 5 2 3 4 5" xfId="9220"/>
    <cellStyle name="Comma 5 2 3 4 5 2" xfId="35975"/>
    <cellStyle name="Comma 5 2 3 4 6" xfId="17899"/>
    <cellStyle name="Comma 5 2 3 4 6 2" xfId="37098"/>
    <cellStyle name="Comma 5 2 3 4 7" xfId="5533"/>
    <cellStyle name="Comma 5 2 3 4 8" xfId="32251"/>
    <cellStyle name="Comma 5 2 3 4 9" xfId="39116"/>
    <cellStyle name="Comma 5 2 3 5" xfId="1478"/>
    <cellStyle name="Comma 5 2 3 5 10" xfId="44859"/>
    <cellStyle name="Comma 5 2 3 5 2" xfId="3671"/>
    <cellStyle name="Comma 5 2 3 5 2 2" xfId="11262"/>
    <cellStyle name="Comma 5 2 3 5 2 3" xfId="19392"/>
    <cellStyle name="Comma 5 2 3 5 2 4" xfId="6798"/>
    <cellStyle name="Comma 5 2 3 5 2 5" xfId="33356"/>
    <cellStyle name="Comma 5 2 3 5 2 6" xfId="39345"/>
    <cellStyle name="Comma 5 2 3 5 2 7" xfId="46019"/>
    <cellStyle name="Comma 5 2 3 5 3" xfId="2721"/>
    <cellStyle name="Comma 5 2 3 5 3 2" xfId="21046"/>
    <cellStyle name="Comma 5 2 3 5 3 3" xfId="12941"/>
    <cellStyle name="Comma 5 2 3 5 3 4" xfId="34268"/>
    <cellStyle name="Comma 5 2 3 5 3 5" xfId="47634"/>
    <cellStyle name="Comma 5 2 3 5 4" xfId="4619"/>
    <cellStyle name="Comma 5 2 3 5 4 2" xfId="17985"/>
    <cellStyle name="Comma 5 2 3 5 4 3" xfId="14070"/>
    <cellStyle name="Comma 5 2 3 5 4 4" xfId="35237"/>
    <cellStyle name="Comma 5 2 3 5 5" xfId="9221"/>
    <cellStyle name="Comma 5 2 3 5 5 2" xfId="36222"/>
    <cellStyle name="Comma 5 2 3 5 6" xfId="17900"/>
    <cellStyle name="Comma 5 2 3 5 6 2" xfId="37099"/>
    <cellStyle name="Comma 5 2 3 5 7" xfId="5848"/>
    <cellStyle name="Comma 5 2 3 5 8" xfId="32565"/>
    <cellStyle name="Comma 5 2 3 5 9" xfId="39342"/>
    <cellStyle name="Comma 5 2 3 6" xfId="1786"/>
    <cellStyle name="Comma 5 2 3 6 10" xfId="44860"/>
    <cellStyle name="Comma 5 2 3 6 2" xfId="3979"/>
    <cellStyle name="Comma 5 2 3 6 2 2" xfId="11570"/>
    <cellStyle name="Comma 5 2 3 6 2 3" xfId="19700"/>
    <cellStyle name="Comma 5 2 3 6 2 4" xfId="7106"/>
    <cellStyle name="Comma 5 2 3 6 2 5" xfId="33572"/>
    <cellStyle name="Comma 5 2 3 6 2 6" xfId="40336"/>
    <cellStyle name="Comma 5 2 3 6 2 7" xfId="46327"/>
    <cellStyle name="Comma 5 2 3 6 3" xfId="3029"/>
    <cellStyle name="Comma 5 2 3 6 3 2" xfId="21354"/>
    <cellStyle name="Comma 5 2 3 6 3 3" xfId="13249"/>
    <cellStyle name="Comma 5 2 3 6 3 4" xfId="34531"/>
    <cellStyle name="Comma 5 2 3 6 3 5" xfId="47942"/>
    <cellStyle name="Comma 5 2 3 6 4" xfId="4927"/>
    <cellStyle name="Comma 5 2 3 6 4 2" xfId="23165"/>
    <cellStyle name="Comma 5 2 3 6 4 3" xfId="14378"/>
    <cellStyle name="Comma 5 2 3 6 4 4" xfId="35238"/>
    <cellStyle name="Comma 5 2 3 6 5" xfId="9222"/>
    <cellStyle name="Comma 5 2 3 6 5 2" xfId="36463"/>
    <cellStyle name="Comma 5 2 3 6 6" xfId="17901"/>
    <cellStyle name="Comma 5 2 3 6 6 2" xfId="37100"/>
    <cellStyle name="Comma 5 2 3 6 7" xfId="6156"/>
    <cellStyle name="Comma 5 2 3 6 8" xfId="32873"/>
    <cellStyle name="Comma 5 2 3 6 9" xfId="41351"/>
    <cellStyle name="Comma 5 2 3 7" xfId="1046"/>
    <cellStyle name="Comma 5 2 3 7 2" xfId="2299"/>
    <cellStyle name="Comma 5 2 3 7 2 2" xfId="18927"/>
    <cellStyle name="Comma 5 2 3 7 2 3" xfId="10719"/>
    <cellStyle name="Comma 5 2 3 7 2 4" xfId="37101"/>
    <cellStyle name="Comma 5 2 3 7 2 5" xfId="41354"/>
    <cellStyle name="Comma 5 2 3 7 2 6" xfId="45590"/>
    <cellStyle name="Comma 5 2 3 7 3" xfId="12494"/>
    <cellStyle name="Comma 5 2 3 7 3 2" xfId="20600"/>
    <cellStyle name="Comma 5 2 3 7 3 3" xfId="47191"/>
    <cellStyle name="Comma 5 2 3 7 4" xfId="9223"/>
    <cellStyle name="Comma 5 2 3 7 5" xfId="17902"/>
    <cellStyle name="Comma 5 2 3 7 6" xfId="5426"/>
    <cellStyle name="Comma 5 2 3 7 7" xfId="35239"/>
    <cellStyle name="Comma 5 2 3 7 8" xfId="41353"/>
    <cellStyle name="Comma 5 2 3 7 9" xfId="44861"/>
    <cellStyle name="Comma 5 2 3 8" xfId="757"/>
    <cellStyle name="Comma 5 2 3 8 2" xfId="3252"/>
    <cellStyle name="Comma 5 2 3 8 2 2" xfId="22030"/>
    <cellStyle name="Comma 5 2 3 8 2 3" xfId="10317"/>
    <cellStyle name="Comma 5 2 3 8 3" xfId="18591"/>
    <cellStyle name="Comma 5 2 3 8 4" xfId="21802"/>
    <cellStyle name="Comma 5 2 3 8 5" xfId="6379"/>
    <cellStyle name="Comma 5 2 3 8 6" xfId="35231"/>
    <cellStyle name="Comma 5 2 3 8 7" xfId="41355"/>
    <cellStyle name="Comma 5 2 3 8 8" xfId="45279"/>
    <cellStyle name="Comma 5 2 3 9" xfId="2021"/>
    <cellStyle name="Comma 5 2 3 9 2" xfId="10167"/>
    <cellStyle name="Comma 5 2 3 9 3" xfId="18448"/>
    <cellStyle name="Comma 5 2 3 9 4" xfId="21841"/>
    <cellStyle name="Comma 5 2 3 9 5" xfId="7328"/>
    <cellStyle name="Comma 5 2 3 9 6" xfId="41008"/>
    <cellStyle name="Comma 5 2 3 9 7" xfId="45140"/>
    <cellStyle name="Comma 5 2 4" xfId="227"/>
    <cellStyle name="Comma 5 2 4 10" xfId="4168"/>
    <cellStyle name="Comma 5 2 4 10 2" xfId="11782"/>
    <cellStyle name="Comma 5 2 4 10 3" xfId="19905"/>
    <cellStyle name="Comma 5 2 4 10 4" xfId="22291"/>
    <cellStyle name="Comma 5 2 4 10 5" xfId="7713"/>
    <cellStyle name="Comma 5 2 4 10 6" xfId="40747"/>
    <cellStyle name="Comma 5 2 4 10 7" xfId="46523"/>
    <cellStyle name="Comma 5 2 4 11" xfId="12199"/>
    <cellStyle name="Comma 5 2 4 11 2" xfId="20313"/>
    <cellStyle name="Comma 5 2 4 11 3" xfId="38101"/>
    <cellStyle name="Comma 5 2 4 11 4" xfId="46917"/>
    <cellStyle name="Comma 5 2 4 12" xfId="13607"/>
    <cellStyle name="Comma 5 2 4 12 2" xfId="43758"/>
    <cellStyle name="Comma 5 2 4 13" xfId="9225"/>
    <cellStyle name="Comma 5 2 4 14" xfId="22193"/>
    <cellStyle name="Comma 5 2 4 15" xfId="5116"/>
    <cellStyle name="Comma 5 2 4 16" xfId="23493"/>
    <cellStyle name="Comma 5 2 4 17" xfId="464"/>
    <cellStyle name="Comma 5 2 4 18" xfId="32097"/>
    <cellStyle name="Comma 5 2 4 19" xfId="41356"/>
    <cellStyle name="Comma 5 2 4 2" xfId="620"/>
    <cellStyle name="Comma 5 2 4 2 10" xfId="5223"/>
    <cellStyle name="Comma 5 2 4 2 11" xfId="23604"/>
    <cellStyle name="Comma 5 2 4 2 12" xfId="32428"/>
    <cellStyle name="Comma 5 2 4 2 13" xfId="39346"/>
    <cellStyle name="Comma 5 2 4 2 14" xfId="44120"/>
    <cellStyle name="Comma 5 2 4 2 2" xfId="1654"/>
    <cellStyle name="Comma 5 2 4 2 2 10" xfId="39349"/>
    <cellStyle name="Comma 5 2 4 2 2 11" xfId="44150"/>
    <cellStyle name="Comma 5 2 4 2 2 2" xfId="3847"/>
    <cellStyle name="Comma 5 2 4 2 2 2 2" xfId="11438"/>
    <cellStyle name="Comma 5 2 4 2 2 2 2 2" xfId="19568"/>
    <cellStyle name="Comma 5 2 4 2 2 2 2 3" xfId="35242"/>
    <cellStyle name="Comma 5 2 4 2 2 2 2 4" xfId="38234"/>
    <cellStyle name="Comma 5 2 4 2 2 2 2 5" xfId="46195"/>
    <cellStyle name="Comma 5 2 4 2 2 2 3" xfId="13117"/>
    <cellStyle name="Comma 5 2 4 2 2 2 3 2" xfId="21222"/>
    <cellStyle name="Comma 5 2 4 2 2 2 3 3" xfId="37102"/>
    <cellStyle name="Comma 5 2 4 2 2 2 3 4" xfId="47810"/>
    <cellStyle name="Comma 5 2 4 2 2 2 4" xfId="9227"/>
    <cellStyle name="Comma 5 2 4 2 2 2 5" xfId="17905"/>
    <cellStyle name="Comma 5 2 4 2 2 2 6" xfId="6974"/>
    <cellStyle name="Comma 5 2 4 2 2 2 7" xfId="33486"/>
    <cellStyle name="Comma 5 2 4 2 2 2 8" xfId="39352"/>
    <cellStyle name="Comma 5 2 4 2 2 2 9" xfId="44863"/>
    <cellStyle name="Comma 5 2 4 2 2 3" xfId="2897"/>
    <cellStyle name="Comma 5 2 4 2 2 3 2" xfId="10415"/>
    <cellStyle name="Comma 5 2 4 2 2 3 3" xfId="18681"/>
    <cellStyle name="Comma 5 2 4 2 2 3 4" xfId="23187"/>
    <cellStyle name="Comma 5 2 4 2 2 3 5" xfId="7612"/>
    <cellStyle name="Comma 5 2 4 2 2 3 6" xfId="34422"/>
    <cellStyle name="Comma 5 2 4 2 2 3 7" xfId="38252"/>
    <cellStyle name="Comma 5 2 4 2 2 3 8" xfId="45368"/>
    <cellStyle name="Comma 5 2 4 2 2 4" xfId="4795"/>
    <cellStyle name="Comma 5 2 4 2 2 4 2" xfId="20338"/>
    <cellStyle name="Comma 5 2 4 2 2 4 3" xfId="22183"/>
    <cellStyle name="Comma 5 2 4 2 2 4 4" xfId="12228"/>
    <cellStyle name="Comma 5 2 4 2 2 4 5" xfId="34094"/>
    <cellStyle name="Comma 5 2 4 2 2 4 6" xfId="46937"/>
    <cellStyle name="Comma 5 2 4 2 2 5" xfId="14246"/>
    <cellStyle name="Comma 5 2 4 2 2 5 2" xfId="36363"/>
    <cellStyle name="Comma 5 2 4 2 2 6" xfId="8070"/>
    <cellStyle name="Comma 5 2 4 2 2 6 2" xfId="35937"/>
    <cellStyle name="Comma 5 2 4 2 2 7" xfId="17105"/>
    <cellStyle name="Comma 5 2 4 2 2 8" xfId="6024"/>
    <cellStyle name="Comma 5 2 4 2 2 9" xfId="32741"/>
    <cellStyle name="Comma 5 2 4 2 3" xfId="1864"/>
    <cellStyle name="Comma 5 2 4 2 3 10" xfId="44864"/>
    <cellStyle name="Comma 5 2 4 2 3 2" xfId="4052"/>
    <cellStyle name="Comma 5 2 4 2 3 2 2" xfId="11649"/>
    <cellStyle name="Comma 5 2 4 2 3 2 3" xfId="19778"/>
    <cellStyle name="Comma 5 2 4 2 3 2 4" xfId="7179"/>
    <cellStyle name="Comma 5 2 4 2 3 2 5" xfId="33626"/>
    <cellStyle name="Comma 5 2 4 2 3 2 6" xfId="38478"/>
    <cellStyle name="Comma 5 2 4 2 3 2 7" xfId="46400"/>
    <cellStyle name="Comma 5 2 4 2 3 3" xfId="3102"/>
    <cellStyle name="Comma 5 2 4 2 3 3 2" xfId="21427"/>
    <cellStyle name="Comma 5 2 4 2 3 3 3" xfId="13322"/>
    <cellStyle name="Comma 5 2 4 2 3 3 4" xfId="34594"/>
    <cellStyle name="Comma 5 2 4 2 3 3 5" xfId="48015"/>
    <cellStyle name="Comma 5 2 4 2 3 4" xfId="5000"/>
    <cellStyle name="Comma 5 2 4 2 3 4 2" xfId="22157"/>
    <cellStyle name="Comma 5 2 4 2 3 4 3" xfId="14451"/>
    <cellStyle name="Comma 5 2 4 2 3 4 4" xfId="35243"/>
    <cellStyle name="Comma 5 2 4 2 3 5" xfId="9229"/>
    <cellStyle name="Comma 5 2 4 2 3 5 2" xfId="36524"/>
    <cellStyle name="Comma 5 2 4 2 3 6" xfId="17906"/>
    <cellStyle name="Comma 5 2 4 2 3 6 2" xfId="37103"/>
    <cellStyle name="Comma 5 2 4 2 3 7" xfId="6229"/>
    <cellStyle name="Comma 5 2 4 2 3 8" xfId="32946"/>
    <cellStyle name="Comma 5 2 4 2 3 9" xfId="39355"/>
    <cellStyle name="Comma 5 2 4 2 4" xfId="1335"/>
    <cellStyle name="Comma 5 2 4 2 4 2" xfId="2583"/>
    <cellStyle name="Comma 5 2 4 2 4 2 2" xfId="19249"/>
    <cellStyle name="Comma 5 2 4 2 4 2 3" xfId="11118"/>
    <cellStyle name="Comma 5 2 4 2 4 2 4" xfId="34616"/>
    <cellStyle name="Comma 5 2 4 2 4 2 5" xfId="39362"/>
    <cellStyle name="Comma 5 2 4 2 4 2 6" xfId="45881"/>
    <cellStyle name="Comma 5 2 4 2 4 3" xfId="12802"/>
    <cellStyle name="Comma 5 2 4 2 4 3 2" xfId="20908"/>
    <cellStyle name="Comma 5 2 4 2 4 3 3" xfId="36528"/>
    <cellStyle name="Comma 5 2 4 2 4 3 4" xfId="47496"/>
    <cellStyle name="Comma 5 2 4 2 4 4" xfId="8187"/>
    <cellStyle name="Comma 5 2 4 2 4 5" xfId="17165"/>
    <cellStyle name="Comma 5 2 4 2 4 6" xfId="5710"/>
    <cellStyle name="Comma 5 2 4 2 4 7" xfId="33269"/>
    <cellStyle name="Comma 5 2 4 2 4 8" xfId="39360"/>
    <cellStyle name="Comma 5 2 4 2 4 9" xfId="44202"/>
    <cellStyle name="Comma 5 2 4 2 5" xfId="832"/>
    <cellStyle name="Comma 5 2 4 2 5 2" xfId="3534"/>
    <cellStyle name="Comma 5 2 4 2 5 2 2" xfId="22854"/>
    <cellStyle name="Comma 5 2 4 2 5 2 3" xfId="10158"/>
    <cellStyle name="Comma 5 2 4 2 5 3" xfId="18439"/>
    <cellStyle name="Comma 5 2 4 2 5 4" xfId="23171"/>
    <cellStyle name="Comma 5 2 4 2 5 5" xfId="6661"/>
    <cellStyle name="Comma 5 2 4 2 5 6" xfId="34153"/>
    <cellStyle name="Comma 5 2 4 2 5 7" xfId="39367"/>
    <cellStyle name="Comma 5 2 4 2 5 8" xfId="45131"/>
    <cellStyle name="Comma 5 2 4 2 6" xfId="2096"/>
    <cellStyle name="Comma 5 2 4 2 6 2" xfId="12030"/>
    <cellStyle name="Comma 5 2 4 2 6 3" xfId="20153"/>
    <cellStyle name="Comma 5 2 4 2 6 4" xfId="21715"/>
    <cellStyle name="Comma 5 2 4 2 6 5" xfId="7403"/>
    <cellStyle name="Comma 5 2 4 2 6 6" xfId="34146"/>
    <cellStyle name="Comma 5 2 4 2 6 7" xfId="38819"/>
    <cellStyle name="Comma 5 2 4 2 6 8" xfId="46767"/>
    <cellStyle name="Comma 5 2 4 2 7" xfId="4482"/>
    <cellStyle name="Comma 5 2 4 2 7 2" xfId="13933"/>
    <cellStyle name="Comma 5 2 4 2 7 3" xfId="18344"/>
    <cellStyle name="Comma 5 2 4 2 7 4" xfId="7820"/>
    <cellStyle name="Comma 5 2 4 2 7 5" xfId="36115"/>
    <cellStyle name="Comma 5 2 4 2 7 6" xfId="38999"/>
    <cellStyle name="Comma 5 2 4 2 8" xfId="7995"/>
    <cellStyle name="Comma 5 2 4 2 8 2" xfId="36217"/>
    <cellStyle name="Comma 5 2 4 2 8 3" xfId="43998"/>
    <cellStyle name="Comma 5 2 4 2 9" xfId="15919"/>
    <cellStyle name="Comma 5 2 4 20" xfId="44862"/>
    <cellStyle name="Comma 5 2 4 3" xfId="943"/>
    <cellStyle name="Comma 5 2 4 3 10" xfId="39369"/>
    <cellStyle name="Comma 5 2 4 3 11" xfId="44153"/>
    <cellStyle name="Comma 5 2 4 3 2" xfId="1544"/>
    <cellStyle name="Comma 5 2 4 3 2 10" xfId="44155"/>
    <cellStyle name="Comma 5 2 4 3 2 2" xfId="3737"/>
    <cellStyle name="Comma 5 2 4 3 2 2 2" xfId="11328"/>
    <cellStyle name="Comma 5 2 4 3 2 2 3" xfId="19458"/>
    <cellStyle name="Comma 5 2 4 3 2 2 4" xfId="6864"/>
    <cellStyle name="Comma 5 2 4 3 2 2 5" xfId="33406"/>
    <cellStyle name="Comma 5 2 4 3 2 2 6" xfId="39374"/>
    <cellStyle name="Comma 5 2 4 3 2 2 7" xfId="46085"/>
    <cellStyle name="Comma 5 2 4 3 2 3" xfId="2787"/>
    <cellStyle name="Comma 5 2 4 3 2 3 2" xfId="21112"/>
    <cellStyle name="Comma 5 2 4 3 2 3 3" xfId="13007"/>
    <cellStyle name="Comma 5 2 4 3 2 3 4" xfId="34325"/>
    <cellStyle name="Comma 5 2 4 3 2 3 5" xfId="47700"/>
    <cellStyle name="Comma 5 2 4 3 2 4" xfId="4685"/>
    <cellStyle name="Comma 5 2 4 3 2 4 2" xfId="18315"/>
    <cellStyle name="Comma 5 2 4 3 2 4 3" xfId="14136"/>
    <cellStyle name="Comma 5 2 4 3 2 4 4" xfId="34619"/>
    <cellStyle name="Comma 5 2 4 3 2 5" xfId="8080"/>
    <cellStyle name="Comma 5 2 4 3 2 5 2" xfId="36278"/>
    <cellStyle name="Comma 5 2 4 3 2 6" xfId="17109"/>
    <cellStyle name="Comma 5 2 4 3 2 6 2" xfId="36034"/>
    <cellStyle name="Comma 5 2 4 3 2 7" xfId="5914"/>
    <cellStyle name="Comma 5 2 4 3 2 8" xfId="32631"/>
    <cellStyle name="Comma 5 2 4 3 2 9" xfId="39371"/>
    <cellStyle name="Comma 5 2 4 3 3" xfId="1225"/>
    <cellStyle name="Comma 5 2 4 3 3 2" xfId="2473"/>
    <cellStyle name="Comma 5 2 4 3 3 2 2" xfId="23015"/>
    <cellStyle name="Comma 5 2 4 3 3 2 3" xfId="11008"/>
    <cellStyle name="Comma 5 2 4 3 3 3" xfId="19139"/>
    <cellStyle name="Comma 5 2 4 3 3 4" xfId="5600"/>
    <cellStyle name="Comma 5 2 4 3 3 5" xfId="33189"/>
    <cellStyle name="Comma 5 2 4 3 3 6" xfId="39377"/>
    <cellStyle name="Comma 5 2 4 3 3 7" xfId="45771"/>
    <cellStyle name="Comma 5 2 4 3 4" xfId="3424"/>
    <cellStyle name="Comma 5 2 4 3 4 2" xfId="12692"/>
    <cellStyle name="Comma 5 2 4 3 4 3" xfId="20798"/>
    <cellStyle name="Comma 5 2 4 3 4 4" xfId="6551"/>
    <cellStyle name="Comma 5 2 4 3 4 5" xfId="34055"/>
    <cellStyle name="Comma 5 2 4 3 4 6" xfId="47386"/>
    <cellStyle name="Comma 5 2 4 3 5" xfId="2196"/>
    <cellStyle name="Comma 5 2 4 3 5 2" xfId="13823"/>
    <cellStyle name="Comma 5 2 4 3 5 3" xfId="21689"/>
    <cellStyle name="Comma 5 2 4 3 5 4" xfId="7505"/>
    <cellStyle name="Comma 5 2 4 3 5 5" xfId="34263"/>
    <cellStyle name="Comma 5 2 4 3 6" xfId="4372"/>
    <cellStyle name="Comma 5 2 4 3 6 2" xfId="22762"/>
    <cellStyle name="Comma 5 2 4 3 6 3" xfId="8076"/>
    <cellStyle name="Comma 5 2 4 3 6 4" xfId="36029"/>
    <cellStyle name="Comma 5 2 4 3 7" xfId="17108"/>
    <cellStyle name="Comma 5 2 4 3 7 2" xfId="36446"/>
    <cellStyle name="Comma 5 2 4 3 8" xfId="5323"/>
    <cellStyle name="Comma 5 2 4 3 9" xfId="32318"/>
    <cellStyle name="Comma 5 2 4 3_M.B. 4TH FLOOR" xfId="8084"/>
    <cellStyle name="Comma 5 2 4 4" xfId="1119"/>
    <cellStyle name="Comma 5 2 4 4 10" xfId="44865"/>
    <cellStyle name="Comma 5 2 4 4 2" xfId="3318"/>
    <cellStyle name="Comma 5 2 4 4 2 2" xfId="10902"/>
    <cellStyle name="Comma 5 2 4 4 2 3" xfId="19033"/>
    <cellStyle name="Comma 5 2 4 4 2 4" xfId="6445"/>
    <cellStyle name="Comma 5 2 4 4 2 5" xfId="33113"/>
    <cellStyle name="Comma 5 2 4 4 2 6" xfId="39391"/>
    <cellStyle name="Comma 5 2 4 4 2 7" xfId="45665"/>
    <cellStyle name="Comma 5 2 4 4 3" xfId="2367"/>
    <cellStyle name="Comma 5 2 4 4 3 2" xfId="20692"/>
    <cellStyle name="Comma 5 2 4 4 3 3" xfId="12586"/>
    <cellStyle name="Comma 5 2 4 4 3 4" xfId="33966"/>
    <cellStyle name="Comma 5 2 4 4 3 5" xfId="47280"/>
    <cellStyle name="Comma 5 2 4 4 4" xfId="4266"/>
    <cellStyle name="Comma 5 2 4 4 4 2" xfId="18214"/>
    <cellStyle name="Comma 5 2 4 4 4 3" xfId="13717"/>
    <cellStyle name="Comma 5 2 4 4 4 4" xfId="35244"/>
    <cellStyle name="Comma 5 2 4 4 5" xfId="9230"/>
    <cellStyle name="Comma 5 2 4 4 5 2" xfId="35944"/>
    <cellStyle name="Comma 5 2 4 4 6" xfId="17907"/>
    <cellStyle name="Comma 5 2 4 4 6 2" xfId="37104"/>
    <cellStyle name="Comma 5 2 4 4 7" xfId="5494"/>
    <cellStyle name="Comma 5 2 4 4 8" xfId="32212"/>
    <cellStyle name="Comma 5 2 4 4 9" xfId="39388"/>
    <cellStyle name="Comma 5 2 4 5" xfId="1446"/>
    <cellStyle name="Comma 5 2 4 5 10" xfId="44866"/>
    <cellStyle name="Comma 5 2 4 5 2" xfId="3639"/>
    <cellStyle name="Comma 5 2 4 5 2 2" xfId="11230"/>
    <cellStyle name="Comma 5 2 4 5 2 3" xfId="19360"/>
    <cellStyle name="Comma 5 2 4 5 2 4" xfId="6766"/>
    <cellStyle name="Comma 5 2 4 5 2 5" xfId="33338"/>
    <cellStyle name="Comma 5 2 4 5 2 6" xfId="39406"/>
    <cellStyle name="Comma 5 2 4 5 2 7" xfId="45987"/>
    <cellStyle name="Comma 5 2 4 5 3" xfId="2689"/>
    <cellStyle name="Comma 5 2 4 5 3 2" xfId="21014"/>
    <cellStyle name="Comma 5 2 4 5 3 3" xfId="12909"/>
    <cellStyle name="Comma 5 2 4 5 3 4" xfId="34242"/>
    <cellStyle name="Comma 5 2 4 5 3 5" xfId="47602"/>
    <cellStyle name="Comma 5 2 4 5 4" xfId="4587"/>
    <cellStyle name="Comma 5 2 4 5 4 2" xfId="17950"/>
    <cellStyle name="Comma 5 2 4 5 4 3" xfId="14038"/>
    <cellStyle name="Comma 5 2 4 5 4 4" xfId="35245"/>
    <cellStyle name="Comma 5 2 4 5 5" xfId="9231"/>
    <cellStyle name="Comma 5 2 4 5 5 2" xfId="36198"/>
    <cellStyle name="Comma 5 2 4 5 6" xfId="17908"/>
    <cellStyle name="Comma 5 2 4 5 6 2" xfId="37105"/>
    <cellStyle name="Comma 5 2 4 5 7" xfId="5816"/>
    <cellStyle name="Comma 5 2 4 5 8" xfId="32533"/>
    <cellStyle name="Comma 5 2 4 5 9" xfId="39401"/>
    <cellStyle name="Comma 5 2 4 6" xfId="1754"/>
    <cellStyle name="Comma 5 2 4 6 10" xfId="44867"/>
    <cellStyle name="Comma 5 2 4 6 2" xfId="3947"/>
    <cellStyle name="Comma 5 2 4 6 2 2" xfId="11538"/>
    <cellStyle name="Comma 5 2 4 6 2 3" xfId="19668"/>
    <cellStyle name="Comma 5 2 4 6 2 4" xfId="7074"/>
    <cellStyle name="Comma 5 2 4 6 2 5" xfId="33554"/>
    <cellStyle name="Comma 5 2 4 6 2 6" xfId="40143"/>
    <cellStyle name="Comma 5 2 4 6 2 7" xfId="46295"/>
    <cellStyle name="Comma 5 2 4 6 3" xfId="2997"/>
    <cellStyle name="Comma 5 2 4 6 3 2" xfId="21322"/>
    <cellStyle name="Comma 5 2 4 6 3 3" xfId="13217"/>
    <cellStyle name="Comma 5 2 4 6 3 4" xfId="34506"/>
    <cellStyle name="Comma 5 2 4 6 3 5" xfId="47910"/>
    <cellStyle name="Comma 5 2 4 6 4" xfId="4895"/>
    <cellStyle name="Comma 5 2 4 6 4 2" xfId="22741"/>
    <cellStyle name="Comma 5 2 4 6 4 3" xfId="14346"/>
    <cellStyle name="Comma 5 2 4 6 4 4" xfId="35246"/>
    <cellStyle name="Comma 5 2 4 6 5" xfId="9232"/>
    <cellStyle name="Comma 5 2 4 6 5 2" xfId="36440"/>
    <cellStyle name="Comma 5 2 4 6 6" xfId="17909"/>
    <cellStyle name="Comma 5 2 4 6 6 2" xfId="37106"/>
    <cellStyle name="Comma 5 2 4 6 7" xfId="6124"/>
    <cellStyle name="Comma 5 2 4 6 8" xfId="32841"/>
    <cellStyle name="Comma 5 2 4 6 9" xfId="41357"/>
    <cellStyle name="Comma 5 2 4 7" xfId="1014"/>
    <cellStyle name="Comma 5 2 4 7 2" xfId="2267"/>
    <cellStyle name="Comma 5 2 4 7 2 2" xfId="18883"/>
    <cellStyle name="Comma 5 2 4 7 2 3" xfId="10671"/>
    <cellStyle name="Comma 5 2 4 7 2 4" xfId="37107"/>
    <cellStyle name="Comma 5 2 4 7 2 5" xfId="40168"/>
    <cellStyle name="Comma 5 2 4 7 2 6" xfId="45551"/>
    <cellStyle name="Comma 5 2 4 7 3" xfId="12452"/>
    <cellStyle name="Comma 5 2 4 7 3 2" xfId="20557"/>
    <cellStyle name="Comma 5 2 4 7 3 3" xfId="47149"/>
    <cellStyle name="Comma 5 2 4 7 4" xfId="9233"/>
    <cellStyle name="Comma 5 2 4 7 5" xfId="17910"/>
    <cellStyle name="Comma 5 2 4 7 6" xfId="5394"/>
    <cellStyle name="Comma 5 2 4 7 7" xfId="35247"/>
    <cellStyle name="Comma 5 2 4 7 8" xfId="38634"/>
    <cellStyle name="Comma 5 2 4 7 9" xfId="44868"/>
    <cellStyle name="Comma 5 2 4 8" xfId="725"/>
    <cellStyle name="Comma 5 2 4 8 2" xfId="3220"/>
    <cellStyle name="Comma 5 2 4 8 2 2" xfId="22227"/>
    <cellStyle name="Comma 5 2 4 8 2 3" xfId="10318"/>
    <cellStyle name="Comma 5 2 4 8 3" xfId="18592"/>
    <cellStyle name="Comma 5 2 4 8 4" xfId="21771"/>
    <cellStyle name="Comma 5 2 4 8 5" xfId="6347"/>
    <cellStyle name="Comma 5 2 4 8 6" xfId="35240"/>
    <cellStyle name="Comma 5 2 4 8 7" xfId="41145"/>
    <cellStyle name="Comma 5 2 4 8 8" xfId="45280"/>
    <cellStyle name="Comma 5 2 4 9" xfId="1989"/>
    <cellStyle name="Comma 5 2 4 9 2" xfId="10166"/>
    <cellStyle name="Comma 5 2 4 9 3" xfId="18447"/>
    <cellStyle name="Comma 5 2 4 9 4" xfId="18064"/>
    <cellStyle name="Comma 5 2 4 9 5" xfId="7296"/>
    <cellStyle name="Comma 5 2 4 9 6" xfId="37869"/>
    <cellStyle name="Comma 5 2 4 9 7" xfId="45139"/>
    <cellStyle name="Comma 5 2 5" xfId="597"/>
    <cellStyle name="Comma 5 2 5 10" xfId="5201"/>
    <cellStyle name="Comma 5 2 5 11" xfId="23582"/>
    <cellStyle name="Comma 5 2 5 12" xfId="32404"/>
    <cellStyle name="Comma 5 2 5 13" xfId="41358"/>
    <cellStyle name="Comma 5 2 5 14" xfId="44869"/>
    <cellStyle name="Comma 5 2 5 2" xfId="1630"/>
    <cellStyle name="Comma 5 2 5 2 10" xfId="39410"/>
    <cellStyle name="Comma 5 2 5 2 11" xfId="44158"/>
    <cellStyle name="Comma 5 2 5 2 2" xfId="3823"/>
    <cellStyle name="Comma 5 2 5 2 2 2" xfId="11414"/>
    <cellStyle name="Comma 5 2 5 2 2 2 2" xfId="19544"/>
    <cellStyle name="Comma 5 2 5 2 2 2 3" xfId="33766"/>
    <cellStyle name="Comma 5 2 5 2 2 2 4" xfId="37633"/>
    <cellStyle name="Comma 5 2 5 2 2 2 5" xfId="46171"/>
    <cellStyle name="Comma 5 2 5 2 2 3" xfId="13093"/>
    <cellStyle name="Comma 5 2 5 2 2 3 2" xfId="21198"/>
    <cellStyle name="Comma 5 2 5 2 2 3 3" xfId="36063"/>
    <cellStyle name="Comma 5 2 5 2 2 3 4" xfId="47786"/>
    <cellStyle name="Comma 5 2 5 2 2 4" xfId="8089"/>
    <cellStyle name="Comma 5 2 5 2 2 5" xfId="17115"/>
    <cellStyle name="Comma 5 2 5 2 2 6" xfId="6950"/>
    <cellStyle name="Comma 5 2 5 2 2 7" xfId="33469"/>
    <cellStyle name="Comma 5 2 5 2 2 8" xfId="38710"/>
    <cellStyle name="Comma 5 2 5 2 2 9" xfId="44159"/>
    <cellStyle name="Comma 5 2 5 2 3" xfId="2873"/>
    <cellStyle name="Comma 5 2 5 2 3 2" xfId="10495"/>
    <cellStyle name="Comma 5 2 5 2 3 3" xfId="18761"/>
    <cellStyle name="Comma 5 2 5 2 3 4" xfId="22370"/>
    <cellStyle name="Comma 5 2 5 2 3 5" xfId="7590"/>
    <cellStyle name="Comma 5 2 5 2 3 6" xfId="34401"/>
    <cellStyle name="Comma 5 2 5 2 3 7" xfId="38286"/>
    <cellStyle name="Comma 5 2 5 2 3 8" xfId="45448"/>
    <cellStyle name="Comma 5 2 5 2 4" xfId="4771"/>
    <cellStyle name="Comma 5 2 5 2 4 2" xfId="20430"/>
    <cellStyle name="Comma 5 2 5 2 4 3" xfId="22948"/>
    <cellStyle name="Comma 5 2 5 2 4 4" xfId="12320"/>
    <cellStyle name="Comma 5 2 5 2 4 5" xfId="34680"/>
    <cellStyle name="Comma 5 2 5 2 4 6" xfId="47029"/>
    <cellStyle name="Comma 5 2 5 2 5" xfId="14222"/>
    <cellStyle name="Comma 5 2 5 2 5 2" xfId="36344"/>
    <cellStyle name="Comma 5 2 5 2 6" xfId="8086"/>
    <cellStyle name="Comma 5 2 5 2 6 2" xfId="36226"/>
    <cellStyle name="Comma 5 2 5 2 7" xfId="17114"/>
    <cellStyle name="Comma 5 2 5 2 8" xfId="6000"/>
    <cellStyle name="Comma 5 2 5 2 9" xfId="32717"/>
    <cellStyle name="Comma 5 2 5 3" xfId="1842"/>
    <cellStyle name="Comma 5 2 5 3 10" xfId="44161"/>
    <cellStyle name="Comma 5 2 5 3 2" xfId="4030"/>
    <cellStyle name="Comma 5 2 5 3 2 2" xfId="11627"/>
    <cellStyle name="Comma 5 2 5 3 2 3" xfId="19756"/>
    <cellStyle name="Comma 5 2 5 3 2 4" xfId="7157"/>
    <cellStyle name="Comma 5 2 5 3 2 5" xfId="33611"/>
    <cellStyle name="Comma 5 2 5 3 2 6" xfId="39423"/>
    <cellStyle name="Comma 5 2 5 3 2 7" xfId="46378"/>
    <cellStyle name="Comma 5 2 5 3 3" xfId="3080"/>
    <cellStyle name="Comma 5 2 5 3 3 2" xfId="21405"/>
    <cellStyle name="Comma 5 2 5 3 3 3" xfId="13300"/>
    <cellStyle name="Comma 5 2 5 3 3 4" xfId="34577"/>
    <cellStyle name="Comma 5 2 5 3 3 5" xfId="47993"/>
    <cellStyle name="Comma 5 2 5 3 4" xfId="4978"/>
    <cellStyle name="Comma 5 2 5 3 4 2" xfId="22833"/>
    <cellStyle name="Comma 5 2 5 3 4 3" xfId="14429"/>
    <cellStyle name="Comma 5 2 5 3 4 4" xfId="34238"/>
    <cellStyle name="Comma 5 2 5 3 5" xfId="8094"/>
    <cellStyle name="Comma 5 2 5 3 5 2" xfId="36506"/>
    <cellStyle name="Comma 5 2 5 3 6" xfId="17117"/>
    <cellStyle name="Comma 5 2 5 3 6 2" xfId="36458"/>
    <cellStyle name="Comma 5 2 5 3 7" xfId="6207"/>
    <cellStyle name="Comma 5 2 5 3 8" xfId="32924"/>
    <cellStyle name="Comma 5 2 5 3 9" xfId="39422"/>
    <cellStyle name="Comma 5 2 5 4" xfId="1311"/>
    <cellStyle name="Comma 5 2 5 4 2" xfId="2559"/>
    <cellStyle name="Comma 5 2 5 4 2 2" xfId="19225"/>
    <cellStyle name="Comma 5 2 5 4 2 3" xfId="11094"/>
    <cellStyle name="Comma 5 2 5 4 2 4" xfId="35249"/>
    <cellStyle name="Comma 5 2 5 4 2 5" xfId="39443"/>
    <cellStyle name="Comma 5 2 5 4 2 6" xfId="45857"/>
    <cellStyle name="Comma 5 2 5 4 3" xfId="12778"/>
    <cellStyle name="Comma 5 2 5 4 3 2" xfId="20884"/>
    <cellStyle name="Comma 5 2 5 4 3 3" xfId="37109"/>
    <cellStyle name="Comma 5 2 5 4 3 4" xfId="47472"/>
    <cellStyle name="Comma 5 2 5 4 4" xfId="9235"/>
    <cellStyle name="Comma 5 2 5 4 5" xfId="17912"/>
    <cellStyle name="Comma 5 2 5 4 6" xfId="5686"/>
    <cellStyle name="Comma 5 2 5 4 7" xfId="33252"/>
    <cellStyle name="Comma 5 2 5 4 8" xfId="39440"/>
    <cellStyle name="Comma 5 2 5 4 9" xfId="44870"/>
    <cellStyle name="Comma 5 2 5 5" xfId="810"/>
    <cellStyle name="Comma 5 2 5 5 2" xfId="3510"/>
    <cellStyle name="Comma 5 2 5 5 2 2" xfId="22639"/>
    <cellStyle name="Comma 5 2 5 5 2 3" xfId="10319"/>
    <cellStyle name="Comma 5 2 5 5 3" xfId="18593"/>
    <cellStyle name="Comma 5 2 5 5 4" xfId="22449"/>
    <cellStyle name="Comma 5 2 5 5 5" xfId="6637"/>
    <cellStyle name="Comma 5 2 5 5 6" xfId="34132"/>
    <cellStyle name="Comma 5 2 5 5 7" xfId="39745"/>
    <cellStyle name="Comma 5 2 5 5 8" xfId="45281"/>
    <cellStyle name="Comma 5 2 5 6" xfId="2074"/>
    <cellStyle name="Comma 5 2 5 6 2" xfId="12143"/>
    <cellStyle name="Comma 5 2 5 6 3" xfId="20260"/>
    <cellStyle name="Comma 5 2 5 6 4" xfId="21982"/>
    <cellStyle name="Comma 5 2 5 6 5" xfId="7381"/>
    <cellStyle name="Comma 5 2 5 6 6" xfId="35248"/>
    <cellStyle name="Comma 5 2 5 6 7" xfId="39747"/>
    <cellStyle name="Comma 5 2 5 6 8" xfId="46871"/>
    <cellStyle name="Comma 5 2 5 7" xfId="4458"/>
    <cellStyle name="Comma 5 2 5 7 2" xfId="13909"/>
    <cellStyle name="Comma 5 2 5 7 3" xfId="21904"/>
    <cellStyle name="Comma 5 2 5 7 4" xfId="7798"/>
    <cellStyle name="Comma 5 2 5 7 5" xfId="36098"/>
    <cellStyle name="Comma 5 2 5 7 6" xfId="40764"/>
    <cellStyle name="Comma 5 2 5 8" xfId="9234"/>
    <cellStyle name="Comma 5 2 5 8 2" xfId="37108"/>
    <cellStyle name="Comma 5 2 5 8 3" xfId="43976"/>
    <cellStyle name="Comma 5 2 5 9" xfId="17911"/>
    <cellStyle name="Comma 5 2 6" xfId="930"/>
    <cellStyle name="Comma 5 2 6 10" xfId="41360"/>
    <cellStyle name="Comma 5 2 6 11" xfId="44871"/>
    <cellStyle name="Comma 5 2 6 2" xfId="1522"/>
    <cellStyle name="Comma 5 2 6 2 10" xfId="44163"/>
    <cellStyle name="Comma 5 2 6 2 2" xfId="3715"/>
    <cellStyle name="Comma 5 2 6 2 2 2" xfId="11306"/>
    <cellStyle name="Comma 5 2 6 2 2 3" xfId="19436"/>
    <cellStyle name="Comma 5 2 6 2 2 4" xfId="6842"/>
    <cellStyle name="Comma 5 2 6 2 2 5" xfId="33391"/>
    <cellStyle name="Comma 5 2 6 2 2 6" xfId="39445"/>
    <cellStyle name="Comma 5 2 6 2 2 7" xfId="46063"/>
    <cellStyle name="Comma 5 2 6 2 3" xfId="2765"/>
    <cellStyle name="Comma 5 2 6 2 3 2" xfId="21090"/>
    <cellStyle name="Comma 5 2 6 2 3 3" xfId="12985"/>
    <cellStyle name="Comma 5 2 6 2 3 4" xfId="34308"/>
    <cellStyle name="Comma 5 2 6 2 3 5" xfId="47678"/>
    <cellStyle name="Comma 5 2 6 2 4" xfId="4663"/>
    <cellStyle name="Comma 5 2 6 2 4 2" xfId="18873"/>
    <cellStyle name="Comma 5 2 6 2 4 3" xfId="14114"/>
    <cellStyle name="Comma 5 2 6 2 4 4" xfId="34414"/>
    <cellStyle name="Comma 5 2 6 2 5" xfId="8099"/>
    <cellStyle name="Comma 5 2 6 2 5 2" xfId="36259"/>
    <cellStyle name="Comma 5 2 6 2 6" xfId="17119"/>
    <cellStyle name="Comma 5 2 6 2 6 2" xfId="36550"/>
    <cellStyle name="Comma 5 2 6 2 7" xfId="5892"/>
    <cellStyle name="Comma 5 2 6 2 8" xfId="32609"/>
    <cellStyle name="Comma 5 2 6 2 9" xfId="39444"/>
    <cellStyle name="Comma 5 2 6 3" xfId="1203"/>
    <cellStyle name="Comma 5 2 6 3 2" xfId="2451"/>
    <cellStyle name="Comma 5 2 6 3 2 2" xfId="23311"/>
    <cellStyle name="Comma 5 2 6 3 2 3" xfId="10986"/>
    <cellStyle name="Comma 5 2 6 3 3" xfId="19117"/>
    <cellStyle name="Comma 5 2 6 3 4" xfId="5578"/>
    <cellStyle name="Comma 5 2 6 3 5" xfId="33174"/>
    <cellStyle name="Comma 5 2 6 3 6" xfId="39459"/>
    <cellStyle name="Comma 5 2 6 3 7" xfId="45749"/>
    <cellStyle name="Comma 5 2 6 4" xfId="3402"/>
    <cellStyle name="Comma 5 2 6 4 2" xfId="12670"/>
    <cellStyle name="Comma 5 2 6 4 3" xfId="20776"/>
    <cellStyle name="Comma 5 2 6 4 4" xfId="6529"/>
    <cellStyle name="Comma 5 2 6 4 5" xfId="34036"/>
    <cellStyle name="Comma 5 2 6 4 6" xfId="47364"/>
    <cellStyle name="Comma 5 2 6 5" xfId="2183"/>
    <cellStyle name="Comma 5 2 6 5 2" xfId="13801"/>
    <cellStyle name="Comma 5 2 6 5 3" xfId="22792"/>
    <cellStyle name="Comma 5 2 6 5 4" xfId="7492"/>
    <cellStyle name="Comma 5 2 6 5 5" xfId="35250"/>
    <cellStyle name="Comma 5 2 6 6" xfId="4350"/>
    <cellStyle name="Comma 5 2 6 6 2" xfId="18220"/>
    <cellStyle name="Comma 5 2 6 6 3" xfId="9236"/>
    <cellStyle name="Comma 5 2 6 6 4" xfId="36012"/>
    <cellStyle name="Comma 5 2 6 7" xfId="17913"/>
    <cellStyle name="Comma 5 2 6 7 2" xfId="37110"/>
    <cellStyle name="Comma 5 2 6 8" xfId="5310"/>
    <cellStyle name="Comma 5 2 6 9" xfId="32296"/>
    <cellStyle name="Comma 5 2 6_M.B. 4TH FLOOR" xfId="9237"/>
    <cellStyle name="Comma 5 2 7" xfId="1096"/>
    <cellStyle name="Comma 5 2 7 10" xfId="44872"/>
    <cellStyle name="Comma 5 2 7 2" xfId="3295"/>
    <cellStyle name="Comma 5 2 7 2 2" xfId="10879"/>
    <cellStyle name="Comma 5 2 7 2 3" xfId="19010"/>
    <cellStyle name="Comma 5 2 7 2 4" xfId="6422"/>
    <cellStyle name="Comma 5 2 7 2 5" xfId="33098"/>
    <cellStyle name="Comma 5 2 7 2 6" xfId="41362"/>
    <cellStyle name="Comma 5 2 7 2 7" xfId="45642"/>
    <cellStyle name="Comma 5 2 7 3" xfId="2344"/>
    <cellStyle name="Comma 5 2 7 3 2" xfId="20669"/>
    <cellStyle name="Comma 5 2 7 3 3" xfId="12563"/>
    <cellStyle name="Comma 5 2 7 3 4" xfId="33944"/>
    <cellStyle name="Comma 5 2 7 3 5" xfId="47257"/>
    <cellStyle name="Comma 5 2 7 4" xfId="4243"/>
    <cellStyle name="Comma 5 2 7 4 2" xfId="17176"/>
    <cellStyle name="Comma 5 2 7 4 3" xfId="13694"/>
    <cellStyle name="Comma 5 2 7 4 4" xfId="35251"/>
    <cellStyle name="Comma 5 2 7 5" xfId="9238"/>
    <cellStyle name="Comma 5 2 7 5 2" xfId="35927"/>
    <cellStyle name="Comma 5 2 7 6" xfId="17914"/>
    <cellStyle name="Comma 5 2 7 6 2" xfId="37111"/>
    <cellStyle name="Comma 5 2 7 7" xfId="5471"/>
    <cellStyle name="Comma 5 2 7 8" xfId="32189"/>
    <cellStyle name="Comma 5 2 7 9" xfId="41361"/>
    <cellStyle name="Comma 5 2 8" xfId="1433"/>
    <cellStyle name="Comma 5 2 8 10" xfId="44873"/>
    <cellStyle name="Comma 5 2 8 2" xfId="3626"/>
    <cellStyle name="Comma 5 2 8 2 2" xfId="11217"/>
    <cellStyle name="Comma 5 2 8 2 3" xfId="19347"/>
    <cellStyle name="Comma 5 2 8 2 4" xfId="6753"/>
    <cellStyle name="Comma 5 2 8 2 5" xfId="33332"/>
    <cellStyle name="Comma 5 2 8 2 6" xfId="41364"/>
    <cellStyle name="Comma 5 2 8 2 7" xfId="45974"/>
    <cellStyle name="Comma 5 2 8 3" xfId="2676"/>
    <cellStyle name="Comma 5 2 8 3 2" xfId="21001"/>
    <cellStyle name="Comma 5 2 8 3 3" xfId="12896"/>
    <cellStyle name="Comma 5 2 8 3 4" xfId="34234"/>
    <cellStyle name="Comma 5 2 8 3 5" xfId="47589"/>
    <cellStyle name="Comma 5 2 8 4" xfId="4574"/>
    <cellStyle name="Comma 5 2 8 4 2" xfId="23032"/>
    <cellStyle name="Comma 5 2 8 4 3" xfId="14025"/>
    <cellStyle name="Comma 5 2 8 4 4" xfId="35252"/>
    <cellStyle name="Comma 5 2 8 5" xfId="9240"/>
    <cellStyle name="Comma 5 2 8 5 2" xfId="36188"/>
    <cellStyle name="Comma 5 2 8 6" xfId="17916"/>
    <cellStyle name="Comma 5 2 8 6 2" xfId="37112"/>
    <cellStyle name="Comma 5 2 8 7" xfId="5803"/>
    <cellStyle name="Comma 5 2 8 8" xfId="32520"/>
    <cellStyle name="Comma 5 2 8 9" xfId="41363"/>
    <cellStyle name="Comma 5 2 9" xfId="1741"/>
    <cellStyle name="Comma 5 2 9 10" xfId="44874"/>
    <cellStyle name="Comma 5 2 9 2" xfId="3934"/>
    <cellStyle name="Comma 5 2 9 2 2" xfId="11525"/>
    <cellStyle name="Comma 5 2 9 2 3" xfId="19655"/>
    <cellStyle name="Comma 5 2 9 2 4" xfId="7061"/>
    <cellStyle name="Comma 5 2 9 2 5" xfId="33548"/>
    <cellStyle name="Comma 5 2 9 2 6" xfId="40766"/>
    <cellStyle name="Comma 5 2 9 2 7" xfId="46282"/>
    <cellStyle name="Comma 5 2 9 3" xfId="2984"/>
    <cellStyle name="Comma 5 2 9 3 2" xfId="21309"/>
    <cellStyle name="Comma 5 2 9 3 3" xfId="13204"/>
    <cellStyle name="Comma 5 2 9 3 4" xfId="34496"/>
    <cellStyle name="Comma 5 2 9 3 5" xfId="47897"/>
    <cellStyle name="Comma 5 2 9 4" xfId="4882"/>
    <cellStyle name="Comma 5 2 9 4 2" xfId="23123"/>
    <cellStyle name="Comma 5 2 9 4 3" xfId="14333"/>
    <cellStyle name="Comma 5 2 9 4 4" xfId="35253"/>
    <cellStyle name="Comma 5 2 9 5" xfId="9241"/>
    <cellStyle name="Comma 5 2 9 5 2" xfId="36431"/>
    <cellStyle name="Comma 5 2 9 6" xfId="17917"/>
    <cellStyle name="Comma 5 2 9 6 2" xfId="37113"/>
    <cellStyle name="Comma 5 2 9 7" xfId="6111"/>
    <cellStyle name="Comma 5 2 9 8" xfId="32828"/>
    <cellStyle name="Comma 5 2 9 9" xfId="41365"/>
    <cellStyle name="Comma 5 3" xfId="152"/>
    <cellStyle name="Comma 5 3 10" xfId="9242"/>
    <cellStyle name="Comma 5 3 10 2" xfId="39942"/>
    <cellStyle name="Comma 5 3 11" xfId="16264"/>
    <cellStyle name="Comma 5 3 11 2" xfId="39944"/>
    <cellStyle name="Comma 5 3 12" xfId="436"/>
    <cellStyle name="Comma 5 3 12 2" xfId="43679"/>
    <cellStyle name="Comma 5 3 13" xfId="32072"/>
    <cellStyle name="Comma 5 3 14" xfId="40536"/>
    <cellStyle name="Comma 5 3 15" xfId="44875"/>
    <cellStyle name="Comma 5 3 2" xfId="598"/>
    <cellStyle name="Comma 5 3 2 10" xfId="17918"/>
    <cellStyle name="Comma 5 3 2 11" xfId="5202"/>
    <cellStyle name="Comma 5 3 2 12" xfId="23583"/>
    <cellStyle name="Comma 5 3 2 13" xfId="32405"/>
    <cellStyle name="Comma 5 3 2 14" xfId="40539"/>
    <cellStyle name="Comma 5 3 2 15" xfId="44876"/>
    <cellStyle name="Comma 5 3 2 2" xfId="1631"/>
    <cellStyle name="Comma 5 3 2 2 10" xfId="41366"/>
    <cellStyle name="Comma 5 3 2 2 11" xfId="44877"/>
    <cellStyle name="Comma 5 3 2 2 2" xfId="3824"/>
    <cellStyle name="Comma 5 3 2 2 2 2" xfId="11415"/>
    <cellStyle name="Comma 5 3 2 2 2 2 2" xfId="19545"/>
    <cellStyle name="Comma 5 3 2 2 2 2 3" xfId="35257"/>
    <cellStyle name="Comma 5 3 2 2 2 2 4" xfId="39356"/>
    <cellStyle name="Comma 5 3 2 2 2 2 5" xfId="46172"/>
    <cellStyle name="Comma 5 3 2 2 2 3" xfId="13094"/>
    <cellStyle name="Comma 5 3 2 2 2 3 2" xfId="21199"/>
    <cellStyle name="Comma 5 3 2 2 2 3 3" xfId="37116"/>
    <cellStyle name="Comma 5 3 2 2 2 3 4" xfId="47787"/>
    <cellStyle name="Comma 5 3 2 2 2 4" xfId="9246"/>
    <cellStyle name="Comma 5 3 2 2 2 5" xfId="17920"/>
    <cellStyle name="Comma 5 3 2 2 2 6" xfId="6951"/>
    <cellStyle name="Comma 5 3 2 2 2 7" xfId="33470"/>
    <cellStyle name="Comma 5 3 2 2 2 8" xfId="41367"/>
    <cellStyle name="Comma 5 3 2 2 2 9" xfId="44878"/>
    <cellStyle name="Comma 5 3 2 2 3" xfId="2874"/>
    <cellStyle name="Comma 5 3 2 2 3 2" xfId="10408"/>
    <cellStyle name="Comma 5 3 2 2 3 3" xfId="18674"/>
    <cellStyle name="Comma 5 3 2 2 3 4" xfId="17169"/>
    <cellStyle name="Comma 5 3 2 2 3 5" xfId="7591"/>
    <cellStyle name="Comma 5 3 2 2 3 6" xfId="34402"/>
    <cellStyle name="Comma 5 3 2 2 3 7" xfId="38726"/>
    <cellStyle name="Comma 5 3 2 2 3 8" xfId="45361"/>
    <cellStyle name="Comma 5 3 2 2 4" xfId="4772"/>
    <cellStyle name="Comma 5 3 2 2 4 2" xfId="20331"/>
    <cellStyle name="Comma 5 3 2 2 4 3" xfId="22096"/>
    <cellStyle name="Comma 5 3 2 2 4 4" xfId="12221"/>
    <cellStyle name="Comma 5 3 2 2 4 5" xfId="35256"/>
    <cellStyle name="Comma 5 3 2 2 4 6" xfId="46930"/>
    <cellStyle name="Comma 5 3 2 2 5" xfId="14223"/>
    <cellStyle name="Comma 5 3 2 2 5 2" xfId="36345"/>
    <cellStyle name="Comma 5 3 2 2 6" xfId="9245"/>
    <cellStyle name="Comma 5 3 2 2 6 2" xfId="37115"/>
    <cellStyle name="Comma 5 3 2 2 7" xfId="17919"/>
    <cellStyle name="Comma 5 3 2 2 8" xfId="6001"/>
    <cellStyle name="Comma 5 3 2 2 9" xfId="32718"/>
    <cellStyle name="Comma 5 3 2 3" xfId="1843"/>
    <cellStyle name="Comma 5 3 2 3 10" xfId="44631"/>
    <cellStyle name="Comma 5 3 2 3 2" xfId="4031"/>
    <cellStyle name="Comma 5 3 2 3 2 2" xfId="11628"/>
    <cellStyle name="Comma 5 3 2 3 2 3" xfId="19757"/>
    <cellStyle name="Comma 5 3 2 3 2 4" xfId="7158"/>
    <cellStyle name="Comma 5 3 2 3 2 5" xfId="33612"/>
    <cellStyle name="Comma 5 3 2 3 2 6" xfId="41012"/>
    <cellStyle name="Comma 5 3 2 3 2 7" xfId="46379"/>
    <cellStyle name="Comma 5 3 2 3 3" xfId="3081"/>
    <cellStyle name="Comma 5 3 2 3 3 2" xfId="21406"/>
    <cellStyle name="Comma 5 3 2 3 3 3" xfId="13301"/>
    <cellStyle name="Comma 5 3 2 3 3 4" xfId="34578"/>
    <cellStyle name="Comma 5 3 2 3 3 5" xfId="47994"/>
    <cellStyle name="Comma 5 3 2 3 4" xfId="4979"/>
    <cellStyle name="Comma 5 3 2 3 4 2" xfId="21988"/>
    <cellStyle name="Comma 5 3 2 3 4 3" xfId="14430"/>
    <cellStyle name="Comma 5 3 2 3 4 4" xfId="34993"/>
    <cellStyle name="Comma 5 3 2 3 5" xfId="8881"/>
    <cellStyle name="Comma 5 3 2 3 5 2" xfId="36507"/>
    <cellStyle name="Comma 5 3 2 3 6" xfId="17657"/>
    <cellStyle name="Comma 5 3 2 3 6 2" xfId="36898"/>
    <cellStyle name="Comma 5 3 2 3 7" xfId="6208"/>
    <cellStyle name="Comma 5 3 2 3 8" xfId="32925"/>
    <cellStyle name="Comma 5 3 2 3 9" xfId="41010"/>
    <cellStyle name="Comma 5 3 2 4" xfId="1312"/>
    <cellStyle name="Comma 5 3 2 4 2" xfId="2560"/>
    <cellStyle name="Comma 5 3 2 4 2 2" xfId="19226"/>
    <cellStyle name="Comma 5 3 2 4 2 3" xfId="11095"/>
    <cellStyle name="Comma 5 3 2 4 2 4" xfId="34997"/>
    <cellStyle name="Comma 5 3 2 4 2 5" xfId="39138"/>
    <cellStyle name="Comma 5 3 2 4 2 6" xfId="45858"/>
    <cellStyle name="Comma 5 3 2 4 3" xfId="12779"/>
    <cellStyle name="Comma 5 3 2 4 3 2" xfId="20885"/>
    <cellStyle name="Comma 5 3 2 4 3 3" xfId="36902"/>
    <cellStyle name="Comma 5 3 2 4 3 4" xfId="47473"/>
    <cellStyle name="Comma 5 3 2 4 4" xfId="8886"/>
    <cellStyle name="Comma 5 3 2 4 5" xfId="17661"/>
    <cellStyle name="Comma 5 3 2 4 6" xfId="5687"/>
    <cellStyle name="Comma 5 3 2 4 7" xfId="33253"/>
    <cellStyle name="Comma 5 3 2 4 8" xfId="39134"/>
    <cellStyle name="Comma 5 3 2 4 9" xfId="44635"/>
    <cellStyle name="Comma 5 3 2 5" xfId="811"/>
    <cellStyle name="Comma 5 3 2 5 2" xfId="3511"/>
    <cellStyle name="Comma 5 3 2 5 2 2" xfId="21963"/>
    <cellStyle name="Comma 5 3 2 5 2 3" xfId="10145"/>
    <cellStyle name="Comma 5 3 2 5 3" xfId="18426"/>
    <cellStyle name="Comma 5 3 2 5 4" xfId="17180"/>
    <cellStyle name="Comma 5 3 2 5 5" xfId="6638"/>
    <cellStyle name="Comma 5 3 2 5 6" xfId="34133"/>
    <cellStyle name="Comma 5 3 2 5 7" xfId="39141"/>
    <cellStyle name="Comma 5 3 2 5 8" xfId="45118"/>
    <cellStyle name="Comma 5 3 2 6" xfId="2075"/>
    <cellStyle name="Comma 5 3 2 6 2" xfId="12019"/>
    <cellStyle name="Comma 5 3 2 6 3" xfId="20142"/>
    <cellStyle name="Comma 5 3 2 6 4" xfId="23069"/>
    <cellStyle name="Comma 5 3 2 6 5" xfId="7382"/>
    <cellStyle name="Comma 5 3 2 6 6" xfId="35255"/>
    <cellStyle name="Comma 5 3 2 6 7" xfId="37378"/>
    <cellStyle name="Comma 5 3 2 6 8" xfId="46759"/>
    <cellStyle name="Comma 5 3 2 7" xfId="4459"/>
    <cellStyle name="Comma 5 3 2 7 2" xfId="13910"/>
    <cellStyle name="Comma 5 3 2 7 3" xfId="22969"/>
    <cellStyle name="Comma 5 3 2 7 4" xfId="7799"/>
    <cellStyle name="Comma 5 3 2 7 5" xfId="36099"/>
    <cellStyle name="Comma 5 3 2 7 6" xfId="38366"/>
    <cellStyle name="Comma 5 3 2 8" xfId="9244"/>
    <cellStyle name="Comma 5 3 2 8 2" xfId="37114"/>
    <cellStyle name="Comma 5 3 2 8 3" xfId="40844"/>
    <cellStyle name="Comma 5 3 2 9" xfId="16265"/>
    <cellStyle name="Comma 5 3 2 9 2" xfId="43977"/>
    <cellStyle name="Comma 5 3 3" xfId="1204"/>
    <cellStyle name="Comma 5 3 3 10" xfId="32297"/>
    <cellStyle name="Comma 5 3 3 11" xfId="40542"/>
    <cellStyle name="Comma 5 3 3 12" xfId="44879"/>
    <cellStyle name="Comma 5 3 3 2" xfId="1523"/>
    <cellStyle name="Comma 5 3 3 2 10" xfId="44880"/>
    <cellStyle name="Comma 5 3 3 2 2" xfId="3716"/>
    <cellStyle name="Comma 5 3 3 2 2 2" xfId="11307"/>
    <cellStyle name="Comma 5 3 3 2 2 3" xfId="19437"/>
    <cellStyle name="Comma 5 3 3 2 2 4" xfId="6843"/>
    <cellStyle name="Comma 5 3 3 2 2 5" xfId="33392"/>
    <cellStyle name="Comma 5 3 3 2 2 6" xfId="38691"/>
    <cellStyle name="Comma 5 3 3 2 2 7" xfId="46064"/>
    <cellStyle name="Comma 5 3 3 2 3" xfId="2766"/>
    <cellStyle name="Comma 5 3 3 2 3 2" xfId="21091"/>
    <cellStyle name="Comma 5 3 3 2 3 3" xfId="12986"/>
    <cellStyle name="Comma 5 3 3 2 3 4" xfId="34309"/>
    <cellStyle name="Comma 5 3 3 2 3 5" xfId="47679"/>
    <cellStyle name="Comma 5 3 3 2 4" xfId="4664"/>
    <cellStyle name="Comma 5 3 3 2 4 2" xfId="22751"/>
    <cellStyle name="Comma 5 3 3 2 4 3" xfId="14115"/>
    <cellStyle name="Comma 5 3 3 2 4 4" xfId="35259"/>
    <cellStyle name="Comma 5 3 3 2 5" xfId="9248"/>
    <cellStyle name="Comma 5 3 3 2 5 2" xfId="36260"/>
    <cellStyle name="Comma 5 3 3 2 6" xfId="17922"/>
    <cellStyle name="Comma 5 3 3 2 6 2" xfId="37118"/>
    <cellStyle name="Comma 5 3 3 2 7" xfId="5893"/>
    <cellStyle name="Comma 5 3 3 2 8" xfId="32610"/>
    <cellStyle name="Comma 5 3 3 2 9" xfId="41368"/>
    <cellStyle name="Comma 5 3 3 3" xfId="3403"/>
    <cellStyle name="Comma 5 3 3 3 2" xfId="10987"/>
    <cellStyle name="Comma 5 3 3 3 3" xfId="19118"/>
    <cellStyle name="Comma 5 3 3 3 4" xfId="6530"/>
    <cellStyle name="Comma 5 3 3 3 5" xfId="33175"/>
    <cellStyle name="Comma 5 3 3 3 6" xfId="41016"/>
    <cellStyle name="Comma 5 3 3 3 7" xfId="45750"/>
    <cellStyle name="Comma 5 3 3 4" xfId="2452"/>
    <cellStyle name="Comma 5 3 3 4 2" xfId="20777"/>
    <cellStyle name="Comma 5 3 3 4 3" xfId="12671"/>
    <cellStyle name="Comma 5 3 3 4 4" xfId="34037"/>
    <cellStyle name="Comma 5 3 3 4 5" xfId="39146"/>
    <cellStyle name="Comma 5 3 3 4 6" xfId="47365"/>
    <cellStyle name="Comma 5 3 3 5" xfId="4351"/>
    <cellStyle name="Comma 5 3 3 5 2" xfId="23055"/>
    <cellStyle name="Comma 5 3 3 5 3" xfId="13802"/>
    <cellStyle name="Comma 5 3 3 5 4" xfId="35258"/>
    <cellStyle name="Comma 5 3 3 6" xfId="9247"/>
    <cellStyle name="Comma 5 3 3 6 2" xfId="36013"/>
    <cellStyle name="Comma 5 3 3 7" xfId="16266"/>
    <cellStyle name="Comma 5 3 3 7 2" xfId="37117"/>
    <cellStyle name="Comma 5 3 3 8" xfId="17921"/>
    <cellStyle name="Comma 5 3 3 9" xfId="5579"/>
    <cellStyle name="Comma 5 3 3_M.B. 4TH FLOOR" xfId="8650"/>
    <cellStyle name="Comma 5 3 4" xfId="1097"/>
    <cellStyle name="Comma 5 3 4 10" xfId="44881"/>
    <cellStyle name="Comma 5 3 4 2" xfId="3296"/>
    <cellStyle name="Comma 5 3 4 2 2" xfId="10880"/>
    <cellStyle name="Comma 5 3 4 2 3" xfId="19011"/>
    <cellStyle name="Comma 5 3 4 2 4" xfId="6423"/>
    <cellStyle name="Comma 5 3 4 2 5" xfId="33099"/>
    <cellStyle name="Comma 5 3 4 2 6" xfId="38023"/>
    <cellStyle name="Comma 5 3 4 2 7" xfId="45643"/>
    <cellStyle name="Comma 5 3 4 3" xfId="2345"/>
    <cellStyle name="Comma 5 3 4 3 2" xfId="20670"/>
    <cellStyle name="Comma 5 3 4 3 3" xfId="12564"/>
    <cellStyle name="Comma 5 3 4 3 4" xfId="33945"/>
    <cellStyle name="Comma 5 3 4 3 5" xfId="47258"/>
    <cellStyle name="Comma 5 3 4 4" xfId="4244"/>
    <cellStyle name="Comma 5 3 4 4 2" xfId="22766"/>
    <cellStyle name="Comma 5 3 4 4 3" xfId="13695"/>
    <cellStyle name="Comma 5 3 4 4 4" xfId="35260"/>
    <cellStyle name="Comma 5 3 4 5" xfId="9249"/>
    <cellStyle name="Comma 5 3 4 5 2" xfId="35928"/>
    <cellStyle name="Comma 5 3 4 6" xfId="17923"/>
    <cellStyle name="Comma 5 3 4 6 2" xfId="37119"/>
    <cellStyle name="Comma 5 3 4 7" xfId="5472"/>
    <cellStyle name="Comma 5 3 4 8" xfId="32190"/>
    <cellStyle name="Comma 5 3 4 9" xfId="38537"/>
    <cellStyle name="Comma 5 3 5" xfId="9250"/>
    <cellStyle name="Comma 5 3 5 2" xfId="10593"/>
    <cellStyle name="Comma 5 3 5 2 2" xfId="18848"/>
    <cellStyle name="Comma 5 3 5 2 3" xfId="37120"/>
    <cellStyle name="Comma 5 3 5 2 4" xfId="41369"/>
    <cellStyle name="Comma 5 3 5 2 5" xfId="45528"/>
    <cellStyle name="Comma 5 3 5 3" xfId="12415"/>
    <cellStyle name="Comma 5 3 5 3 2" xfId="20521"/>
    <cellStyle name="Comma 5 3 5 3 3" xfId="47118"/>
    <cellStyle name="Comma 5 3 5 4" xfId="17924"/>
    <cellStyle name="Comma 5 3 5 5" xfId="35261"/>
    <cellStyle name="Comma 5 3 5 6" xfId="40255"/>
    <cellStyle name="Comma 5 3 5 7" xfId="44882"/>
    <cellStyle name="Comma 5 3 6" xfId="10320"/>
    <cellStyle name="Comma 5 3 6 2" xfId="18594"/>
    <cellStyle name="Comma 5 3 6 3" xfId="35254"/>
    <cellStyle name="Comma 5 3 6 4" xfId="38720"/>
    <cellStyle name="Comma 5 3 6 5" xfId="45282"/>
    <cellStyle name="Comma 5 3 7" xfId="10164"/>
    <cellStyle name="Comma 5 3 7 2" xfId="18445"/>
    <cellStyle name="Comma 5 3 7 3" xfId="41370"/>
    <cellStyle name="Comma 5 3 7 4" xfId="45137"/>
    <cellStyle name="Comma 5 3 8" xfId="11949"/>
    <cellStyle name="Comma 5 3 8 2" xfId="20071"/>
    <cellStyle name="Comma 5 3 8 3" xfId="41371"/>
    <cellStyle name="Comma 5 3 8 4" xfId="46689"/>
    <cellStyle name="Comma 5 3 9" xfId="11912"/>
    <cellStyle name="Comma 5 3 9 2" xfId="20034"/>
    <cellStyle name="Comma 5 3 9 3" xfId="41372"/>
    <cellStyle name="Comma 5 3 9 4" xfId="46652"/>
    <cellStyle name="Comma 5 4" xfId="354"/>
    <cellStyle name="Comma 5 4 10" xfId="4215"/>
    <cellStyle name="Comma 5 4 10 2" xfId="13662"/>
    <cellStyle name="Comma 5 4 10 3" xfId="23104"/>
    <cellStyle name="Comma 5 4 10 4" xfId="7760"/>
    <cellStyle name="Comma 5 4 10 5" xfId="35878"/>
    <cellStyle name="Comma 5 4 10 6" xfId="41373"/>
    <cellStyle name="Comma 5 4 11" xfId="9251"/>
    <cellStyle name="Comma 5 4 11 2" xfId="37121"/>
    <cellStyle name="Comma 5 4 11 3" xfId="41374"/>
    <cellStyle name="Comma 5 4 12" xfId="16267"/>
    <cellStyle name="Comma 5 4 12 2" xfId="43886"/>
    <cellStyle name="Comma 5 4 13" xfId="17925"/>
    <cellStyle name="Comma 5 4 14" xfId="5163"/>
    <cellStyle name="Comma 5 4 15" xfId="23543"/>
    <cellStyle name="Comma 5 4 16" xfId="532"/>
    <cellStyle name="Comma 5 4 17" xfId="32158"/>
    <cellStyle name="Comma 5 4 18" xfId="40545"/>
    <cellStyle name="Comma 5 4 19" xfId="44883"/>
    <cellStyle name="Comma 5 4 2" xfId="674"/>
    <cellStyle name="Comma 5 4 2 10" xfId="5277"/>
    <cellStyle name="Comma 5 4 2 11" xfId="23658"/>
    <cellStyle name="Comma 5 4 2 12" xfId="32483"/>
    <cellStyle name="Comma 5 4 2 13" xfId="38222"/>
    <cellStyle name="Comma 5 4 2 14" xfId="44884"/>
    <cellStyle name="Comma 5 4 2 2" xfId="1710"/>
    <cellStyle name="Comma 5 4 2 2 10" xfId="44255"/>
    <cellStyle name="Comma 5 4 2 2 2" xfId="3903"/>
    <cellStyle name="Comma 5 4 2 2 2 2" xfId="11494"/>
    <cellStyle name="Comma 5 4 2 2 2 3" xfId="19624"/>
    <cellStyle name="Comma 5 4 2 2 2 4" xfId="7030"/>
    <cellStyle name="Comma 5 4 2 2 2 5" xfId="33521"/>
    <cellStyle name="Comma 5 4 2 2 2 6" xfId="38176"/>
    <cellStyle name="Comma 5 4 2 2 2 7" xfId="46251"/>
    <cellStyle name="Comma 5 4 2 2 3" xfId="2953"/>
    <cellStyle name="Comma 5 4 2 2 3 2" xfId="13173"/>
    <cellStyle name="Comma 5 4 2 2 3 3" xfId="21278"/>
    <cellStyle name="Comma 5 4 2 2 3 4" xfId="7666"/>
    <cellStyle name="Comma 5 4 2 2 3 5" xfId="34466"/>
    <cellStyle name="Comma 5 4 2 2 3 6" xfId="47866"/>
    <cellStyle name="Comma 5 4 2 2 4" xfId="4851"/>
    <cellStyle name="Comma 5 4 2 2 4 2" xfId="22958"/>
    <cellStyle name="Comma 5 4 2 2 4 3" xfId="14302"/>
    <cellStyle name="Comma 5 4 2 2 4 4" xfId="33753"/>
    <cellStyle name="Comma 5 4 2 2 5" xfId="8328"/>
    <cellStyle name="Comma 5 4 2 2 5 2" xfId="36404"/>
    <cellStyle name="Comma 5 4 2 2 6" xfId="17245"/>
    <cellStyle name="Comma 5 4 2 2 6 2" xfId="36591"/>
    <cellStyle name="Comma 5 4 2 2 7" xfId="6080"/>
    <cellStyle name="Comma 5 4 2 2 8" xfId="32797"/>
    <cellStyle name="Comma 5 4 2 2 9" xfId="38229"/>
    <cellStyle name="Comma 5 4 2 3" xfId="1918"/>
    <cellStyle name="Comma 5 4 2 3 10" xfId="44885"/>
    <cellStyle name="Comma 5 4 2 3 2" xfId="4106"/>
    <cellStyle name="Comma 5 4 2 3 2 2" xfId="11703"/>
    <cellStyle name="Comma 5 4 2 3 2 3" xfId="19832"/>
    <cellStyle name="Comma 5 4 2 3 2 4" xfId="7233"/>
    <cellStyle name="Comma 5 4 2 3 2 5" xfId="33660"/>
    <cellStyle name="Comma 5 4 2 3 2 6" xfId="41375"/>
    <cellStyle name="Comma 5 4 2 3 2 7" xfId="46454"/>
    <cellStyle name="Comma 5 4 2 3 3" xfId="3156"/>
    <cellStyle name="Comma 5 4 2 3 3 2" xfId="21481"/>
    <cellStyle name="Comma 5 4 2 3 3 3" xfId="13376"/>
    <cellStyle name="Comma 5 4 2 3 3 4" xfId="34634"/>
    <cellStyle name="Comma 5 4 2 3 3 5" xfId="48069"/>
    <cellStyle name="Comma 5 4 2 3 4" xfId="5054"/>
    <cellStyle name="Comma 5 4 2 3 4 2" xfId="23300"/>
    <cellStyle name="Comma 5 4 2 3 4 3" xfId="14505"/>
    <cellStyle name="Comma 5 4 2 3 4 4" xfId="35264"/>
    <cellStyle name="Comma 5 4 2 3 5" xfId="9253"/>
    <cellStyle name="Comma 5 4 2 3 5 2" xfId="36568"/>
    <cellStyle name="Comma 5 4 2 3 6" xfId="17927"/>
    <cellStyle name="Comma 5 4 2 3 6 2" xfId="37123"/>
    <cellStyle name="Comma 5 4 2 3 7" xfId="6283"/>
    <cellStyle name="Comma 5 4 2 3 8" xfId="33000"/>
    <cellStyle name="Comma 5 4 2 3 9" xfId="38192"/>
    <cellStyle name="Comma 5 4 2 4" xfId="1391"/>
    <cellStyle name="Comma 5 4 2 4 2" xfId="2639"/>
    <cellStyle name="Comma 5 4 2 4 2 2" xfId="19305"/>
    <cellStyle name="Comma 5 4 2 4 2 3" xfId="11174"/>
    <cellStyle name="Comma 5 4 2 4 2 4" xfId="35265"/>
    <cellStyle name="Comma 5 4 2 4 2 5" xfId="39183"/>
    <cellStyle name="Comma 5 4 2 4 2 6" xfId="45937"/>
    <cellStyle name="Comma 5 4 2 4 3" xfId="12858"/>
    <cellStyle name="Comma 5 4 2 4 3 2" xfId="20964"/>
    <cellStyle name="Comma 5 4 2 4 3 3" xfId="37124"/>
    <cellStyle name="Comma 5 4 2 4 3 4" xfId="47552"/>
    <cellStyle name="Comma 5 4 2 4 4" xfId="9254"/>
    <cellStyle name="Comma 5 4 2 4 5" xfId="17928"/>
    <cellStyle name="Comma 5 4 2 4 6" xfId="5766"/>
    <cellStyle name="Comma 5 4 2 4 7" xfId="33304"/>
    <cellStyle name="Comma 5 4 2 4 8" xfId="39180"/>
    <cellStyle name="Comma 5 4 2 4 9" xfId="44886"/>
    <cellStyle name="Comma 5 4 2 5" xfId="886"/>
    <cellStyle name="Comma 5 4 2 5 2" xfId="3590"/>
    <cellStyle name="Comma 5 4 2 5 2 2" xfId="23178"/>
    <cellStyle name="Comma 5 4 2 5 2 3" xfId="10496"/>
    <cellStyle name="Comma 5 4 2 5 3" xfId="18762"/>
    <cellStyle name="Comma 5 4 2 5 4" xfId="23142"/>
    <cellStyle name="Comma 5 4 2 5 5" xfId="6717"/>
    <cellStyle name="Comma 5 4 2 5 6" xfId="34198"/>
    <cellStyle name="Comma 5 4 2 5 7" xfId="39186"/>
    <cellStyle name="Comma 5 4 2 5 8" xfId="45449"/>
    <cellStyle name="Comma 5 4 2 6" xfId="2150"/>
    <cellStyle name="Comma 5 4 2 6 2" xfId="12321"/>
    <cellStyle name="Comma 5 4 2 6 3" xfId="20431"/>
    <cellStyle name="Comma 5 4 2 6 4" xfId="23249"/>
    <cellStyle name="Comma 5 4 2 6 5" xfId="7457"/>
    <cellStyle name="Comma 5 4 2 6 6" xfId="35263"/>
    <cellStyle name="Comma 5 4 2 6 7" xfId="38097"/>
    <cellStyle name="Comma 5 4 2 6 8" xfId="47030"/>
    <cellStyle name="Comma 5 4 2 7" xfId="4538"/>
    <cellStyle name="Comma 5 4 2 7 2" xfId="13989"/>
    <cellStyle name="Comma 5 4 2 7 3" xfId="22139"/>
    <cellStyle name="Comma 5 4 2 7 4" xfId="7874"/>
    <cellStyle name="Comma 5 4 2 7 5" xfId="36154"/>
    <cellStyle name="Comma 5 4 2 7 6" xfId="39189"/>
    <cellStyle name="Comma 5 4 2 8" xfId="9252"/>
    <cellStyle name="Comma 5 4 2 8 2" xfId="37122"/>
    <cellStyle name="Comma 5 4 2 8 3" xfId="44052"/>
    <cellStyle name="Comma 5 4 2 9" xfId="17926"/>
    <cellStyle name="Comma 5 4 3" xfId="990"/>
    <cellStyle name="Comma 5 4 3 10" xfId="40548"/>
    <cellStyle name="Comma 5 4 3 11" xfId="44887"/>
    <cellStyle name="Comma 5 4 3 2" xfId="1599"/>
    <cellStyle name="Comma 5 4 3 2 10" xfId="44888"/>
    <cellStyle name="Comma 5 4 3 2 2" xfId="3792"/>
    <cellStyle name="Comma 5 4 3 2 2 2" xfId="11383"/>
    <cellStyle name="Comma 5 4 3 2 2 3" xfId="19513"/>
    <cellStyle name="Comma 5 4 3 2 2 4" xfId="6919"/>
    <cellStyle name="Comma 5 4 3 2 2 5" xfId="33440"/>
    <cellStyle name="Comma 5 4 3 2 2 6" xfId="40266"/>
    <cellStyle name="Comma 5 4 3 2 2 7" xfId="46140"/>
    <cellStyle name="Comma 5 4 3 2 3" xfId="2842"/>
    <cellStyle name="Comma 5 4 3 2 3 2" xfId="21167"/>
    <cellStyle name="Comma 5 4 3 2 3 3" xfId="13062"/>
    <cellStyle name="Comma 5 4 3 2 3 4" xfId="34371"/>
    <cellStyle name="Comma 5 4 3 2 3 5" xfId="47755"/>
    <cellStyle name="Comma 5 4 3 2 4" xfId="4740"/>
    <cellStyle name="Comma 5 4 3 2 4 2" xfId="22271"/>
    <cellStyle name="Comma 5 4 3 2 4 3" xfId="14191"/>
    <cellStyle name="Comma 5 4 3 2 4 4" xfId="35267"/>
    <cellStyle name="Comma 5 4 3 2 5" xfId="9256"/>
    <cellStyle name="Comma 5 4 3 2 5 2" xfId="36315"/>
    <cellStyle name="Comma 5 4 3 2 6" xfId="17930"/>
    <cellStyle name="Comma 5 4 3 2 6 2" xfId="37126"/>
    <cellStyle name="Comma 5 4 3 2 7" xfId="5969"/>
    <cellStyle name="Comma 5 4 3 2 8" xfId="32686"/>
    <cellStyle name="Comma 5 4 3 2 9" xfId="41252"/>
    <cellStyle name="Comma 5 4 3 3" xfId="1280"/>
    <cellStyle name="Comma 5 4 3 3 2" xfId="2528"/>
    <cellStyle name="Comma 5 4 3 3 2 2" xfId="15859"/>
    <cellStyle name="Comma 5 4 3 3 2 3" xfId="11063"/>
    <cellStyle name="Comma 5 4 3 3 3" xfId="19194"/>
    <cellStyle name="Comma 5 4 3 3 4" xfId="5655"/>
    <cellStyle name="Comma 5 4 3 3 5" xfId="33223"/>
    <cellStyle name="Comma 5 4 3 3 6" xfId="41376"/>
    <cellStyle name="Comma 5 4 3 3 7" xfId="45826"/>
    <cellStyle name="Comma 5 4 3 4" xfId="3479"/>
    <cellStyle name="Comma 5 4 3 4 2" xfId="12747"/>
    <cellStyle name="Comma 5 4 3 4 3" xfId="20853"/>
    <cellStyle name="Comma 5 4 3 4 4" xfId="6606"/>
    <cellStyle name="Comma 5 4 3 4 5" xfId="34101"/>
    <cellStyle name="Comma 5 4 3 4 6" xfId="47441"/>
    <cellStyle name="Comma 5 4 3 5" xfId="2243"/>
    <cellStyle name="Comma 5 4 3 5 2" xfId="13878"/>
    <cellStyle name="Comma 5 4 3 5 3" xfId="21676"/>
    <cellStyle name="Comma 5 4 3 5 4" xfId="7552"/>
    <cellStyle name="Comma 5 4 3 5 5" xfId="35266"/>
    <cellStyle name="Comma 5 4 3 6" xfId="4427"/>
    <cellStyle name="Comma 5 4 3 6 2" xfId="18420"/>
    <cellStyle name="Comma 5 4 3 6 3" xfId="9255"/>
    <cellStyle name="Comma 5 4 3 6 4" xfId="36069"/>
    <cellStyle name="Comma 5 4 3 7" xfId="17929"/>
    <cellStyle name="Comma 5 4 3 7 2" xfId="37125"/>
    <cellStyle name="Comma 5 4 3 8" xfId="5370"/>
    <cellStyle name="Comma 5 4 3 9" xfId="32373"/>
    <cellStyle name="Comma 5 4 3_M.B. 4TH FLOOR" xfId="9257"/>
    <cellStyle name="Comma 5 4 4" xfId="1173"/>
    <cellStyle name="Comma 5 4 4 10" xfId="44889"/>
    <cellStyle name="Comma 5 4 4 2" xfId="3372"/>
    <cellStyle name="Comma 5 4 4 2 2" xfId="10956"/>
    <cellStyle name="Comma 5 4 4 2 3" xfId="19087"/>
    <cellStyle name="Comma 5 4 4 2 4" xfId="6499"/>
    <cellStyle name="Comma 5 4 4 2 5" xfId="33146"/>
    <cellStyle name="Comma 5 4 4 2 6" xfId="41378"/>
    <cellStyle name="Comma 5 4 4 2 7" xfId="45719"/>
    <cellStyle name="Comma 5 4 4 3" xfId="2421"/>
    <cellStyle name="Comma 5 4 4 3 2" xfId="20746"/>
    <cellStyle name="Comma 5 4 4 3 3" xfId="12640"/>
    <cellStyle name="Comma 5 4 4 3 4" xfId="34008"/>
    <cellStyle name="Comma 5 4 4 3 5" xfId="47334"/>
    <cellStyle name="Comma 5 4 4 4" xfId="4320"/>
    <cellStyle name="Comma 5 4 4 4 2" xfId="21910"/>
    <cellStyle name="Comma 5 4 4 4 3" xfId="13771"/>
    <cellStyle name="Comma 5 4 4 4 4" xfId="35268"/>
    <cellStyle name="Comma 5 4 4 5" xfId="9258"/>
    <cellStyle name="Comma 5 4 4 5 2" xfId="35984"/>
    <cellStyle name="Comma 5 4 4 6" xfId="17931"/>
    <cellStyle name="Comma 5 4 4 6 2" xfId="37127"/>
    <cellStyle name="Comma 5 4 4 7" xfId="5548"/>
    <cellStyle name="Comma 5 4 4 8" xfId="32266"/>
    <cellStyle name="Comma 5 4 4 9" xfId="41377"/>
    <cellStyle name="Comma 5 4 5" xfId="1493"/>
    <cellStyle name="Comma 5 4 5 10" xfId="44890"/>
    <cellStyle name="Comma 5 4 5 2" xfId="3686"/>
    <cellStyle name="Comma 5 4 5 2 2" xfId="11277"/>
    <cellStyle name="Comma 5 4 5 2 3" xfId="19407"/>
    <cellStyle name="Comma 5 4 5 2 4" xfId="6813"/>
    <cellStyle name="Comma 5 4 5 2 5" xfId="33364"/>
    <cellStyle name="Comma 5 4 5 2 6" xfId="41380"/>
    <cellStyle name="Comma 5 4 5 2 7" xfId="46034"/>
    <cellStyle name="Comma 5 4 5 3" xfId="2736"/>
    <cellStyle name="Comma 5 4 5 3 2" xfId="21061"/>
    <cellStyle name="Comma 5 4 5 3 3" xfId="12956"/>
    <cellStyle name="Comma 5 4 5 3 4" xfId="34279"/>
    <cellStyle name="Comma 5 4 5 3 5" xfId="47649"/>
    <cellStyle name="Comma 5 4 5 4" xfId="4634"/>
    <cellStyle name="Comma 5 4 5 4 2" xfId="22483"/>
    <cellStyle name="Comma 5 4 5 4 3" xfId="14085"/>
    <cellStyle name="Comma 5 4 5 4 4" xfId="35269"/>
    <cellStyle name="Comma 5 4 5 5" xfId="9259"/>
    <cellStyle name="Comma 5 4 5 5 2" xfId="36232"/>
    <cellStyle name="Comma 5 4 5 6" xfId="17932"/>
    <cellStyle name="Comma 5 4 5 6 2" xfId="37128"/>
    <cellStyle name="Comma 5 4 5 7" xfId="5863"/>
    <cellStyle name="Comma 5 4 5 8" xfId="32580"/>
    <cellStyle name="Comma 5 4 5 9" xfId="41379"/>
    <cellStyle name="Comma 5 4 6" xfId="1801"/>
    <cellStyle name="Comma 5 4 6 10" xfId="44891"/>
    <cellStyle name="Comma 5 4 6 2" xfId="3994"/>
    <cellStyle name="Comma 5 4 6 2 2" xfId="11585"/>
    <cellStyle name="Comma 5 4 6 2 3" xfId="19715"/>
    <cellStyle name="Comma 5 4 6 2 4" xfId="7121"/>
    <cellStyle name="Comma 5 4 6 2 5" xfId="33580"/>
    <cellStyle name="Comma 5 4 6 2 6" xfId="41382"/>
    <cellStyle name="Comma 5 4 6 2 7" xfId="46342"/>
    <cellStyle name="Comma 5 4 6 3" xfId="3044"/>
    <cellStyle name="Comma 5 4 6 3 2" xfId="21369"/>
    <cellStyle name="Comma 5 4 6 3 3" xfId="13264"/>
    <cellStyle name="Comma 5 4 6 3 4" xfId="34541"/>
    <cellStyle name="Comma 5 4 6 3 5" xfId="47957"/>
    <cellStyle name="Comma 5 4 6 4" xfId="4942"/>
    <cellStyle name="Comma 5 4 6 4 2" xfId="22368"/>
    <cellStyle name="Comma 5 4 6 4 3" xfId="14393"/>
    <cellStyle name="Comma 5 4 6 4 4" xfId="35270"/>
    <cellStyle name="Comma 5 4 6 5" xfId="9261"/>
    <cellStyle name="Comma 5 4 6 5 2" xfId="36473"/>
    <cellStyle name="Comma 5 4 6 6" xfId="17933"/>
    <cellStyle name="Comma 5 4 6 6 2" xfId="37129"/>
    <cellStyle name="Comma 5 4 6 7" xfId="6171"/>
    <cellStyle name="Comma 5 4 6 8" xfId="32888"/>
    <cellStyle name="Comma 5 4 6 9" xfId="41381"/>
    <cellStyle name="Comma 5 4 7" xfId="1063"/>
    <cellStyle name="Comma 5 4 7 2" xfId="2316"/>
    <cellStyle name="Comma 5 4 7 2 2" xfId="18964"/>
    <cellStyle name="Comma 5 4 7 2 3" xfId="10800"/>
    <cellStyle name="Comma 5 4 7 2 4" xfId="35271"/>
    <cellStyle name="Comma 5 4 7 2 5" xfId="41385"/>
    <cellStyle name="Comma 5 4 7 2 6" xfId="45611"/>
    <cellStyle name="Comma 5 4 7 3" xfId="12526"/>
    <cellStyle name="Comma 5 4 7 3 2" xfId="20632"/>
    <cellStyle name="Comma 5 4 7 3 3" xfId="37130"/>
    <cellStyle name="Comma 5 4 7 3 4" xfId="47222"/>
    <cellStyle name="Comma 5 4 7 4" xfId="9262"/>
    <cellStyle name="Comma 5 4 7 5" xfId="17934"/>
    <cellStyle name="Comma 5 4 7 6" xfId="5443"/>
    <cellStyle name="Comma 5 4 7 7" xfId="33072"/>
    <cellStyle name="Comma 5 4 7 8" xfId="41383"/>
    <cellStyle name="Comma 5 4 7 9" xfId="44892"/>
    <cellStyle name="Comma 5 4 8" xfId="772"/>
    <cellStyle name="Comma 5 4 8 2" xfId="3267"/>
    <cellStyle name="Comma 5 4 8 2 2" xfId="21898"/>
    <cellStyle name="Comma 5 4 8 2 3" xfId="10321"/>
    <cellStyle name="Comma 5 4 8 3" xfId="18595"/>
    <cellStyle name="Comma 5 4 8 4" xfId="22125"/>
    <cellStyle name="Comma 5 4 8 5" xfId="6394"/>
    <cellStyle name="Comma 5 4 8 6" xfId="33880"/>
    <cellStyle name="Comma 5 4 8 7" xfId="41386"/>
    <cellStyle name="Comma 5 4 8 8" xfId="45283"/>
    <cellStyle name="Comma 5 4 9" xfId="2036"/>
    <cellStyle name="Comma 5 4 9 2" xfId="12145"/>
    <cellStyle name="Comma 5 4 9 3" xfId="20262"/>
    <cellStyle name="Comma 5 4 9 4" xfId="23049"/>
    <cellStyle name="Comma 5 4 9 5" xfId="7343"/>
    <cellStyle name="Comma 5 4 9 6" xfId="35262"/>
    <cellStyle name="Comma 5 4 9 7" xfId="41388"/>
    <cellStyle name="Comma 5 4 9 8" xfId="46873"/>
    <cellStyle name="Comma 5 5" xfId="1936"/>
    <cellStyle name="Comma 5 5 10" xfId="33018"/>
    <cellStyle name="Comma 5 5 11" xfId="40579"/>
    <cellStyle name="Comma 5 5 12" xfId="44893"/>
    <cellStyle name="Comma 5 5 2" xfId="4124"/>
    <cellStyle name="Comma 5 5 2 10" xfId="44707"/>
    <cellStyle name="Comma 5 5 2 2" xfId="10497"/>
    <cellStyle name="Comma 5 5 2 2 2" xfId="18763"/>
    <cellStyle name="Comma 5 5 2 2 3" xfId="35072"/>
    <cellStyle name="Comma 5 5 2 2 4" xfId="41390"/>
    <cellStyle name="Comma 5 5 2 2 5" xfId="45450"/>
    <cellStyle name="Comma 5 5 2 3" xfId="12322"/>
    <cellStyle name="Comma 5 5 2 3 2" xfId="20432"/>
    <cellStyle name="Comma 5 5 2 3 3" xfId="36966"/>
    <cellStyle name="Comma 5 5 2 3 4" xfId="47031"/>
    <cellStyle name="Comma 5 5 2 4" xfId="8980"/>
    <cellStyle name="Comma 5 5 2 5" xfId="17734"/>
    <cellStyle name="Comma 5 5 2 6" xfId="18194"/>
    <cellStyle name="Comma 5 5 2 7" xfId="7251"/>
    <cellStyle name="Comma 5 5 2 8" xfId="33672"/>
    <cellStyle name="Comma 5 5 2 9" xfId="41389"/>
    <cellStyle name="Comma 5 5 3" xfId="3174"/>
    <cellStyle name="Comma 5 5 3 2" xfId="11721"/>
    <cellStyle name="Comma 5 5 3 2 2" xfId="19850"/>
    <cellStyle name="Comma 5 5 3 2 3" xfId="35273"/>
    <cellStyle name="Comma 5 5 3 2 4" xfId="41392"/>
    <cellStyle name="Comma 5 5 3 2 5" xfId="46472"/>
    <cellStyle name="Comma 5 5 3 3" xfId="13394"/>
    <cellStyle name="Comma 5 5 3 3 2" xfId="21499"/>
    <cellStyle name="Comma 5 5 3 3 3" xfId="37132"/>
    <cellStyle name="Comma 5 5 3 3 4" xfId="48087"/>
    <cellStyle name="Comma 5 5 3 4" xfId="17936"/>
    <cellStyle name="Comma 5 5 3 5" xfId="9264"/>
    <cellStyle name="Comma 5 5 3 6" xfId="34650"/>
    <cellStyle name="Comma 5 5 3 7" xfId="41391"/>
    <cellStyle name="Comma 5 5 3 8" xfId="44894"/>
    <cellStyle name="Comma 5 5 4" xfId="5072"/>
    <cellStyle name="Comma 5 5 4 2" xfId="18596"/>
    <cellStyle name="Comma 5 5 4 3" xfId="23144"/>
    <cellStyle name="Comma 5 5 4 4" xfId="10322"/>
    <cellStyle name="Comma 5 5 4 5" xfId="35272"/>
    <cellStyle name="Comma 5 5 4 6" xfId="41393"/>
    <cellStyle name="Comma 5 5 4 7" xfId="45284"/>
    <cellStyle name="Comma 5 5 5" xfId="12146"/>
    <cellStyle name="Comma 5 5 5 2" xfId="20263"/>
    <cellStyle name="Comma 5 5 5 3" xfId="36581"/>
    <cellStyle name="Comma 5 5 5 4" xfId="46874"/>
    <cellStyle name="Comma 5 5 6" xfId="14523"/>
    <cellStyle name="Comma 5 5 6 2" xfId="37131"/>
    <cellStyle name="Comma 5 5 7" xfId="9263"/>
    <cellStyle name="Comma 5 5 8" xfId="17935"/>
    <cellStyle name="Comma 5 5 9" xfId="6301"/>
    <cellStyle name="Comma 5 6" xfId="9265"/>
    <cellStyle name="Comma 5 6 2" xfId="10591"/>
    <cellStyle name="Comma 5 6 2 2" xfId="18846"/>
    <cellStyle name="Comma 5 6 2 3" xfId="37133"/>
    <cellStyle name="Comma 5 6 2 4" xfId="41394"/>
    <cellStyle name="Comma 5 6 2 5" xfId="45526"/>
    <cellStyle name="Comma 5 6 3" xfId="12413"/>
    <cellStyle name="Comma 5 6 3 2" xfId="20519"/>
    <cellStyle name="Comma 5 6 3 3" xfId="47116"/>
    <cellStyle name="Comma 5 6 4" xfId="17937"/>
    <cellStyle name="Comma 5 6 5" xfId="35274"/>
    <cellStyle name="Comma 5 6 6" xfId="37510"/>
    <cellStyle name="Comma 5 6 7" xfId="44895"/>
    <cellStyle name="Comma 5 7" xfId="10314"/>
    <cellStyle name="Comma 5 7 2" xfId="18588"/>
    <cellStyle name="Comma 5 7 3" xfId="35219"/>
    <cellStyle name="Comma 5 7 4" xfId="40583"/>
    <cellStyle name="Comma 5 7 5" xfId="45276"/>
    <cellStyle name="Comma 5 8" xfId="12024"/>
    <cellStyle name="Comma 5 8 2" xfId="20147"/>
    <cellStyle name="Comma 5 8 3" xfId="39651"/>
    <cellStyle name="Comma 5 8 4" xfId="46764"/>
    <cellStyle name="Comma 5 9" xfId="12072"/>
    <cellStyle name="Comma 5 9 2" xfId="20194"/>
    <cellStyle name="Comma 5 9 3" xfId="40586"/>
    <cellStyle name="Comma 5 9 4" xfId="46806"/>
    <cellStyle name="Comma 50" xfId="1737"/>
    <cellStyle name="Comma 50 10" xfId="37524"/>
    <cellStyle name="Comma 50 11" xfId="44831"/>
    <cellStyle name="Comma 50 2" xfId="3930"/>
    <cellStyle name="Comma 50 2 2" xfId="11521"/>
    <cellStyle name="Comma 50 2 3" xfId="19651"/>
    <cellStyle name="Comma 50 2 4" xfId="7057"/>
    <cellStyle name="Comma 50 2 5" xfId="33545"/>
    <cellStyle name="Comma 50 2 6" xfId="37962"/>
    <cellStyle name="Comma 50 2 7" xfId="46278"/>
    <cellStyle name="Comma 50 3" xfId="2980"/>
    <cellStyle name="Comma 50 3 2" xfId="21305"/>
    <cellStyle name="Comma 50 3 3" xfId="13200"/>
    <cellStyle name="Comma 50 3 4" xfId="34492"/>
    <cellStyle name="Comma 50 3 5" xfId="38738"/>
    <cellStyle name="Comma 50 3 6" xfId="47893"/>
    <cellStyle name="Comma 50 4" xfId="4878"/>
    <cellStyle name="Comma 50 4 2" xfId="18343"/>
    <cellStyle name="Comma 50 4 3" xfId="14329"/>
    <cellStyle name="Comma 50 4 4" xfId="35208"/>
    <cellStyle name="Comma 50 5" xfId="9186"/>
    <cellStyle name="Comma 50 5 2" xfId="36428"/>
    <cellStyle name="Comma 50 6" xfId="16268"/>
    <cellStyle name="Comma 50 6 2" xfId="37075"/>
    <cellStyle name="Comma 50 7" xfId="17873"/>
    <cellStyle name="Comma 50 8" xfId="6107"/>
    <cellStyle name="Comma 50 9" xfId="32824"/>
    <cellStyle name="Comma 51" xfId="997"/>
    <cellStyle name="Comma 51 10" xfId="44834"/>
    <cellStyle name="Comma 51 2" xfId="2250"/>
    <cellStyle name="Comma 51 2 2" xfId="18812"/>
    <cellStyle name="Comma 51 2 3" xfId="10546"/>
    <cellStyle name="Comma 51 2 4" xfId="35211"/>
    <cellStyle name="Comma 51 2 5" xfId="41322"/>
    <cellStyle name="Comma 51 2 6" xfId="45498"/>
    <cellStyle name="Comma 51 3" xfId="12376"/>
    <cellStyle name="Comma 51 3 2" xfId="20486"/>
    <cellStyle name="Comma 51 3 3" xfId="37078"/>
    <cellStyle name="Comma 51 3 4" xfId="41324"/>
    <cellStyle name="Comma 51 3 5" xfId="47085"/>
    <cellStyle name="Comma 51 4" xfId="9192"/>
    <cellStyle name="Comma 51 5" xfId="16269"/>
    <cellStyle name="Comma 51 6" xfId="17877"/>
    <cellStyle name="Comma 51 7" xfId="5377"/>
    <cellStyle name="Comma 51 8" xfId="32042"/>
    <cellStyle name="Comma 51 9" xfId="41320"/>
    <cellStyle name="Comma 52" xfId="1059"/>
    <cellStyle name="Comma 52 10" xfId="44837"/>
    <cellStyle name="Comma 52 2" xfId="2312"/>
    <cellStyle name="Comma 52 2 2" xfId="19883"/>
    <cellStyle name="Comma 52 2 3" xfId="11759"/>
    <cellStyle name="Comma 52 2 4" xfId="35214"/>
    <cellStyle name="Comma 52 2 5" xfId="41330"/>
    <cellStyle name="Comma 52 2 6" xfId="46501"/>
    <cellStyle name="Comma 52 3" xfId="13425"/>
    <cellStyle name="Comma 52 3 2" xfId="21530"/>
    <cellStyle name="Comma 52 3 3" xfId="37081"/>
    <cellStyle name="Comma 52 3 4" xfId="41333"/>
    <cellStyle name="Comma 52 3 5" xfId="48116"/>
    <cellStyle name="Comma 52 4" xfId="9197"/>
    <cellStyle name="Comma 52 5" xfId="16270"/>
    <cellStyle name="Comma 52 6" xfId="17880"/>
    <cellStyle name="Comma 52 7" xfId="5439"/>
    <cellStyle name="Comma 52 8" xfId="33047"/>
    <cellStyle name="Comma 52 9" xfId="41328"/>
    <cellStyle name="Comma 53" xfId="1058"/>
    <cellStyle name="Comma 53 2" xfId="2311"/>
    <cellStyle name="Comma 53 2 2" xfId="22579"/>
    <cellStyle name="Comma 53 2 3" xfId="10142"/>
    <cellStyle name="Comma 53 2 4" xfId="39236"/>
    <cellStyle name="Comma 53 3" xfId="16271"/>
    <cellStyle name="Comma 53 4" xfId="18423"/>
    <cellStyle name="Comma 53 5" xfId="18146"/>
    <cellStyle name="Comma 53 6" xfId="5438"/>
    <cellStyle name="Comma 53 7" xfId="33655"/>
    <cellStyle name="Comma 53 8" xfId="41335"/>
    <cellStyle name="Comma 53 9" xfId="45115"/>
    <cellStyle name="Comma 54" xfId="708"/>
    <cellStyle name="Comma 54 2" xfId="3203"/>
    <cellStyle name="Comma 54 2 2" xfId="19732"/>
    <cellStyle name="Comma 54 2 3" xfId="10536"/>
    <cellStyle name="Comma 54 2 4" xfId="41339"/>
    <cellStyle name="Comma 54 3" xfId="16272"/>
    <cellStyle name="Comma 54 4" xfId="18802"/>
    <cellStyle name="Comma 54 5" xfId="22485"/>
    <cellStyle name="Comma 54 6" xfId="6330"/>
    <cellStyle name="Comma 54 7" xfId="33702"/>
    <cellStyle name="Comma 54 8" xfId="41337"/>
    <cellStyle name="Comma 54 9" xfId="45489"/>
    <cellStyle name="Comma 55" xfId="1972"/>
    <cellStyle name="Comma 55 2" xfId="11882"/>
    <cellStyle name="Comma 55 2 2" xfId="41397"/>
    <cellStyle name="Comma 55 3" xfId="16273"/>
    <cellStyle name="Comma 55 4" xfId="20004"/>
    <cellStyle name="Comma 55 5" xfId="21753"/>
    <cellStyle name="Comma 55 6" xfId="7278"/>
    <cellStyle name="Comma 55 7" xfId="33780"/>
    <cellStyle name="Comma 55 8" xfId="41395"/>
    <cellStyle name="Comma 55 9" xfId="46622"/>
    <cellStyle name="Comma 56" xfId="4151"/>
    <cellStyle name="Comma 56 2" xfId="11953"/>
    <cellStyle name="Comma 56 2 2" xfId="41401"/>
    <cellStyle name="Comma 56 3" xfId="16274"/>
    <cellStyle name="Comma 56 4" xfId="20075"/>
    <cellStyle name="Comma 56 5" xfId="22018"/>
    <cellStyle name="Comma 56 6" xfId="7293"/>
    <cellStyle name="Comma 56 7" xfId="35755"/>
    <cellStyle name="Comma 56 8" xfId="41399"/>
    <cellStyle name="Comma 56 9" xfId="46693"/>
    <cellStyle name="Comma 57" xfId="7696"/>
    <cellStyle name="Comma 57 2" xfId="12015"/>
    <cellStyle name="Comma 57 2 2" xfId="41405"/>
    <cellStyle name="Comma 57 3" xfId="16275"/>
    <cellStyle name="Comma 57 4" xfId="20137"/>
    <cellStyle name="Comma 57 5" xfId="35762"/>
    <cellStyle name="Comma 57 6" xfId="41403"/>
    <cellStyle name="Comma 57 7" xfId="46755"/>
    <cellStyle name="Comma 58" xfId="12139"/>
    <cellStyle name="Comma 58 2" xfId="16276"/>
    <cellStyle name="Comma 58 2 2" xfId="41409"/>
    <cellStyle name="Comma 58 3" xfId="20256"/>
    <cellStyle name="Comma 58 4" xfId="35938"/>
    <cellStyle name="Comma 58 5" xfId="41407"/>
    <cellStyle name="Comma 58 6" xfId="46867"/>
    <cellStyle name="Comma 59" xfId="12120"/>
    <cellStyle name="Comma 59 2" xfId="16277"/>
    <cellStyle name="Comma 59 2 2" xfId="41413"/>
    <cellStyle name="Comma 59 3" xfId="20238"/>
    <cellStyle name="Comma 59 4" xfId="35855"/>
    <cellStyle name="Comma 59 5" xfId="41411"/>
    <cellStyle name="Comma 59 6" xfId="46849"/>
    <cellStyle name="Comma 6" xfId="78"/>
    <cellStyle name="Comma 6 10" xfId="11903"/>
    <cellStyle name="Comma 6 10 2" xfId="20025"/>
    <cellStyle name="Comma 6 10 3" xfId="41416"/>
    <cellStyle name="Comma 6 10 4" xfId="46643"/>
    <cellStyle name="Comma 6 11" xfId="12209"/>
    <cellStyle name="Comma 6 11 2" xfId="20321"/>
    <cellStyle name="Comma 6 11 3" xfId="41417"/>
    <cellStyle name="Comma 6 11 4" xfId="46920"/>
    <cellStyle name="Comma 6 12" xfId="9266"/>
    <cellStyle name="Comma 6 12 2" xfId="40719"/>
    <cellStyle name="Comma 6 13" xfId="16278"/>
    <cellStyle name="Comma 6 13 2" xfId="43680"/>
    <cellStyle name="Comma 6 14" xfId="23470"/>
    <cellStyle name="Comma 6 15" xfId="437"/>
    <cellStyle name="Comma 6 16" xfId="32073"/>
    <cellStyle name="Comma 6 17" xfId="41415"/>
    <cellStyle name="Comma 6 18" xfId="153"/>
    <cellStyle name="Comma 6 19" xfId="44896"/>
    <cellStyle name="Comma 6 2" xfId="154"/>
    <cellStyle name="Comma 6 2 10" xfId="9267"/>
    <cellStyle name="Comma 6 2 10 2" xfId="40869"/>
    <cellStyle name="Comma 6 2 11" xfId="16279"/>
    <cellStyle name="Comma 6 2 11 2" xfId="41419"/>
    <cellStyle name="Comma 6 2 12" xfId="438"/>
    <cellStyle name="Comma 6 2 12 2" xfId="43681"/>
    <cellStyle name="Comma 6 2 13" xfId="32074"/>
    <cellStyle name="Comma 6 2 14" xfId="41418"/>
    <cellStyle name="Comma 6 2 15" xfId="44897"/>
    <cellStyle name="Comma 6 2 2" xfId="600"/>
    <cellStyle name="Comma 6 2 2 10" xfId="5204"/>
    <cellStyle name="Comma 6 2 2 11" xfId="23585"/>
    <cellStyle name="Comma 6 2 2 12" xfId="32407"/>
    <cellStyle name="Comma 6 2 2 13" xfId="41421"/>
    <cellStyle name="Comma 6 2 2 14" xfId="44898"/>
    <cellStyle name="Comma 6 2 2 2" xfId="1633"/>
    <cellStyle name="Comma 6 2 2 2 10" xfId="41423"/>
    <cellStyle name="Comma 6 2 2 2 11" xfId="44734"/>
    <cellStyle name="Comma 6 2 2 2 2" xfId="3826"/>
    <cellStyle name="Comma 6 2 2 2 2 2" xfId="11417"/>
    <cellStyle name="Comma 6 2 2 2 2 2 2" xfId="19547"/>
    <cellStyle name="Comma 6 2 2 2 2 2 3" xfId="35278"/>
    <cellStyle name="Comma 6 2 2 2 2 2 4" xfId="41426"/>
    <cellStyle name="Comma 6 2 2 2 2 2 5" xfId="46174"/>
    <cellStyle name="Comma 6 2 2 2 2 3" xfId="13096"/>
    <cellStyle name="Comma 6 2 2 2 2 3 2" xfId="21201"/>
    <cellStyle name="Comma 6 2 2 2 2 3 3" xfId="37135"/>
    <cellStyle name="Comma 6 2 2 2 2 3 4" xfId="47789"/>
    <cellStyle name="Comma 6 2 2 2 2 4" xfId="9269"/>
    <cellStyle name="Comma 6 2 2 2 2 5" xfId="17939"/>
    <cellStyle name="Comma 6 2 2 2 2 6" xfId="6953"/>
    <cellStyle name="Comma 6 2 2 2 2 7" xfId="33472"/>
    <cellStyle name="Comma 6 2 2 2 2 8" xfId="41425"/>
    <cellStyle name="Comma 6 2 2 2 2 9" xfId="44899"/>
    <cellStyle name="Comma 6 2 2 2 3" xfId="2876"/>
    <cellStyle name="Comma 6 2 2 2 3 2" xfId="10498"/>
    <cellStyle name="Comma 6 2 2 2 3 3" xfId="18764"/>
    <cellStyle name="Comma 6 2 2 2 3 4" xfId="18140"/>
    <cellStyle name="Comma 6 2 2 2 3 5" xfId="7593"/>
    <cellStyle name="Comma 6 2 2 2 3 6" xfId="34404"/>
    <cellStyle name="Comma 6 2 2 2 3 7" xfId="39626"/>
    <cellStyle name="Comma 6 2 2 2 3 8" xfId="45451"/>
    <cellStyle name="Comma 6 2 2 2 4" xfId="4774"/>
    <cellStyle name="Comma 6 2 2 2 4 2" xfId="20433"/>
    <cellStyle name="Comma 6 2 2 2 4 3" xfId="23327"/>
    <cellStyle name="Comma 6 2 2 2 4 4" xfId="12323"/>
    <cellStyle name="Comma 6 2 2 2 4 5" xfId="35102"/>
    <cellStyle name="Comma 6 2 2 2 4 6" xfId="47032"/>
    <cellStyle name="Comma 6 2 2 2 5" xfId="14225"/>
    <cellStyle name="Comma 6 2 2 2 5 2" xfId="36347"/>
    <cellStyle name="Comma 6 2 2 2 6" xfId="9034"/>
    <cellStyle name="Comma 6 2 2 2 6 2" xfId="36991"/>
    <cellStyle name="Comma 6 2 2 2 7" xfId="17770"/>
    <cellStyle name="Comma 6 2 2 2 8" xfId="6003"/>
    <cellStyle name="Comma 6 2 2 2 9" xfId="32720"/>
    <cellStyle name="Comma 6 2 2 3" xfId="1845"/>
    <cellStyle name="Comma 6 2 2 3 10" xfId="44736"/>
    <cellStyle name="Comma 6 2 2 3 2" xfId="4033"/>
    <cellStyle name="Comma 6 2 2 3 2 2" xfId="11630"/>
    <cellStyle name="Comma 6 2 2 3 2 3" xfId="19759"/>
    <cellStyle name="Comma 6 2 2 3 2 4" xfId="7160"/>
    <cellStyle name="Comma 6 2 2 3 2 5" xfId="33614"/>
    <cellStyle name="Comma 6 2 2 3 2 6" xfId="41429"/>
    <cellStyle name="Comma 6 2 2 3 2 7" xfId="46381"/>
    <cellStyle name="Comma 6 2 2 3 3" xfId="3083"/>
    <cellStyle name="Comma 6 2 2 3 3 2" xfId="21408"/>
    <cellStyle name="Comma 6 2 2 3 3 3" xfId="13303"/>
    <cellStyle name="Comma 6 2 2 3 3 4" xfId="34580"/>
    <cellStyle name="Comma 6 2 2 3 3 5" xfId="47996"/>
    <cellStyle name="Comma 6 2 2 3 4" xfId="4981"/>
    <cellStyle name="Comma 6 2 2 3 4 2" xfId="22385"/>
    <cellStyle name="Comma 6 2 2 3 4 3" xfId="14432"/>
    <cellStyle name="Comma 6 2 2 3 4 4" xfId="35104"/>
    <cellStyle name="Comma 6 2 2 3 5" xfId="9036"/>
    <cellStyle name="Comma 6 2 2 3 5 2" xfId="36509"/>
    <cellStyle name="Comma 6 2 2 3 6" xfId="17772"/>
    <cellStyle name="Comma 6 2 2 3 6 2" xfId="36993"/>
    <cellStyle name="Comma 6 2 2 3 7" xfId="6210"/>
    <cellStyle name="Comma 6 2 2 3 8" xfId="32927"/>
    <cellStyle name="Comma 6 2 2 3 9" xfId="41427"/>
    <cellStyle name="Comma 6 2 2 4" xfId="1314"/>
    <cellStyle name="Comma 6 2 2 4 2" xfId="2562"/>
    <cellStyle name="Comma 6 2 2 4 2 2" xfId="19228"/>
    <cellStyle name="Comma 6 2 2 4 2 3" xfId="11097"/>
    <cellStyle name="Comma 6 2 2 4 2 4" xfId="35279"/>
    <cellStyle name="Comma 6 2 2 4 2 5" xfId="41430"/>
    <cellStyle name="Comma 6 2 2 4 2 6" xfId="45860"/>
    <cellStyle name="Comma 6 2 2 4 3" xfId="12781"/>
    <cellStyle name="Comma 6 2 2 4 3 2" xfId="20887"/>
    <cellStyle name="Comma 6 2 2 4 3 3" xfId="37136"/>
    <cellStyle name="Comma 6 2 2 4 3 4" xfId="47475"/>
    <cellStyle name="Comma 6 2 2 4 4" xfId="9270"/>
    <cellStyle name="Comma 6 2 2 4 5" xfId="17940"/>
    <cellStyle name="Comma 6 2 2 4 6" xfId="5689"/>
    <cellStyle name="Comma 6 2 2 4 7" xfId="33255"/>
    <cellStyle name="Comma 6 2 2 4 8" xfId="38170"/>
    <cellStyle name="Comma 6 2 2 4 9" xfId="44900"/>
    <cellStyle name="Comma 6 2 2 5" xfId="813"/>
    <cellStyle name="Comma 6 2 2 5 2" xfId="3513"/>
    <cellStyle name="Comma 6 2 2 5 2 2" xfId="22920"/>
    <cellStyle name="Comma 6 2 2 5 2 3" xfId="10325"/>
    <cellStyle name="Comma 6 2 2 5 3" xfId="18599"/>
    <cellStyle name="Comma 6 2 2 5 4" xfId="22366"/>
    <cellStyle name="Comma 6 2 2 5 5" xfId="6640"/>
    <cellStyle name="Comma 6 2 2 5 6" xfId="34135"/>
    <cellStyle name="Comma 6 2 2 5 7" xfId="37857"/>
    <cellStyle name="Comma 6 2 2 5 8" xfId="45287"/>
    <cellStyle name="Comma 6 2 2 6" xfId="2077"/>
    <cellStyle name="Comma 6 2 2 6 2" xfId="12147"/>
    <cellStyle name="Comma 6 2 2 6 3" xfId="20264"/>
    <cellStyle name="Comma 6 2 2 6 4" xfId="21721"/>
    <cellStyle name="Comma 6 2 2 6 5" xfId="7384"/>
    <cellStyle name="Comma 6 2 2 6 6" xfId="35277"/>
    <cellStyle name="Comma 6 2 2 6 7" xfId="41431"/>
    <cellStyle name="Comma 6 2 2 6 8" xfId="46875"/>
    <cellStyle name="Comma 6 2 2 7" xfId="4461"/>
    <cellStyle name="Comma 6 2 2 7 2" xfId="13912"/>
    <cellStyle name="Comma 6 2 2 7 3" xfId="18970"/>
    <cellStyle name="Comma 6 2 2 7 4" xfId="7801"/>
    <cellStyle name="Comma 6 2 2 7 5" xfId="36101"/>
    <cellStyle name="Comma 6 2 2 7 6" xfId="41432"/>
    <cellStyle name="Comma 6 2 2 8" xfId="9268"/>
    <cellStyle name="Comma 6 2 2 8 2" xfId="37134"/>
    <cellStyle name="Comma 6 2 2 8 3" xfId="43979"/>
    <cellStyle name="Comma 6 2 2 9" xfId="17938"/>
    <cellStyle name="Comma 6 2 3" xfId="1206"/>
    <cellStyle name="Comma 6 2 3 10" xfId="41433"/>
    <cellStyle name="Comma 6 2 3 11" xfId="44901"/>
    <cellStyle name="Comma 6 2 3 2" xfId="1525"/>
    <cellStyle name="Comma 6 2 3 2 10" xfId="44902"/>
    <cellStyle name="Comma 6 2 3 2 2" xfId="3718"/>
    <cellStyle name="Comma 6 2 3 2 2 2" xfId="11309"/>
    <cellStyle name="Comma 6 2 3 2 2 3" xfId="19439"/>
    <cellStyle name="Comma 6 2 3 2 2 4" xfId="6845"/>
    <cellStyle name="Comma 6 2 3 2 2 5" xfId="33394"/>
    <cellStyle name="Comma 6 2 3 2 2 6" xfId="41437"/>
    <cellStyle name="Comma 6 2 3 2 2 7" xfId="46066"/>
    <cellStyle name="Comma 6 2 3 2 3" xfId="2768"/>
    <cellStyle name="Comma 6 2 3 2 3 2" xfId="21093"/>
    <cellStyle name="Comma 6 2 3 2 3 3" xfId="12988"/>
    <cellStyle name="Comma 6 2 3 2 3 4" xfId="34311"/>
    <cellStyle name="Comma 6 2 3 2 3 5" xfId="47681"/>
    <cellStyle name="Comma 6 2 3 2 4" xfId="4666"/>
    <cellStyle name="Comma 6 2 3 2 4 2" xfId="23037"/>
    <cellStyle name="Comma 6 2 3 2 4 3" xfId="14117"/>
    <cellStyle name="Comma 6 2 3 2 4 4" xfId="35281"/>
    <cellStyle name="Comma 6 2 3 2 5" xfId="9272"/>
    <cellStyle name="Comma 6 2 3 2 5 2" xfId="36262"/>
    <cellStyle name="Comma 6 2 3 2 6" xfId="17942"/>
    <cellStyle name="Comma 6 2 3 2 6 2" xfId="37138"/>
    <cellStyle name="Comma 6 2 3 2 7" xfId="5895"/>
    <cellStyle name="Comma 6 2 3 2 8" xfId="32612"/>
    <cellStyle name="Comma 6 2 3 2 9" xfId="41435"/>
    <cellStyle name="Comma 6 2 3 3" xfId="3405"/>
    <cellStyle name="Comma 6 2 3 3 2" xfId="10989"/>
    <cellStyle name="Comma 6 2 3 3 3" xfId="19120"/>
    <cellStyle name="Comma 6 2 3 3 4" xfId="6532"/>
    <cellStyle name="Comma 6 2 3 3 5" xfId="33177"/>
    <cellStyle name="Comma 6 2 3 3 6" xfId="41438"/>
    <cellStyle name="Comma 6 2 3 3 7" xfId="45752"/>
    <cellStyle name="Comma 6 2 3 4" xfId="2454"/>
    <cellStyle name="Comma 6 2 3 4 2" xfId="20779"/>
    <cellStyle name="Comma 6 2 3 4 3" xfId="12673"/>
    <cellStyle name="Comma 6 2 3 4 4" xfId="34039"/>
    <cellStyle name="Comma 6 2 3 4 5" xfId="47367"/>
    <cellStyle name="Comma 6 2 3 5" xfId="4353"/>
    <cellStyle name="Comma 6 2 3 5 2" xfId="23176"/>
    <cellStyle name="Comma 6 2 3 5 3" xfId="13804"/>
    <cellStyle name="Comma 6 2 3 5 4" xfId="35280"/>
    <cellStyle name="Comma 6 2 3 6" xfId="9271"/>
    <cellStyle name="Comma 6 2 3 6 2" xfId="36015"/>
    <cellStyle name="Comma 6 2 3 7" xfId="17941"/>
    <cellStyle name="Comma 6 2 3 7 2" xfId="37137"/>
    <cellStyle name="Comma 6 2 3 8" xfId="5581"/>
    <cellStyle name="Comma 6 2 3 9" xfId="32299"/>
    <cellStyle name="Comma 6 2 3_M.B. 4TH FLOOR" xfId="9275"/>
    <cellStyle name="Comma 6 2 4" xfId="1099"/>
    <cellStyle name="Comma 6 2 4 10" xfId="44903"/>
    <cellStyle name="Comma 6 2 4 2" xfId="3298"/>
    <cellStyle name="Comma 6 2 4 2 2" xfId="10882"/>
    <cellStyle name="Comma 6 2 4 2 3" xfId="19013"/>
    <cellStyle name="Comma 6 2 4 2 4" xfId="6425"/>
    <cellStyle name="Comma 6 2 4 2 5" xfId="33101"/>
    <cellStyle name="Comma 6 2 4 2 6" xfId="41442"/>
    <cellStyle name="Comma 6 2 4 2 7" xfId="45645"/>
    <cellStyle name="Comma 6 2 4 3" xfId="2347"/>
    <cellStyle name="Comma 6 2 4 3 2" xfId="20672"/>
    <cellStyle name="Comma 6 2 4 3 3" xfId="12566"/>
    <cellStyle name="Comma 6 2 4 3 4" xfId="33947"/>
    <cellStyle name="Comma 6 2 4 3 5" xfId="47260"/>
    <cellStyle name="Comma 6 2 4 4" xfId="4246"/>
    <cellStyle name="Comma 6 2 4 4 2" xfId="23085"/>
    <cellStyle name="Comma 6 2 4 4 3" xfId="13697"/>
    <cellStyle name="Comma 6 2 4 4 4" xfId="35283"/>
    <cellStyle name="Comma 6 2 4 5" xfId="9276"/>
    <cellStyle name="Comma 6 2 4 5 2" xfId="35930"/>
    <cellStyle name="Comma 6 2 4 6" xfId="17944"/>
    <cellStyle name="Comma 6 2 4 6 2" xfId="37139"/>
    <cellStyle name="Comma 6 2 4 7" xfId="5474"/>
    <cellStyle name="Comma 6 2 4 8" xfId="32192"/>
    <cellStyle name="Comma 6 2 4 9" xfId="41440"/>
    <cellStyle name="Comma 6 2 5" xfId="9277"/>
    <cellStyle name="Comma 6 2 5 2" xfId="10595"/>
    <cellStyle name="Comma 6 2 5 2 2" xfId="18850"/>
    <cellStyle name="Comma 6 2 5 2 3" xfId="37140"/>
    <cellStyle name="Comma 6 2 5 2 4" xfId="41445"/>
    <cellStyle name="Comma 6 2 5 2 5" xfId="45530"/>
    <cellStyle name="Comma 6 2 5 3" xfId="12417"/>
    <cellStyle name="Comma 6 2 5 3 2" xfId="20523"/>
    <cellStyle name="Comma 6 2 5 3 3" xfId="47120"/>
    <cellStyle name="Comma 6 2 5 4" xfId="17945"/>
    <cellStyle name="Comma 6 2 5 5" xfId="35284"/>
    <cellStyle name="Comma 6 2 5 6" xfId="41443"/>
    <cellStyle name="Comma 6 2 5 7" xfId="44904"/>
    <cellStyle name="Comma 6 2 6" xfId="10324"/>
    <cellStyle name="Comma 6 2 6 2" xfId="18598"/>
    <cellStyle name="Comma 6 2 6 3" xfId="35276"/>
    <cellStyle name="Comma 6 2 6 4" xfId="41446"/>
    <cellStyle name="Comma 6 2 6 5" xfId="45286"/>
    <cellStyle name="Comma 6 2 7" xfId="10161"/>
    <cellStyle name="Comma 6 2 7 2" xfId="18442"/>
    <cellStyle name="Comma 6 2 7 3" xfId="41448"/>
    <cellStyle name="Comma 6 2 7 4" xfId="45134"/>
    <cellStyle name="Comma 6 2 8" xfId="11987"/>
    <cellStyle name="Comma 6 2 8 2" xfId="20109"/>
    <cellStyle name="Comma 6 2 8 3" xfId="41450"/>
    <cellStyle name="Comma 6 2 8 4" xfId="46727"/>
    <cellStyle name="Comma 6 2 9" xfId="11977"/>
    <cellStyle name="Comma 6 2 9 2" xfId="20099"/>
    <cellStyle name="Comma 6 2 9 3" xfId="41451"/>
    <cellStyle name="Comma 6 2 9 4" xfId="46717"/>
    <cellStyle name="Comma 6 3" xfId="346"/>
    <cellStyle name="Comma 6 3 2" xfId="9280"/>
    <cellStyle name="Comma 6 3 2 2" xfId="10792"/>
    <cellStyle name="Comma 6 3 3" xfId="9278"/>
    <cellStyle name="Comma 6 3 4" xfId="16280"/>
    <cellStyle name="Comma 6 3 4 2" xfId="41452"/>
    <cellStyle name="Comma 6 3 5" xfId="43878"/>
    <cellStyle name="Comma 6 3_M.B. 4TH FLOOR" xfId="9281"/>
    <cellStyle name="Comma 6 4" xfId="599"/>
    <cellStyle name="Comma 6 4 10" xfId="17946"/>
    <cellStyle name="Comma 6 4 11" xfId="5203"/>
    <cellStyle name="Comma 6 4 12" xfId="23584"/>
    <cellStyle name="Comma 6 4 13" xfId="32406"/>
    <cellStyle name="Comma 6 4 14" xfId="41453"/>
    <cellStyle name="Comma 6 4 15" xfId="44905"/>
    <cellStyle name="Comma 6 4 2" xfId="1632"/>
    <cellStyle name="Comma 6 4 2 10" xfId="32719"/>
    <cellStyle name="Comma 6 4 2 11" xfId="41454"/>
    <cellStyle name="Comma 6 4 2 12" xfId="44906"/>
    <cellStyle name="Comma 6 4 2 2" xfId="3825"/>
    <cellStyle name="Comma 6 4 2 2 10" xfId="44907"/>
    <cellStyle name="Comma 6 4 2 2 2" xfId="10500"/>
    <cellStyle name="Comma 6 4 2 2 2 2" xfId="18766"/>
    <cellStyle name="Comma 6 4 2 2 2 3" xfId="35289"/>
    <cellStyle name="Comma 6 4 2 2 2 4" xfId="41456"/>
    <cellStyle name="Comma 6 4 2 2 2 5" xfId="45453"/>
    <cellStyle name="Comma 6 4 2 2 3" xfId="12325"/>
    <cellStyle name="Comma 6 4 2 2 3 2" xfId="20435"/>
    <cellStyle name="Comma 6 4 2 2 3 3" xfId="37143"/>
    <cellStyle name="Comma 6 4 2 2 3 4" xfId="47034"/>
    <cellStyle name="Comma 6 4 2 2 4" xfId="9286"/>
    <cellStyle name="Comma 6 4 2 2 5" xfId="17949"/>
    <cellStyle name="Comma 6 4 2 2 6" xfId="22074"/>
    <cellStyle name="Comma 6 4 2 2 7" xfId="6952"/>
    <cellStyle name="Comma 6 4 2 2 8" xfId="33471"/>
    <cellStyle name="Comma 6 4 2 2 9" xfId="41455"/>
    <cellStyle name="Comma 6 4 2 3" xfId="2875"/>
    <cellStyle name="Comma 6 4 2 3 2" xfId="11416"/>
    <cellStyle name="Comma 6 4 2 3 2 2" xfId="19546"/>
    <cellStyle name="Comma 6 4 2 3 2 3" xfId="35026"/>
    <cellStyle name="Comma 6 4 2 3 2 4" xfId="41458"/>
    <cellStyle name="Comma 6 4 2 3 2 5" xfId="46173"/>
    <cellStyle name="Comma 6 4 2 3 3" xfId="13095"/>
    <cellStyle name="Comma 6 4 2 3 3 2" xfId="21200"/>
    <cellStyle name="Comma 6 4 2 3 3 3" xfId="36929"/>
    <cellStyle name="Comma 6 4 2 3 3 4" xfId="47788"/>
    <cellStyle name="Comma 6 4 2 3 4" xfId="8922"/>
    <cellStyle name="Comma 6 4 2 3 5" xfId="17688"/>
    <cellStyle name="Comma 6 4 2 3 6" xfId="7592"/>
    <cellStyle name="Comma 6 4 2 3 7" xfId="34403"/>
    <cellStyle name="Comma 6 4 2 3 8" xfId="41457"/>
    <cellStyle name="Comma 6 4 2 3 9" xfId="44666"/>
    <cellStyle name="Comma 6 4 2 4" xfId="4773"/>
    <cellStyle name="Comma 6 4 2 4 2" xfId="18601"/>
    <cellStyle name="Comma 6 4 2 4 3" xfId="18241"/>
    <cellStyle name="Comma 6 4 2 4 4" xfId="10327"/>
    <cellStyle name="Comma 6 4 2 4 5" xfId="35287"/>
    <cellStyle name="Comma 6 4 2 4 6" xfId="41459"/>
    <cellStyle name="Comma 6 4 2 4 7" xfId="45289"/>
    <cellStyle name="Comma 6 4 2 5" xfId="12149"/>
    <cellStyle name="Comma 6 4 2 5 2" xfId="20266"/>
    <cellStyle name="Comma 6 4 2 5 3" xfId="36346"/>
    <cellStyle name="Comma 6 4 2 5 4" xfId="46877"/>
    <cellStyle name="Comma 6 4 2 6" xfId="14224"/>
    <cellStyle name="Comma 6 4 2 6 2" xfId="37142"/>
    <cellStyle name="Comma 6 4 2 7" xfId="9284"/>
    <cellStyle name="Comma 6 4 2 8" xfId="17947"/>
    <cellStyle name="Comma 6 4 2 9" xfId="6002"/>
    <cellStyle name="Comma 6 4 3" xfId="1844"/>
    <cellStyle name="Comma 6 4 3 10" xfId="41460"/>
    <cellStyle name="Comma 6 4 3 11" xfId="44908"/>
    <cellStyle name="Comma 6 4 3 2" xfId="4032"/>
    <cellStyle name="Comma 6 4 3 2 2" xfId="11629"/>
    <cellStyle name="Comma 6 4 3 2 2 2" xfId="19758"/>
    <cellStyle name="Comma 6 4 3 2 2 3" xfId="35292"/>
    <cellStyle name="Comma 6 4 3 2 2 4" xfId="41462"/>
    <cellStyle name="Comma 6 4 3 2 2 5" xfId="46380"/>
    <cellStyle name="Comma 6 4 3 2 3" xfId="13302"/>
    <cellStyle name="Comma 6 4 3 2 3 2" xfId="21407"/>
    <cellStyle name="Comma 6 4 3 2 3 3" xfId="37145"/>
    <cellStyle name="Comma 6 4 3 2 3 4" xfId="47995"/>
    <cellStyle name="Comma 6 4 3 2 4" xfId="9289"/>
    <cellStyle name="Comma 6 4 3 2 5" xfId="17952"/>
    <cellStyle name="Comma 6 4 3 2 6" xfId="7159"/>
    <cellStyle name="Comma 6 4 3 2 7" xfId="33613"/>
    <cellStyle name="Comma 6 4 3 2 8" xfId="41461"/>
    <cellStyle name="Comma 6 4 3 2 9" xfId="44909"/>
    <cellStyle name="Comma 6 4 3 3" xfId="3082"/>
    <cellStyle name="Comma 6 4 3 3 2" xfId="18765"/>
    <cellStyle name="Comma 6 4 3 3 3" xfId="23086"/>
    <cellStyle name="Comma 6 4 3 3 4" xfId="10499"/>
    <cellStyle name="Comma 6 4 3 3 5" xfId="34579"/>
    <cellStyle name="Comma 6 4 3 3 6" xfId="41463"/>
    <cellStyle name="Comma 6 4 3 3 7" xfId="45452"/>
    <cellStyle name="Comma 6 4 3 4" xfId="4980"/>
    <cellStyle name="Comma 6 4 3 4 2" xfId="20434"/>
    <cellStyle name="Comma 6 4 3 4 3" xfId="23226"/>
    <cellStyle name="Comma 6 4 3 4 4" xfId="12324"/>
    <cellStyle name="Comma 6 4 3 4 5" xfId="35291"/>
    <cellStyle name="Comma 6 4 3 4 6" xfId="47033"/>
    <cellStyle name="Comma 6 4 3 5" xfId="14431"/>
    <cellStyle name="Comma 6 4 3 5 2" xfId="36508"/>
    <cellStyle name="Comma 6 4 3 6" xfId="9288"/>
    <cellStyle name="Comma 6 4 3 6 2" xfId="37144"/>
    <cellStyle name="Comma 6 4 3 7" xfId="17951"/>
    <cellStyle name="Comma 6 4 3 8" xfId="6209"/>
    <cellStyle name="Comma 6 4 3 9" xfId="32926"/>
    <cellStyle name="Comma 6 4 4" xfId="1313"/>
    <cellStyle name="Comma 6 4 4 2" xfId="2561"/>
    <cellStyle name="Comma 6 4 4 2 2" xfId="19227"/>
    <cellStyle name="Comma 6 4 4 2 3" xfId="11096"/>
    <cellStyle name="Comma 6 4 4 2 4" xfId="35294"/>
    <cellStyle name="Comma 6 4 4 2 5" xfId="41465"/>
    <cellStyle name="Comma 6 4 4 2 6" xfId="45859"/>
    <cellStyle name="Comma 6 4 4 3" xfId="12780"/>
    <cellStyle name="Comma 6 4 4 3 2" xfId="20886"/>
    <cellStyle name="Comma 6 4 4 3 3" xfId="37146"/>
    <cellStyle name="Comma 6 4 4 3 4" xfId="47474"/>
    <cellStyle name="Comma 6 4 4 4" xfId="9291"/>
    <cellStyle name="Comma 6 4 4 5" xfId="17954"/>
    <cellStyle name="Comma 6 4 4 6" xfId="5688"/>
    <cellStyle name="Comma 6 4 4 7" xfId="33254"/>
    <cellStyle name="Comma 6 4 4 8" xfId="41464"/>
    <cellStyle name="Comma 6 4 4 9" xfId="44910"/>
    <cellStyle name="Comma 6 4 5" xfId="812"/>
    <cellStyle name="Comma 6 4 5 2" xfId="3512"/>
    <cellStyle name="Comma 6 4 5 2 2" xfId="21903"/>
    <cellStyle name="Comma 6 4 5 2 3" xfId="10326"/>
    <cellStyle name="Comma 6 4 5 3" xfId="18600"/>
    <cellStyle name="Comma 6 4 5 4" xfId="23208"/>
    <cellStyle name="Comma 6 4 5 5" xfId="6639"/>
    <cellStyle name="Comma 6 4 5 6" xfId="34134"/>
    <cellStyle name="Comma 6 4 5 7" xfId="41466"/>
    <cellStyle name="Comma 6 4 5 8" xfId="45288"/>
    <cellStyle name="Comma 6 4 6" xfId="2076"/>
    <cellStyle name="Comma 6 4 6 2" xfId="12148"/>
    <cellStyle name="Comma 6 4 6 3" xfId="20265"/>
    <cellStyle name="Comma 6 4 6 4" xfId="22218"/>
    <cellStyle name="Comma 6 4 6 5" xfId="7383"/>
    <cellStyle name="Comma 6 4 6 6" xfId="35285"/>
    <cellStyle name="Comma 6 4 6 7" xfId="41467"/>
    <cellStyle name="Comma 6 4 6 8" xfId="46876"/>
    <cellStyle name="Comma 6 4 7" xfId="4460"/>
    <cellStyle name="Comma 6 4 7 2" xfId="13911"/>
    <cellStyle name="Comma 6 4 7 3" xfId="22112"/>
    <cellStyle name="Comma 6 4 7 4" xfId="7800"/>
    <cellStyle name="Comma 6 4 7 5" xfId="36100"/>
    <cellStyle name="Comma 6 4 7 6" xfId="41468"/>
    <cellStyle name="Comma 6 4 8" xfId="9282"/>
    <cellStyle name="Comma 6 4 8 2" xfId="37141"/>
    <cellStyle name="Comma 6 4 8 3" xfId="41469"/>
    <cellStyle name="Comma 6 4 9" xfId="16281"/>
    <cellStyle name="Comma 6 4 9 2" xfId="43978"/>
    <cellStyle name="Comma 6 5" xfId="1205"/>
    <cellStyle name="Comma 6 5 10" xfId="5580"/>
    <cellStyle name="Comma 6 5 11" xfId="32298"/>
    <cellStyle name="Comma 6 5 12" xfId="41470"/>
    <cellStyle name="Comma 6 5 13" xfId="44911"/>
    <cellStyle name="Comma 6 5 2" xfId="1524"/>
    <cellStyle name="Comma 6 5 2 10" xfId="41471"/>
    <cellStyle name="Comma 6 5 2 11" xfId="44912"/>
    <cellStyle name="Comma 6 5 2 2" xfId="3717"/>
    <cellStyle name="Comma 6 5 2 2 2" xfId="11308"/>
    <cellStyle name="Comma 6 5 2 2 2 2" xfId="19438"/>
    <cellStyle name="Comma 6 5 2 2 2 3" xfId="35299"/>
    <cellStyle name="Comma 6 5 2 2 2 4" xfId="41473"/>
    <cellStyle name="Comma 6 5 2 2 2 5" xfId="46065"/>
    <cellStyle name="Comma 6 5 2 2 3" xfId="12987"/>
    <cellStyle name="Comma 6 5 2 2 3 2" xfId="21092"/>
    <cellStyle name="Comma 6 5 2 2 3 3" xfId="37149"/>
    <cellStyle name="Comma 6 5 2 2 3 4" xfId="47680"/>
    <cellStyle name="Comma 6 5 2 2 4" xfId="9296"/>
    <cellStyle name="Comma 6 5 2 2 5" xfId="17959"/>
    <cellStyle name="Comma 6 5 2 2 6" xfId="6844"/>
    <cellStyle name="Comma 6 5 2 2 7" xfId="33393"/>
    <cellStyle name="Comma 6 5 2 2 8" xfId="41472"/>
    <cellStyle name="Comma 6 5 2 2 9" xfId="44913"/>
    <cellStyle name="Comma 6 5 2 3" xfId="2767"/>
    <cellStyle name="Comma 6 5 2 3 2" xfId="18767"/>
    <cellStyle name="Comma 6 5 2 3 3" xfId="22264"/>
    <cellStyle name="Comma 6 5 2 3 4" xfId="10501"/>
    <cellStyle name="Comma 6 5 2 3 5" xfId="34310"/>
    <cellStyle name="Comma 6 5 2 3 6" xfId="41474"/>
    <cellStyle name="Comma 6 5 2 3 7" xfId="45454"/>
    <cellStyle name="Comma 6 5 2 4" xfId="4665"/>
    <cellStyle name="Comma 6 5 2 4 2" xfId="20436"/>
    <cellStyle name="Comma 6 5 2 4 3" xfId="21889"/>
    <cellStyle name="Comma 6 5 2 4 4" xfId="12326"/>
    <cellStyle name="Comma 6 5 2 4 5" xfId="35297"/>
    <cellStyle name="Comma 6 5 2 4 6" xfId="47035"/>
    <cellStyle name="Comma 6 5 2 5" xfId="14116"/>
    <cellStyle name="Comma 6 5 2 5 2" xfId="36261"/>
    <cellStyle name="Comma 6 5 2 6" xfId="9294"/>
    <cellStyle name="Comma 6 5 2 6 2" xfId="37148"/>
    <cellStyle name="Comma 6 5 2 7" xfId="17957"/>
    <cellStyle name="Comma 6 5 2 8" xfId="5894"/>
    <cellStyle name="Comma 6 5 2 9" xfId="32611"/>
    <cellStyle name="Comma 6 5 3" xfId="3404"/>
    <cellStyle name="Comma 6 5 3 2" xfId="10988"/>
    <cellStyle name="Comma 6 5 3 2 2" xfId="19119"/>
    <cellStyle name="Comma 6 5 3 2 3" xfId="35301"/>
    <cellStyle name="Comma 6 5 3 2 4" xfId="41476"/>
    <cellStyle name="Comma 6 5 3 2 5" xfId="45751"/>
    <cellStyle name="Comma 6 5 3 3" xfId="12672"/>
    <cellStyle name="Comma 6 5 3 3 2" xfId="20778"/>
    <cellStyle name="Comma 6 5 3 3 3" xfId="37150"/>
    <cellStyle name="Comma 6 5 3 3 4" xfId="47366"/>
    <cellStyle name="Comma 6 5 3 4" xfId="9298"/>
    <cellStyle name="Comma 6 5 3 5" xfId="17961"/>
    <cellStyle name="Comma 6 5 3 6" xfId="6531"/>
    <cellStyle name="Comma 6 5 3 7" xfId="33176"/>
    <cellStyle name="Comma 6 5 3 8" xfId="41475"/>
    <cellStyle name="Comma 6 5 3 9" xfId="44914"/>
    <cellStyle name="Comma 6 5 4" xfId="2453"/>
    <cellStyle name="Comma 6 5 4 2" xfId="18603"/>
    <cellStyle name="Comma 6 5 4 3" xfId="16662"/>
    <cellStyle name="Comma 6 5 4 4" xfId="10329"/>
    <cellStyle name="Comma 6 5 4 5" xfId="34038"/>
    <cellStyle name="Comma 6 5 4 6" xfId="41477"/>
    <cellStyle name="Comma 6 5 4 7" xfId="45291"/>
    <cellStyle name="Comma 6 5 5" xfId="4352"/>
    <cellStyle name="Comma 6 5 5 2" xfId="20267"/>
    <cellStyle name="Comma 6 5 5 3" xfId="22203"/>
    <cellStyle name="Comma 6 5 5 4" xfId="12150"/>
    <cellStyle name="Comma 6 5 5 5" xfId="35295"/>
    <cellStyle name="Comma 6 5 5 6" xfId="41478"/>
    <cellStyle name="Comma 6 5 5 7" xfId="46878"/>
    <cellStyle name="Comma 6 5 6" xfId="13803"/>
    <cellStyle name="Comma 6 5 6 2" xfId="36014"/>
    <cellStyle name="Comma 6 5 7" xfId="9292"/>
    <cellStyle name="Comma 6 5 7 2" xfId="37147"/>
    <cellStyle name="Comma 6 5 8" xfId="16282"/>
    <cellStyle name="Comma 6 5 9" xfId="17955"/>
    <cellStyle name="Comma 6 6" xfId="1098"/>
    <cellStyle name="Comma 6 6 10" xfId="41479"/>
    <cellStyle name="Comma 6 6 11" xfId="44915"/>
    <cellStyle name="Comma 6 6 2" xfId="3297"/>
    <cellStyle name="Comma 6 6 2 2" xfId="10881"/>
    <cellStyle name="Comma 6 6 2 3" xfId="19012"/>
    <cellStyle name="Comma 6 6 2 4" xfId="6424"/>
    <cellStyle name="Comma 6 6 2 5" xfId="33100"/>
    <cellStyle name="Comma 6 6 2 6" xfId="41480"/>
    <cellStyle name="Comma 6 6 2 7" xfId="45644"/>
    <cellStyle name="Comma 6 6 3" xfId="2346"/>
    <cellStyle name="Comma 6 6 3 2" xfId="20671"/>
    <cellStyle name="Comma 6 6 3 3" xfId="12565"/>
    <cellStyle name="Comma 6 6 3 4" xfId="33946"/>
    <cellStyle name="Comma 6 6 3 5" xfId="41481"/>
    <cellStyle name="Comma 6 6 3 6" xfId="47259"/>
    <cellStyle name="Comma 6 6 4" xfId="4245"/>
    <cellStyle name="Comma 6 6 4 2" xfId="21912"/>
    <cellStyle name="Comma 6 6 4 3" xfId="13696"/>
    <cellStyle name="Comma 6 6 4 4" xfId="35302"/>
    <cellStyle name="Comma 6 6 5" xfId="9299"/>
    <cellStyle name="Comma 6 6 5 2" xfId="35929"/>
    <cellStyle name="Comma 6 6 6" xfId="16283"/>
    <cellStyle name="Comma 6 6 6 2" xfId="37151"/>
    <cellStyle name="Comma 6 6 7" xfId="17962"/>
    <cellStyle name="Comma 6 6 8" xfId="5473"/>
    <cellStyle name="Comma 6 6 9" xfId="32191"/>
    <cellStyle name="Comma 6 7" xfId="9300"/>
    <cellStyle name="Comma 6 7 2" xfId="10594"/>
    <cellStyle name="Comma 6 7 2 2" xfId="18849"/>
    <cellStyle name="Comma 6 7 2 3" xfId="37152"/>
    <cellStyle name="Comma 6 7 2 4" xfId="41483"/>
    <cellStyle name="Comma 6 7 2 5" xfId="45529"/>
    <cellStyle name="Comma 6 7 3" xfId="12416"/>
    <cellStyle name="Comma 6 7 3 2" xfId="20522"/>
    <cellStyle name="Comma 6 7 3 3" xfId="47119"/>
    <cellStyle name="Comma 6 7 4" xfId="17963"/>
    <cellStyle name="Comma 6 7 5" xfId="35303"/>
    <cellStyle name="Comma 6 7 6" xfId="41482"/>
    <cellStyle name="Comma 6 7 7" xfId="44916"/>
    <cellStyle name="Comma 6 8" xfId="10323"/>
    <cellStyle name="Comma 6 8 2" xfId="18597"/>
    <cellStyle name="Comma 6 8 3" xfId="35275"/>
    <cellStyle name="Comma 6 8 4" xfId="41484"/>
    <cellStyle name="Comma 6 8 5" xfId="45285"/>
    <cellStyle name="Comma 6 9" xfId="10162"/>
    <cellStyle name="Comma 6 9 2" xfId="18443"/>
    <cellStyle name="Comma 6 9 3" xfId="41485"/>
    <cellStyle name="Comma 6 9 4" xfId="45135"/>
    <cellStyle name="Comma 60" xfId="12017"/>
    <cellStyle name="Comma 60 2" xfId="16284"/>
    <cellStyle name="Comma 60 2 2" xfId="41398"/>
    <cellStyle name="Comma 60 3" xfId="20140"/>
    <cellStyle name="Comma 60 4" xfId="35872"/>
    <cellStyle name="Comma 60 5" xfId="41396"/>
    <cellStyle name="Comma 60 6" xfId="46757"/>
    <cellStyle name="Comma 61" xfId="12430"/>
    <cellStyle name="Comma 61 2" xfId="16285"/>
    <cellStyle name="Comma 61 2 2" xfId="41402"/>
    <cellStyle name="Comma 61 3" xfId="20537"/>
    <cellStyle name="Comma 61 4" xfId="41400"/>
    <cellStyle name="Comma 61 5" xfId="47132"/>
    <cellStyle name="Comma 62" xfId="13442"/>
    <cellStyle name="Comma 62 2" xfId="16286"/>
    <cellStyle name="Comma 62 2 2" xfId="41406"/>
    <cellStyle name="Comma 62 3" xfId="21543"/>
    <cellStyle name="Comma 62 4" xfId="41404"/>
    <cellStyle name="Comma 62 5" xfId="48124"/>
    <cellStyle name="Comma 63" xfId="13493"/>
    <cellStyle name="Comma 63 2" xfId="16287"/>
    <cellStyle name="Comma 63 2 2" xfId="41410"/>
    <cellStyle name="Comma 63 3" xfId="21594"/>
    <cellStyle name="Comma 63 4" xfId="41408"/>
    <cellStyle name="Comma 63 5" xfId="48174"/>
    <cellStyle name="Comma 64" xfId="13575"/>
    <cellStyle name="Comma 64 2" xfId="16288"/>
    <cellStyle name="Comma 64 2 2" xfId="41414"/>
    <cellStyle name="Comma 64 3" xfId="21667"/>
    <cellStyle name="Comma 64 4" xfId="41412"/>
    <cellStyle name="Comma 64 5" xfId="48239"/>
    <cellStyle name="Comma 65" xfId="13584"/>
    <cellStyle name="Comma 65 2" xfId="16289"/>
    <cellStyle name="Comma 65 2 2" xfId="41488"/>
    <cellStyle name="Comma 65 3" xfId="41486"/>
    <cellStyle name="Comma 66" xfId="7909"/>
    <cellStyle name="Comma 66 2" xfId="16290"/>
    <cellStyle name="Comma 66 3" xfId="41489"/>
    <cellStyle name="Comma 67" xfId="16291"/>
    <cellStyle name="Comma 67 2" xfId="41491"/>
    <cellStyle name="Comma 68" xfId="16292"/>
    <cellStyle name="Comma 68 2" xfId="41493"/>
    <cellStyle name="Comma 69" xfId="16293"/>
    <cellStyle name="Comma 69 2" xfId="41495"/>
    <cellStyle name="Comma 7" xfId="155"/>
    <cellStyle name="Comma 7 10" xfId="16294"/>
    <cellStyle name="Comma 7 10 2" xfId="43682"/>
    <cellStyle name="Comma 7 11" xfId="439"/>
    <cellStyle name="Comma 7 12" xfId="32017"/>
    <cellStyle name="Comma 7 13" xfId="41497"/>
    <cellStyle name="Comma 7 14" xfId="44917"/>
    <cellStyle name="Comma 7 2" xfId="156"/>
    <cellStyle name="Comma 7 2 10" xfId="41498"/>
    <cellStyle name="Comma 7 2 11" xfId="44918"/>
    <cellStyle name="Comma 7 2 2" xfId="602"/>
    <cellStyle name="Comma 7 2 2 10" xfId="5206"/>
    <cellStyle name="Comma 7 2 2 11" xfId="23587"/>
    <cellStyle name="Comma 7 2 2 12" xfId="32409"/>
    <cellStyle name="Comma 7 2 2 13" xfId="41499"/>
    <cellStyle name="Comma 7 2 2 14" xfId="44919"/>
    <cellStyle name="Comma 7 2 2 2" xfId="1635"/>
    <cellStyle name="Comma 7 2 2 2 10" xfId="6005"/>
    <cellStyle name="Comma 7 2 2 2 11" xfId="32722"/>
    <cellStyle name="Comma 7 2 2 2 12" xfId="41500"/>
    <cellStyle name="Comma 7 2 2 2 13" xfId="44920"/>
    <cellStyle name="Comma 7 2 2 2 2" xfId="3828"/>
    <cellStyle name="Comma 7 2 2 2 2 10" xfId="44921"/>
    <cellStyle name="Comma 7 2 2 2 2 2" xfId="10503"/>
    <cellStyle name="Comma 7 2 2 2 2 2 2" xfId="18769"/>
    <cellStyle name="Comma 7 2 2 2 2 2 3" xfId="35308"/>
    <cellStyle name="Comma 7 2 2 2 2 2 4" xfId="41503"/>
    <cellStyle name="Comma 7 2 2 2 2 2 5" xfId="45456"/>
    <cellStyle name="Comma 7 2 2 2 2 3" xfId="12328"/>
    <cellStyle name="Comma 7 2 2 2 2 3 2" xfId="20438"/>
    <cellStyle name="Comma 7 2 2 2 2 3 3" xfId="37155"/>
    <cellStyle name="Comma 7 2 2 2 2 3 4" xfId="47037"/>
    <cellStyle name="Comma 7 2 2 2 2 4" xfId="9305"/>
    <cellStyle name="Comma 7 2 2 2 2 5" xfId="17967"/>
    <cellStyle name="Comma 7 2 2 2 2 6" xfId="22142"/>
    <cellStyle name="Comma 7 2 2 2 2 7" xfId="6955"/>
    <cellStyle name="Comma 7 2 2 2 2 8" xfId="33474"/>
    <cellStyle name="Comma 7 2 2 2 2 9" xfId="41502"/>
    <cellStyle name="Comma 7 2 2 2 3" xfId="2878"/>
    <cellStyle name="Comma 7 2 2 2 3 2" xfId="11419"/>
    <cellStyle name="Comma 7 2 2 2 3 2 2" xfId="19549"/>
    <cellStyle name="Comma 7 2 2 2 3 2 3" xfId="35309"/>
    <cellStyle name="Comma 7 2 2 2 3 2 4" xfId="41505"/>
    <cellStyle name="Comma 7 2 2 2 3 2 5" xfId="46176"/>
    <cellStyle name="Comma 7 2 2 2 3 3" xfId="13098"/>
    <cellStyle name="Comma 7 2 2 2 3 3 2" xfId="21203"/>
    <cellStyle name="Comma 7 2 2 2 3 3 3" xfId="37156"/>
    <cellStyle name="Comma 7 2 2 2 3 3 4" xfId="47791"/>
    <cellStyle name="Comma 7 2 2 2 3 4" xfId="9306"/>
    <cellStyle name="Comma 7 2 2 2 3 5" xfId="17968"/>
    <cellStyle name="Comma 7 2 2 2 3 6" xfId="7595"/>
    <cellStyle name="Comma 7 2 2 2 3 7" xfId="34406"/>
    <cellStyle name="Comma 7 2 2 2 3 8" xfId="41504"/>
    <cellStyle name="Comma 7 2 2 2 3 9" xfId="44922"/>
    <cellStyle name="Comma 7 2 2 2 4" xfId="4776"/>
    <cellStyle name="Comma 7 2 2 2 4 2" xfId="18607"/>
    <cellStyle name="Comma 7 2 2 2 4 3" xfId="18984"/>
    <cellStyle name="Comma 7 2 2 2 4 4" xfId="10333"/>
    <cellStyle name="Comma 7 2 2 2 4 5" xfId="35307"/>
    <cellStyle name="Comma 7 2 2 2 4 6" xfId="41506"/>
    <cellStyle name="Comma 7 2 2 2 4 7" xfId="45295"/>
    <cellStyle name="Comma 7 2 2 2 5" xfId="12153"/>
    <cellStyle name="Comma 7 2 2 2 5 2" xfId="20270"/>
    <cellStyle name="Comma 7 2 2 2 5 3" xfId="36349"/>
    <cellStyle name="Comma 7 2 2 2 5 4" xfId="46881"/>
    <cellStyle name="Comma 7 2 2 2 6" xfId="14227"/>
    <cellStyle name="Comma 7 2 2 2 6 2" xfId="37154"/>
    <cellStyle name="Comma 7 2 2 2 7" xfId="9304"/>
    <cellStyle name="Comma 7 2 2 2 8" xfId="16296"/>
    <cellStyle name="Comma 7 2 2 2 9" xfId="17966"/>
    <cellStyle name="Comma 7 2 2 3" xfId="1847"/>
    <cellStyle name="Comma 7 2 2 3 10" xfId="41507"/>
    <cellStyle name="Comma 7 2 2 3 11" xfId="44207"/>
    <cellStyle name="Comma 7 2 2 3 2" xfId="4035"/>
    <cellStyle name="Comma 7 2 2 3 2 2" xfId="11632"/>
    <cellStyle name="Comma 7 2 2 3 2 2 2" xfId="19761"/>
    <cellStyle name="Comma 7 2 2 3 2 2 3" xfId="35310"/>
    <cellStyle name="Comma 7 2 2 3 2 2 4" xfId="41510"/>
    <cellStyle name="Comma 7 2 2 3 2 2 5" xfId="46383"/>
    <cellStyle name="Comma 7 2 2 3 2 3" xfId="13305"/>
    <cellStyle name="Comma 7 2 2 3 2 3 2" xfId="21410"/>
    <cellStyle name="Comma 7 2 2 3 2 3 3" xfId="37157"/>
    <cellStyle name="Comma 7 2 2 3 2 3 4" xfId="47998"/>
    <cellStyle name="Comma 7 2 2 3 2 4" xfId="9307"/>
    <cellStyle name="Comma 7 2 2 3 2 5" xfId="17969"/>
    <cellStyle name="Comma 7 2 2 3 2 6" xfId="7162"/>
    <cellStyle name="Comma 7 2 2 3 2 7" xfId="33616"/>
    <cellStyle name="Comma 7 2 2 3 2 8" xfId="41509"/>
    <cellStyle name="Comma 7 2 2 3 2 9" xfId="44923"/>
    <cellStyle name="Comma 7 2 2 3 3" xfId="3085"/>
    <cellStyle name="Comma 7 2 2 3 3 2" xfId="18768"/>
    <cellStyle name="Comma 7 2 2 3 3 3" xfId="23289"/>
    <cellStyle name="Comma 7 2 2 3 3 4" xfId="10502"/>
    <cellStyle name="Comma 7 2 2 3 3 5" xfId="34582"/>
    <cellStyle name="Comma 7 2 2 3 3 6" xfId="41511"/>
    <cellStyle name="Comma 7 2 2 3 3 7" xfId="45455"/>
    <cellStyle name="Comma 7 2 2 3 4" xfId="4983"/>
    <cellStyle name="Comma 7 2 2 3 4 2" xfId="20437"/>
    <cellStyle name="Comma 7 2 2 3 4 3" xfId="18294"/>
    <cellStyle name="Comma 7 2 2 3 4 4" xfId="12327"/>
    <cellStyle name="Comma 7 2 2 3 4 5" xfId="33763"/>
    <cellStyle name="Comma 7 2 2 3 4 6" xfId="47036"/>
    <cellStyle name="Comma 7 2 2 3 5" xfId="14434"/>
    <cellStyle name="Comma 7 2 2 3 5 2" xfId="36511"/>
    <cellStyle name="Comma 7 2 2 3 6" xfId="8201"/>
    <cellStyle name="Comma 7 2 2 3 6 2" xfId="36214"/>
    <cellStyle name="Comma 7 2 2 3 7" xfId="17173"/>
    <cellStyle name="Comma 7 2 2 3 8" xfId="6212"/>
    <cellStyle name="Comma 7 2 2 3 9" xfId="32929"/>
    <cellStyle name="Comma 7 2 2 4" xfId="1316"/>
    <cellStyle name="Comma 7 2 2 4 2" xfId="2564"/>
    <cellStyle name="Comma 7 2 2 4 2 2" xfId="19230"/>
    <cellStyle name="Comma 7 2 2 4 2 3" xfId="11099"/>
    <cellStyle name="Comma 7 2 2 4 2 4" xfId="35311"/>
    <cellStyle name="Comma 7 2 2 4 2 5" xfId="41514"/>
    <cellStyle name="Comma 7 2 2 4 2 6" xfId="45862"/>
    <cellStyle name="Comma 7 2 2 4 3" xfId="12783"/>
    <cellStyle name="Comma 7 2 2 4 3 2" xfId="20889"/>
    <cellStyle name="Comma 7 2 2 4 3 3" xfId="37158"/>
    <cellStyle name="Comma 7 2 2 4 3 4" xfId="47477"/>
    <cellStyle name="Comma 7 2 2 4 4" xfId="9308"/>
    <cellStyle name="Comma 7 2 2 4 5" xfId="17970"/>
    <cellStyle name="Comma 7 2 2 4 6" xfId="5691"/>
    <cellStyle name="Comma 7 2 2 4 7" xfId="33257"/>
    <cellStyle name="Comma 7 2 2 4 8" xfId="41512"/>
    <cellStyle name="Comma 7 2 2 4 9" xfId="44924"/>
    <cellStyle name="Comma 7 2 2 5" xfId="815"/>
    <cellStyle name="Comma 7 2 2 5 2" xfId="3515"/>
    <cellStyle name="Comma 7 2 2 5 2 2" xfId="20549"/>
    <cellStyle name="Comma 7 2 2 5 2 3" xfId="10332"/>
    <cellStyle name="Comma 7 2 2 5 3" xfId="18606"/>
    <cellStyle name="Comma 7 2 2 5 4" xfId="21754"/>
    <cellStyle name="Comma 7 2 2 5 5" xfId="6642"/>
    <cellStyle name="Comma 7 2 2 5 6" xfId="34137"/>
    <cellStyle name="Comma 7 2 2 5 7" xfId="41515"/>
    <cellStyle name="Comma 7 2 2 5 8" xfId="45294"/>
    <cellStyle name="Comma 7 2 2 6" xfId="2079"/>
    <cellStyle name="Comma 7 2 2 6 2" xfId="12151"/>
    <cellStyle name="Comma 7 2 2 6 3" xfId="20268"/>
    <cellStyle name="Comma 7 2 2 6 4" xfId="22346"/>
    <cellStyle name="Comma 7 2 2 6 5" xfId="7386"/>
    <cellStyle name="Comma 7 2 2 6 6" xfId="35306"/>
    <cellStyle name="Comma 7 2 2 6 7" xfId="41516"/>
    <cellStyle name="Comma 7 2 2 6 8" xfId="46879"/>
    <cellStyle name="Comma 7 2 2 7" xfId="4463"/>
    <cellStyle name="Comma 7 2 2 7 2" xfId="13914"/>
    <cellStyle name="Comma 7 2 2 7 3" xfId="22429"/>
    <cellStyle name="Comma 7 2 2 7 4" xfId="7803"/>
    <cellStyle name="Comma 7 2 2 7 5" xfId="36103"/>
    <cellStyle name="Comma 7 2 2 7 6" xfId="41517"/>
    <cellStyle name="Comma 7 2 2 8" xfId="9303"/>
    <cellStyle name="Comma 7 2 2 8 2" xfId="37153"/>
    <cellStyle name="Comma 7 2 2 8 3" xfId="43981"/>
    <cellStyle name="Comma 7 2 2 9" xfId="17965"/>
    <cellStyle name="Comma 7 2 3" xfId="1208"/>
    <cellStyle name="Comma 7 2 3 10" xfId="5583"/>
    <cellStyle name="Comma 7 2 3 11" xfId="32301"/>
    <cellStyle name="Comma 7 2 3 12" xfId="41518"/>
    <cellStyle name="Comma 7 2 3 13" xfId="44925"/>
    <cellStyle name="Comma 7 2 3 2" xfId="1527"/>
    <cellStyle name="Comma 7 2 3 2 10" xfId="41519"/>
    <cellStyle name="Comma 7 2 3 2 11" xfId="44926"/>
    <cellStyle name="Comma 7 2 3 2 2" xfId="3720"/>
    <cellStyle name="Comma 7 2 3 2 2 2" xfId="11311"/>
    <cellStyle name="Comma 7 2 3 2 2 2 2" xfId="19441"/>
    <cellStyle name="Comma 7 2 3 2 2 2 3" xfId="35314"/>
    <cellStyle name="Comma 7 2 3 2 2 2 4" xfId="41522"/>
    <cellStyle name="Comma 7 2 3 2 2 2 5" xfId="46068"/>
    <cellStyle name="Comma 7 2 3 2 2 3" xfId="12990"/>
    <cellStyle name="Comma 7 2 3 2 2 3 2" xfId="21095"/>
    <cellStyle name="Comma 7 2 3 2 2 3 3" xfId="37161"/>
    <cellStyle name="Comma 7 2 3 2 2 3 4" xfId="47683"/>
    <cellStyle name="Comma 7 2 3 2 2 4" xfId="9311"/>
    <cellStyle name="Comma 7 2 3 2 2 5" xfId="17973"/>
    <cellStyle name="Comma 7 2 3 2 2 6" xfId="6847"/>
    <cellStyle name="Comma 7 2 3 2 2 7" xfId="33396"/>
    <cellStyle name="Comma 7 2 3 2 2 8" xfId="41521"/>
    <cellStyle name="Comma 7 2 3 2 2 9" xfId="44927"/>
    <cellStyle name="Comma 7 2 3 2 3" xfId="2770"/>
    <cellStyle name="Comma 7 2 3 2 3 2" xfId="18770"/>
    <cellStyle name="Comma 7 2 3 2 3 3" xfId="22476"/>
    <cellStyle name="Comma 7 2 3 2 3 4" xfId="10504"/>
    <cellStyle name="Comma 7 2 3 2 3 5" xfId="34313"/>
    <cellStyle name="Comma 7 2 3 2 3 6" xfId="41523"/>
    <cellStyle name="Comma 7 2 3 2 3 7" xfId="45457"/>
    <cellStyle name="Comma 7 2 3 2 4" xfId="4668"/>
    <cellStyle name="Comma 7 2 3 2 4 2" xfId="20439"/>
    <cellStyle name="Comma 7 2 3 2 4 3" xfId="17716"/>
    <cellStyle name="Comma 7 2 3 2 4 4" xfId="12329"/>
    <cellStyle name="Comma 7 2 3 2 4 5" xfId="35313"/>
    <cellStyle name="Comma 7 2 3 2 4 6" xfId="47038"/>
    <cellStyle name="Comma 7 2 3 2 5" xfId="14119"/>
    <cellStyle name="Comma 7 2 3 2 5 2" xfId="36264"/>
    <cellStyle name="Comma 7 2 3 2 6" xfId="9310"/>
    <cellStyle name="Comma 7 2 3 2 6 2" xfId="37160"/>
    <cellStyle name="Comma 7 2 3 2 7" xfId="17972"/>
    <cellStyle name="Comma 7 2 3 2 8" xfId="5897"/>
    <cellStyle name="Comma 7 2 3 2 9" xfId="32614"/>
    <cellStyle name="Comma 7 2 3 3" xfId="3407"/>
    <cellStyle name="Comma 7 2 3 3 2" xfId="10991"/>
    <cellStyle name="Comma 7 2 3 3 2 2" xfId="19122"/>
    <cellStyle name="Comma 7 2 3 3 2 3" xfId="34227"/>
    <cellStyle name="Comma 7 2 3 3 2 4" xfId="41526"/>
    <cellStyle name="Comma 7 2 3 3 2 5" xfId="45754"/>
    <cellStyle name="Comma 7 2 3 3 3" xfId="12675"/>
    <cellStyle name="Comma 7 2 3 3 3 2" xfId="20781"/>
    <cellStyle name="Comma 7 2 3 3 3 3" xfId="35828"/>
    <cellStyle name="Comma 7 2 3 3 3 4" xfId="47369"/>
    <cellStyle name="Comma 7 2 3 3 4" xfId="8209"/>
    <cellStyle name="Comma 7 2 3 3 5" xfId="17179"/>
    <cellStyle name="Comma 7 2 3 3 6" xfId="6534"/>
    <cellStyle name="Comma 7 2 3 3 7" xfId="33179"/>
    <cellStyle name="Comma 7 2 3 3 8" xfId="41524"/>
    <cellStyle name="Comma 7 2 3 3 9" xfId="44210"/>
    <cellStyle name="Comma 7 2 3 4" xfId="2456"/>
    <cellStyle name="Comma 7 2 3 4 2" xfId="18609"/>
    <cellStyle name="Comma 7 2 3 4 3" xfId="23230"/>
    <cellStyle name="Comma 7 2 3 4 4" xfId="10335"/>
    <cellStyle name="Comma 7 2 3 4 5" xfId="34041"/>
    <cellStyle name="Comma 7 2 3 4 6" xfId="41527"/>
    <cellStyle name="Comma 7 2 3 4 7" xfId="45297"/>
    <cellStyle name="Comma 7 2 3 5" xfId="4355"/>
    <cellStyle name="Comma 7 2 3 5 2" xfId="20271"/>
    <cellStyle name="Comma 7 2 3 5 3" xfId="18221"/>
    <cellStyle name="Comma 7 2 3 5 4" xfId="12154"/>
    <cellStyle name="Comma 7 2 3 5 5" xfId="35312"/>
    <cellStyle name="Comma 7 2 3 5 6" xfId="41529"/>
    <cellStyle name="Comma 7 2 3 5 7" xfId="46882"/>
    <cellStyle name="Comma 7 2 3 6" xfId="13806"/>
    <cellStyle name="Comma 7 2 3 6 2" xfId="36017"/>
    <cellStyle name="Comma 7 2 3 7" xfId="9309"/>
    <cellStyle name="Comma 7 2 3 7 2" xfId="37159"/>
    <cellStyle name="Comma 7 2 3 8" xfId="16297"/>
    <cellStyle name="Comma 7 2 3 9" xfId="17971"/>
    <cellStyle name="Comma 7 2 4" xfId="1101"/>
    <cellStyle name="Comma 7 2 4 10" xfId="44928"/>
    <cellStyle name="Comma 7 2 4 2" xfId="3300"/>
    <cellStyle name="Comma 7 2 4 2 2" xfId="10884"/>
    <cellStyle name="Comma 7 2 4 2 3" xfId="19015"/>
    <cellStyle name="Comma 7 2 4 2 4" xfId="6427"/>
    <cellStyle name="Comma 7 2 4 2 5" xfId="33103"/>
    <cellStyle name="Comma 7 2 4 2 6" xfId="41531"/>
    <cellStyle name="Comma 7 2 4 2 7" xfId="45647"/>
    <cellStyle name="Comma 7 2 4 3" xfId="2349"/>
    <cellStyle name="Comma 7 2 4 3 2" xfId="20674"/>
    <cellStyle name="Comma 7 2 4 3 3" xfId="12568"/>
    <cellStyle name="Comma 7 2 4 3 4" xfId="33949"/>
    <cellStyle name="Comma 7 2 4 3 5" xfId="47262"/>
    <cellStyle name="Comma 7 2 4 4" xfId="4248"/>
    <cellStyle name="Comma 7 2 4 4 2" xfId="15682"/>
    <cellStyle name="Comma 7 2 4 4 3" xfId="13699"/>
    <cellStyle name="Comma 7 2 4 4 4" xfId="35315"/>
    <cellStyle name="Comma 7 2 4 5" xfId="9312"/>
    <cellStyle name="Comma 7 2 4 5 2" xfId="35932"/>
    <cellStyle name="Comma 7 2 4 6" xfId="17974"/>
    <cellStyle name="Comma 7 2 4 6 2" xfId="37162"/>
    <cellStyle name="Comma 7 2 4 7" xfId="5476"/>
    <cellStyle name="Comma 7 2 4 8" xfId="32194"/>
    <cellStyle name="Comma 7 2 4 9" xfId="41530"/>
    <cellStyle name="Comma 7 2 5" xfId="9313"/>
    <cellStyle name="Comma 7 2 5 2" xfId="10597"/>
    <cellStyle name="Comma 7 2 5 2 2" xfId="18852"/>
    <cellStyle name="Comma 7 2 5 2 3" xfId="37163"/>
    <cellStyle name="Comma 7 2 5 2 4" xfId="41533"/>
    <cellStyle name="Comma 7 2 5 2 5" xfId="45532"/>
    <cellStyle name="Comma 7 2 5 3" xfId="12419"/>
    <cellStyle name="Comma 7 2 5 3 2" xfId="20525"/>
    <cellStyle name="Comma 7 2 5 3 3" xfId="47122"/>
    <cellStyle name="Comma 7 2 5 4" xfId="17975"/>
    <cellStyle name="Comma 7 2 5 5" xfId="35316"/>
    <cellStyle name="Comma 7 2 5 6" xfId="41532"/>
    <cellStyle name="Comma 7 2 5 7" xfId="44929"/>
    <cellStyle name="Comma 7 2 6" xfId="10331"/>
    <cellStyle name="Comma 7 2 6 2" xfId="18605"/>
    <cellStyle name="Comma 7 2 6 3" xfId="35305"/>
    <cellStyle name="Comma 7 2 6 4" xfId="41534"/>
    <cellStyle name="Comma 7 2 6 5" xfId="45293"/>
    <cellStyle name="Comma 7 2 7" xfId="9302"/>
    <cellStyle name="Comma 7 2 7 2" xfId="43683"/>
    <cellStyle name="Comma 7 2 8" xfId="440"/>
    <cellStyle name="Comma 7 2 9" xfId="32076"/>
    <cellStyle name="Comma 7 3" xfId="371"/>
    <cellStyle name="Comma 7 3 10" xfId="4217"/>
    <cellStyle name="Comma 7 3 10 2" xfId="13664"/>
    <cellStyle name="Comma 7 3 10 3" xfId="18181"/>
    <cellStyle name="Comma 7 3 10 4" xfId="7762"/>
    <cellStyle name="Comma 7 3 10 5" xfId="35890"/>
    <cellStyle name="Comma 7 3 10 6" xfId="41536"/>
    <cellStyle name="Comma 7 3 11" xfId="9314"/>
    <cellStyle name="Comma 7 3 11 2" xfId="37164"/>
    <cellStyle name="Comma 7 3 11 3" xfId="41538"/>
    <cellStyle name="Comma 7 3 12" xfId="16298"/>
    <cellStyle name="Comma 7 3 12 2" xfId="43903"/>
    <cellStyle name="Comma 7 3 13" xfId="17976"/>
    <cellStyle name="Comma 7 3 14" xfId="5165"/>
    <cellStyle name="Comma 7 3 15" xfId="23545"/>
    <cellStyle name="Comma 7 3 16" xfId="538"/>
    <cellStyle name="Comma 7 3 17" xfId="32160"/>
    <cellStyle name="Comma 7 3 18" xfId="41535"/>
    <cellStyle name="Comma 7 3 19" xfId="44930"/>
    <cellStyle name="Comma 7 3 2" xfId="676"/>
    <cellStyle name="Comma 7 3 2 10" xfId="17977"/>
    <cellStyle name="Comma 7 3 2 11" xfId="5279"/>
    <cellStyle name="Comma 7 3 2 12" xfId="23660"/>
    <cellStyle name="Comma 7 3 2 13" xfId="32485"/>
    <cellStyle name="Comma 7 3 2 14" xfId="41540"/>
    <cellStyle name="Comma 7 3 2 15" xfId="44931"/>
    <cellStyle name="Comma 7 3 2 2" xfId="1712"/>
    <cellStyle name="Comma 7 3 2 2 10" xfId="44932"/>
    <cellStyle name="Comma 7 3 2 2 2" xfId="3905"/>
    <cellStyle name="Comma 7 3 2 2 2 2" xfId="11496"/>
    <cellStyle name="Comma 7 3 2 2 2 3" xfId="19626"/>
    <cellStyle name="Comma 7 3 2 2 2 4" xfId="7032"/>
    <cellStyle name="Comma 7 3 2 2 2 5" xfId="33523"/>
    <cellStyle name="Comma 7 3 2 2 2 6" xfId="41542"/>
    <cellStyle name="Comma 7 3 2 2 2 7" xfId="46253"/>
    <cellStyle name="Comma 7 3 2 2 3" xfId="2955"/>
    <cellStyle name="Comma 7 3 2 2 3 2" xfId="13175"/>
    <cellStyle name="Comma 7 3 2 2 3 3" xfId="21280"/>
    <cellStyle name="Comma 7 3 2 2 3 4" xfId="7668"/>
    <cellStyle name="Comma 7 3 2 2 3 5" xfId="34468"/>
    <cellStyle name="Comma 7 3 2 2 3 6" xfId="47868"/>
    <cellStyle name="Comma 7 3 2 2 4" xfId="4853"/>
    <cellStyle name="Comma 7 3 2 2 4 2" xfId="17607"/>
    <cellStyle name="Comma 7 3 2 2 4 3" xfId="14304"/>
    <cellStyle name="Comma 7 3 2 2 4 4" xfId="35319"/>
    <cellStyle name="Comma 7 3 2 2 5" xfId="9316"/>
    <cellStyle name="Comma 7 3 2 2 5 2" xfId="36406"/>
    <cellStyle name="Comma 7 3 2 2 6" xfId="17978"/>
    <cellStyle name="Comma 7 3 2 2 6 2" xfId="37166"/>
    <cellStyle name="Comma 7 3 2 2 7" xfId="6082"/>
    <cellStyle name="Comma 7 3 2 2 8" xfId="32799"/>
    <cellStyle name="Comma 7 3 2 2 9" xfId="41541"/>
    <cellStyle name="Comma 7 3 2 3" xfId="1920"/>
    <cellStyle name="Comma 7 3 2 3 10" xfId="44213"/>
    <cellStyle name="Comma 7 3 2 3 2" xfId="4108"/>
    <cellStyle name="Comma 7 3 2 3 2 2" xfId="11705"/>
    <cellStyle name="Comma 7 3 2 3 2 3" xfId="19834"/>
    <cellStyle name="Comma 7 3 2 3 2 4" xfId="7235"/>
    <cellStyle name="Comma 7 3 2 3 2 5" xfId="33662"/>
    <cellStyle name="Comma 7 3 2 3 2 6" xfId="41544"/>
    <cellStyle name="Comma 7 3 2 3 2 7" xfId="46456"/>
    <cellStyle name="Comma 7 3 2 3 3" xfId="3158"/>
    <cellStyle name="Comma 7 3 2 3 3 2" xfId="21483"/>
    <cellStyle name="Comma 7 3 2 3 3 3" xfId="13378"/>
    <cellStyle name="Comma 7 3 2 3 3 4" xfId="34636"/>
    <cellStyle name="Comma 7 3 2 3 3 5" xfId="48071"/>
    <cellStyle name="Comma 7 3 2 3 4" xfId="5056"/>
    <cellStyle name="Comma 7 3 2 3 4 2" xfId="18306"/>
    <cellStyle name="Comma 7 3 2 3 4 3" xfId="14507"/>
    <cellStyle name="Comma 7 3 2 3 4 4" xfId="33903"/>
    <cellStyle name="Comma 7 3 2 3 5" xfId="8214"/>
    <cellStyle name="Comma 7 3 2 3 5 2" xfId="36570"/>
    <cellStyle name="Comma 7 3 2 3 6" xfId="17183"/>
    <cellStyle name="Comma 7 3 2 3 6 2" xfId="35845"/>
    <cellStyle name="Comma 7 3 2 3 7" xfId="6285"/>
    <cellStyle name="Comma 7 3 2 3 8" xfId="33002"/>
    <cellStyle name="Comma 7 3 2 3 9" xfId="41543"/>
    <cellStyle name="Comma 7 3 2 4" xfId="1393"/>
    <cellStyle name="Comma 7 3 2 4 2" xfId="2641"/>
    <cellStyle name="Comma 7 3 2 4 2 2" xfId="19307"/>
    <cellStyle name="Comma 7 3 2 4 2 3" xfId="11176"/>
    <cellStyle name="Comma 7 3 2 4 2 4" xfId="35320"/>
    <cellStyle name="Comma 7 3 2 4 2 5" xfId="41546"/>
    <cellStyle name="Comma 7 3 2 4 2 6" xfId="45939"/>
    <cellStyle name="Comma 7 3 2 4 3" xfId="12860"/>
    <cellStyle name="Comma 7 3 2 4 3 2" xfId="20966"/>
    <cellStyle name="Comma 7 3 2 4 3 3" xfId="37167"/>
    <cellStyle name="Comma 7 3 2 4 3 4" xfId="47554"/>
    <cellStyle name="Comma 7 3 2 4 4" xfId="9317"/>
    <cellStyle name="Comma 7 3 2 4 5" xfId="17979"/>
    <cellStyle name="Comma 7 3 2 4 6" xfId="5768"/>
    <cellStyle name="Comma 7 3 2 4 7" xfId="33306"/>
    <cellStyle name="Comma 7 3 2 4 8" xfId="41545"/>
    <cellStyle name="Comma 7 3 2 4 9" xfId="44933"/>
    <cellStyle name="Comma 7 3 2 5" xfId="888"/>
    <cellStyle name="Comma 7 3 2 5 2" xfId="3592"/>
    <cellStyle name="Comma 7 3 2 5 2 2" xfId="17885"/>
    <cellStyle name="Comma 7 3 2 5 2 3" xfId="10505"/>
    <cellStyle name="Comma 7 3 2 5 3" xfId="18771"/>
    <cellStyle name="Comma 7 3 2 5 4" xfId="21775"/>
    <cellStyle name="Comma 7 3 2 5 5" xfId="6719"/>
    <cellStyle name="Comma 7 3 2 5 6" xfId="34200"/>
    <cellStyle name="Comma 7 3 2 5 7" xfId="41547"/>
    <cellStyle name="Comma 7 3 2 5 8" xfId="45458"/>
    <cellStyle name="Comma 7 3 2 6" xfId="2152"/>
    <cellStyle name="Comma 7 3 2 6 2" xfId="12330"/>
    <cellStyle name="Comma 7 3 2 6 3" xfId="20440"/>
    <cellStyle name="Comma 7 3 2 6 4" xfId="21702"/>
    <cellStyle name="Comma 7 3 2 6 5" xfId="7459"/>
    <cellStyle name="Comma 7 3 2 6 6" xfId="35318"/>
    <cellStyle name="Comma 7 3 2 6 7" xfId="41548"/>
    <cellStyle name="Comma 7 3 2 6 8" xfId="47039"/>
    <cellStyle name="Comma 7 3 2 7" xfId="4540"/>
    <cellStyle name="Comma 7 3 2 7 2" xfId="13991"/>
    <cellStyle name="Comma 7 3 2 7 3" xfId="20578"/>
    <cellStyle name="Comma 7 3 2 7 4" xfId="7876"/>
    <cellStyle name="Comma 7 3 2 7 5" xfId="36156"/>
    <cellStyle name="Comma 7 3 2 7 6" xfId="41549"/>
    <cellStyle name="Comma 7 3 2 8" xfId="9315"/>
    <cellStyle name="Comma 7 3 2 8 2" xfId="37165"/>
    <cellStyle name="Comma 7 3 2 8 3" xfId="41550"/>
    <cellStyle name="Comma 7 3 2 9" xfId="16299"/>
    <cellStyle name="Comma 7 3 2 9 2" xfId="44054"/>
    <cellStyle name="Comma 7 3 3" xfId="992"/>
    <cellStyle name="Comma 7 3 3 10" xfId="41551"/>
    <cellStyle name="Comma 7 3 3 11" xfId="44934"/>
    <cellStyle name="Comma 7 3 3 2" xfId="1601"/>
    <cellStyle name="Comma 7 3 3 2 10" xfId="44935"/>
    <cellStyle name="Comma 7 3 3 2 2" xfId="3794"/>
    <cellStyle name="Comma 7 3 3 2 2 2" xfId="11385"/>
    <cellStyle name="Comma 7 3 3 2 2 3" xfId="19515"/>
    <cellStyle name="Comma 7 3 3 2 2 4" xfId="6921"/>
    <cellStyle name="Comma 7 3 3 2 2 5" xfId="33442"/>
    <cellStyle name="Comma 7 3 3 2 2 6" xfId="41553"/>
    <cellStyle name="Comma 7 3 3 2 2 7" xfId="46142"/>
    <cellStyle name="Comma 7 3 3 2 3" xfId="2844"/>
    <cellStyle name="Comma 7 3 3 2 3 2" xfId="21169"/>
    <cellStyle name="Comma 7 3 3 2 3 3" xfId="13064"/>
    <cellStyle name="Comma 7 3 3 2 3 4" xfId="34373"/>
    <cellStyle name="Comma 7 3 3 2 3 5" xfId="47757"/>
    <cellStyle name="Comma 7 3 3 2 4" xfId="4742"/>
    <cellStyle name="Comma 7 3 3 2 4 2" xfId="22401"/>
    <cellStyle name="Comma 7 3 3 2 4 3" xfId="14193"/>
    <cellStyle name="Comma 7 3 3 2 4 4" xfId="35322"/>
    <cellStyle name="Comma 7 3 3 2 5" xfId="9319"/>
    <cellStyle name="Comma 7 3 3 2 5 2" xfId="36317"/>
    <cellStyle name="Comma 7 3 3 2 6" xfId="17981"/>
    <cellStyle name="Comma 7 3 3 2 6 2" xfId="37169"/>
    <cellStyle name="Comma 7 3 3 2 7" xfId="5971"/>
    <cellStyle name="Comma 7 3 3 2 8" xfId="32688"/>
    <cellStyle name="Comma 7 3 3 2 9" xfId="41552"/>
    <cellStyle name="Comma 7 3 3 3" xfId="1282"/>
    <cellStyle name="Comma 7 3 3 3 2" xfId="2530"/>
    <cellStyle name="Comma 7 3 3 3 2 2" xfId="21933"/>
    <cellStyle name="Comma 7 3 3 3 2 3" xfId="11065"/>
    <cellStyle name="Comma 7 3 3 3 3" xfId="19196"/>
    <cellStyle name="Comma 7 3 3 3 4" xfId="5657"/>
    <cellStyle name="Comma 7 3 3 3 5" xfId="33225"/>
    <cellStyle name="Comma 7 3 3 3 6" xfId="41554"/>
    <cellStyle name="Comma 7 3 3 3 7" xfId="45828"/>
    <cellStyle name="Comma 7 3 3 4" xfId="3481"/>
    <cellStyle name="Comma 7 3 3 4 2" xfId="12749"/>
    <cellStyle name="Comma 7 3 3 4 3" xfId="20855"/>
    <cellStyle name="Comma 7 3 3 4 4" xfId="6608"/>
    <cellStyle name="Comma 7 3 3 4 5" xfId="34103"/>
    <cellStyle name="Comma 7 3 3 4 6" xfId="47443"/>
    <cellStyle name="Comma 7 3 3 5" xfId="2245"/>
    <cellStyle name="Comma 7 3 3 5 2" xfId="13880"/>
    <cellStyle name="Comma 7 3 3 5 3" xfId="22736"/>
    <cellStyle name="Comma 7 3 3 5 4" xfId="7554"/>
    <cellStyle name="Comma 7 3 3 5 5" xfId="35321"/>
    <cellStyle name="Comma 7 3 3 6" xfId="4429"/>
    <cellStyle name="Comma 7 3 3 6 2" xfId="22432"/>
    <cellStyle name="Comma 7 3 3 6 3" xfId="9318"/>
    <cellStyle name="Comma 7 3 3 6 4" xfId="36071"/>
    <cellStyle name="Comma 7 3 3 7" xfId="17980"/>
    <cellStyle name="Comma 7 3 3 7 2" xfId="37168"/>
    <cellStyle name="Comma 7 3 3 8" xfId="5372"/>
    <cellStyle name="Comma 7 3 3 9" xfId="32375"/>
    <cellStyle name="Comma 7 3 3_M.B. 4TH FLOOR" xfId="9321"/>
    <cellStyle name="Comma 7 3 4" xfId="1175"/>
    <cellStyle name="Comma 7 3 4 10" xfId="44936"/>
    <cellStyle name="Comma 7 3 4 2" xfId="3374"/>
    <cellStyle name="Comma 7 3 4 2 2" xfId="10958"/>
    <cellStyle name="Comma 7 3 4 2 3" xfId="19089"/>
    <cellStyle name="Comma 7 3 4 2 4" xfId="6501"/>
    <cellStyle name="Comma 7 3 4 2 5" xfId="33148"/>
    <cellStyle name="Comma 7 3 4 2 6" xfId="41556"/>
    <cellStyle name="Comma 7 3 4 2 7" xfId="45721"/>
    <cellStyle name="Comma 7 3 4 3" xfId="2423"/>
    <cellStyle name="Comma 7 3 4 3 2" xfId="20748"/>
    <cellStyle name="Comma 7 3 4 3 3" xfId="12642"/>
    <cellStyle name="Comma 7 3 4 3 4" xfId="34010"/>
    <cellStyle name="Comma 7 3 4 3 5" xfId="47336"/>
    <cellStyle name="Comma 7 3 4 4" xfId="4322"/>
    <cellStyle name="Comma 7 3 4 4 2" xfId="22258"/>
    <cellStyle name="Comma 7 3 4 4 3" xfId="13773"/>
    <cellStyle name="Comma 7 3 4 4 4" xfId="35324"/>
    <cellStyle name="Comma 7 3 4 5" xfId="9322"/>
    <cellStyle name="Comma 7 3 4 5 2" xfId="35986"/>
    <cellStyle name="Comma 7 3 4 6" xfId="17982"/>
    <cellStyle name="Comma 7 3 4 6 2" xfId="37170"/>
    <cellStyle name="Comma 7 3 4 7" xfId="5550"/>
    <cellStyle name="Comma 7 3 4 8" xfId="32268"/>
    <cellStyle name="Comma 7 3 4 9" xfId="41555"/>
    <cellStyle name="Comma 7 3 5" xfId="1495"/>
    <cellStyle name="Comma 7 3 5 10" xfId="44937"/>
    <cellStyle name="Comma 7 3 5 2" xfId="3688"/>
    <cellStyle name="Comma 7 3 5 2 2" xfId="11279"/>
    <cellStyle name="Comma 7 3 5 2 3" xfId="19409"/>
    <cellStyle name="Comma 7 3 5 2 4" xfId="6815"/>
    <cellStyle name="Comma 7 3 5 2 5" xfId="33366"/>
    <cellStyle name="Comma 7 3 5 2 6" xfId="41558"/>
    <cellStyle name="Comma 7 3 5 2 7" xfId="46036"/>
    <cellStyle name="Comma 7 3 5 3" xfId="2738"/>
    <cellStyle name="Comma 7 3 5 3 2" xfId="21063"/>
    <cellStyle name="Comma 7 3 5 3 3" xfId="12958"/>
    <cellStyle name="Comma 7 3 5 3 4" xfId="34281"/>
    <cellStyle name="Comma 7 3 5 3 5" xfId="47651"/>
    <cellStyle name="Comma 7 3 5 4" xfId="4636"/>
    <cellStyle name="Comma 7 3 5 4 2" xfId="22497"/>
    <cellStyle name="Comma 7 3 5 4 3" xfId="14087"/>
    <cellStyle name="Comma 7 3 5 4 4" xfId="35326"/>
    <cellStyle name="Comma 7 3 5 5" xfId="9324"/>
    <cellStyle name="Comma 7 3 5 5 2" xfId="36234"/>
    <cellStyle name="Comma 7 3 5 6" xfId="17984"/>
    <cellStyle name="Comma 7 3 5 6 2" xfId="37171"/>
    <cellStyle name="Comma 7 3 5 7" xfId="5865"/>
    <cellStyle name="Comma 7 3 5 8" xfId="32582"/>
    <cellStyle name="Comma 7 3 5 9" xfId="41557"/>
    <cellStyle name="Comma 7 3 6" xfId="1803"/>
    <cellStyle name="Comma 7 3 6 10" xfId="44938"/>
    <cellStyle name="Comma 7 3 6 2" xfId="3996"/>
    <cellStyle name="Comma 7 3 6 2 2" xfId="11587"/>
    <cellStyle name="Comma 7 3 6 2 3" xfId="19717"/>
    <cellStyle name="Comma 7 3 6 2 4" xfId="7123"/>
    <cellStyle name="Comma 7 3 6 2 5" xfId="33582"/>
    <cellStyle name="Comma 7 3 6 2 6" xfId="41560"/>
    <cellStyle name="Comma 7 3 6 2 7" xfId="46344"/>
    <cellStyle name="Comma 7 3 6 3" xfId="3046"/>
    <cellStyle name="Comma 7 3 6 3 2" xfId="21371"/>
    <cellStyle name="Comma 7 3 6 3 3" xfId="13266"/>
    <cellStyle name="Comma 7 3 6 3 4" xfId="34543"/>
    <cellStyle name="Comma 7 3 6 3 5" xfId="47959"/>
    <cellStyle name="Comma 7 3 6 4" xfId="4944"/>
    <cellStyle name="Comma 7 3 6 4 2" xfId="18292"/>
    <cellStyle name="Comma 7 3 6 4 3" xfId="14395"/>
    <cellStyle name="Comma 7 3 6 4 4" xfId="35327"/>
    <cellStyle name="Comma 7 3 6 5" xfId="9326"/>
    <cellStyle name="Comma 7 3 6 5 2" xfId="36475"/>
    <cellStyle name="Comma 7 3 6 6" xfId="17986"/>
    <cellStyle name="Comma 7 3 6 6 2" xfId="37172"/>
    <cellStyle name="Comma 7 3 6 7" xfId="6173"/>
    <cellStyle name="Comma 7 3 6 8" xfId="32890"/>
    <cellStyle name="Comma 7 3 6 9" xfId="41559"/>
    <cellStyle name="Comma 7 3 7" xfId="1065"/>
    <cellStyle name="Comma 7 3 7 2" xfId="2318"/>
    <cellStyle name="Comma 7 3 7 2 2" xfId="18968"/>
    <cellStyle name="Comma 7 3 7 2 3" xfId="10817"/>
    <cellStyle name="Comma 7 3 7 2 4" xfId="35328"/>
    <cellStyle name="Comma 7 3 7 2 5" xfId="41562"/>
    <cellStyle name="Comma 7 3 7 2 6" xfId="45613"/>
    <cellStyle name="Comma 7 3 7 3" xfId="12528"/>
    <cellStyle name="Comma 7 3 7 3 2" xfId="20634"/>
    <cellStyle name="Comma 7 3 7 3 3" xfId="37173"/>
    <cellStyle name="Comma 7 3 7 3 4" xfId="47224"/>
    <cellStyle name="Comma 7 3 7 4" xfId="9327"/>
    <cellStyle name="Comma 7 3 7 5" xfId="17987"/>
    <cellStyle name="Comma 7 3 7 6" xfId="5445"/>
    <cellStyle name="Comma 7 3 7 7" xfId="33074"/>
    <cellStyle name="Comma 7 3 7 8" xfId="41561"/>
    <cellStyle name="Comma 7 3 7 9" xfId="44939"/>
    <cellStyle name="Comma 7 3 8" xfId="774"/>
    <cellStyle name="Comma 7 3 8 2" xfId="3269"/>
    <cellStyle name="Comma 7 3 8 2 2" xfId="22002"/>
    <cellStyle name="Comma 7 3 8 2 3" xfId="10336"/>
    <cellStyle name="Comma 7 3 8 3" xfId="18610"/>
    <cellStyle name="Comma 7 3 8 4" xfId="22490"/>
    <cellStyle name="Comma 7 3 8 5" xfId="6396"/>
    <cellStyle name="Comma 7 3 8 6" xfId="33895"/>
    <cellStyle name="Comma 7 3 8 7" xfId="41563"/>
    <cellStyle name="Comma 7 3 8 8" xfId="45298"/>
    <cellStyle name="Comma 7 3 9" xfId="2038"/>
    <cellStyle name="Comma 7 3 9 2" xfId="12155"/>
    <cellStyle name="Comma 7 3 9 3" xfId="20272"/>
    <cellStyle name="Comma 7 3 9 4" xfId="21736"/>
    <cellStyle name="Comma 7 3 9 5" xfId="7345"/>
    <cellStyle name="Comma 7 3 9 6" xfId="35317"/>
    <cellStyle name="Comma 7 3 9 7" xfId="41564"/>
    <cellStyle name="Comma 7 3 9 8" xfId="46883"/>
    <cellStyle name="Comma 7 4" xfId="601"/>
    <cellStyle name="Comma 7 4 10" xfId="5205"/>
    <cellStyle name="Comma 7 4 11" xfId="23586"/>
    <cellStyle name="Comma 7 4 12" xfId="32408"/>
    <cellStyle name="Comma 7 4 13" xfId="41565"/>
    <cellStyle name="Comma 7 4 14" xfId="44940"/>
    <cellStyle name="Comma 7 4 2" xfId="1634"/>
    <cellStyle name="Comma 7 4 2 10" xfId="32721"/>
    <cellStyle name="Comma 7 4 2 11" xfId="41566"/>
    <cellStyle name="Comma 7 4 2 12" xfId="44941"/>
    <cellStyle name="Comma 7 4 2 2" xfId="3827"/>
    <cellStyle name="Comma 7 4 2 2 10" xfId="44942"/>
    <cellStyle name="Comma 7 4 2 2 2" xfId="10507"/>
    <cellStyle name="Comma 7 4 2 2 2 2" xfId="18773"/>
    <cellStyle name="Comma 7 4 2 2 2 3" xfId="35331"/>
    <cellStyle name="Comma 7 4 2 2 2 4" xfId="41568"/>
    <cellStyle name="Comma 7 4 2 2 2 5" xfId="45460"/>
    <cellStyle name="Comma 7 4 2 2 3" xfId="12332"/>
    <cellStyle name="Comma 7 4 2 2 3 2" xfId="20442"/>
    <cellStyle name="Comma 7 4 2 2 3 3" xfId="37176"/>
    <cellStyle name="Comma 7 4 2 2 3 4" xfId="47041"/>
    <cellStyle name="Comma 7 4 2 2 4" xfId="9331"/>
    <cellStyle name="Comma 7 4 2 2 5" xfId="17991"/>
    <cellStyle name="Comma 7 4 2 2 6" xfId="22998"/>
    <cellStyle name="Comma 7 4 2 2 7" xfId="6954"/>
    <cellStyle name="Comma 7 4 2 2 8" xfId="33473"/>
    <cellStyle name="Comma 7 4 2 2 9" xfId="41567"/>
    <cellStyle name="Comma 7 4 2 3" xfId="2877"/>
    <cellStyle name="Comma 7 4 2 3 2" xfId="11418"/>
    <cellStyle name="Comma 7 4 2 3 2 2" xfId="19548"/>
    <cellStyle name="Comma 7 4 2 3 2 3" xfId="34246"/>
    <cellStyle name="Comma 7 4 2 3 2 4" xfId="41570"/>
    <cellStyle name="Comma 7 4 2 3 2 5" xfId="46175"/>
    <cellStyle name="Comma 7 4 2 3 3" xfId="13097"/>
    <cellStyle name="Comma 7 4 2 3 3 2" xfId="21202"/>
    <cellStyle name="Comma 7 4 2 3 3 3" xfId="36181"/>
    <cellStyle name="Comma 7 4 2 3 3 4" xfId="47790"/>
    <cellStyle name="Comma 7 4 2 3 4" xfId="8228"/>
    <cellStyle name="Comma 7 4 2 3 5" xfId="17190"/>
    <cellStyle name="Comma 7 4 2 3 6" xfId="7594"/>
    <cellStyle name="Comma 7 4 2 3 7" xfId="34405"/>
    <cellStyle name="Comma 7 4 2 3 8" xfId="41569"/>
    <cellStyle name="Comma 7 4 2 3 9" xfId="44219"/>
    <cellStyle name="Comma 7 4 2 4" xfId="4775"/>
    <cellStyle name="Comma 7 4 2 4 2" xfId="18612"/>
    <cellStyle name="Comma 7 4 2 4 3" xfId="22488"/>
    <cellStyle name="Comma 7 4 2 4 4" xfId="10338"/>
    <cellStyle name="Comma 7 4 2 4 5" xfId="35330"/>
    <cellStyle name="Comma 7 4 2 4 6" xfId="41571"/>
    <cellStyle name="Comma 7 4 2 4 7" xfId="45300"/>
    <cellStyle name="Comma 7 4 2 5" xfId="12157"/>
    <cellStyle name="Comma 7 4 2 5 2" xfId="20274"/>
    <cellStyle name="Comma 7 4 2 5 3" xfId="36348"/>
    <cellStyle name="Comma 7 4 2 5 4" xfId="46885"/>
    <cellStyle name="Comma 7 4 2 6" xfId="14226"/>
    <cellStyle name="Comma 7 4 2 6 2" xfId="37175"/>
    <cellStyle name="Comma 7 4 2 7" xfId="9330"/>
    <cellStyle name="Comma 7 4 2 8" xfId="17990"/>
    <cellStyle name="Comma 7 4 2 9" xfId="6004"/>
    <cellStyle name="Comma 7 4 3" xfId="1846"/>
    <cellStyle name="Comma 7 4 3 10" xfId="41572"/>
    <cellStyle name="Comma 7 4 3 11" xfId="44943"/>
    <cellStyle name="Comma 7 4 3 2" xfId="4034"/>
    <cellStyle name="Comma 7 4 3 2 2" xfId="11631"/>
    <cellStyle name="Comma 7 4 3 2 2 2" xfId="19760"/>
    <cellStyle name="Comma 7 4 3 2 2 3" xfId="35333"/>
    <cellStyle name="Comma 7 4 3 2 2 4" xfId="41574"/>
    <cellStyle name="Comma 7 4 3 2 2 5" xfId="46382"/>
    <cellStyle name="Comma 7 4 3 2 3" xfId="13304"/>
    <cellStyle name="Comma 7 4 3 2 3 2" xfId="21409"/>
    <cellStyle name="Comma 7 4 3 2 3 3" xfId="37178"/>
    <cellStyle name="Comma 7 4 3 2 3 4" xfId="47997"/>
    <cellStyle name="Comma 7 4 3 2 4" xfId="9334"/>
    <cellStyle name="Comma 7 4 3 2 5" xfId="17993"/>
    <cellStyle name="Comma 7 4 3 2 6" xfId="7161"/>
    <cellStyle name="Comma 7 4 3 2 7" xfId="33615"/>
    <cellStyle name="Comma 7 4 3 2 8" xfId="41573"/>
    <cellStyle name="Comma 7 4 3 2 9" xfId="44944"/>
    <cellStyle name="Comma 7 4 3 3" xfId="3084"/>
    <cellStyle name="Comma 7 4 3 3 2" xfId="18772"/>
    <cellStyle name="Comma 7 4 3 3 3" xfId="21537"/>
    <cellStyle name="Comma 7 4 3 3 4" xfId="10506"/>
    <cellStyle name="Comma 7 4 3 3 5" xfId="34581"/>
    <cellStyle name="Comma 7 4 3 3 6" xfId="41575"/>
    <cellStyle name="Comma 7 4 3 3 7" xfId="45459"/>
    <cellStyle name="Comma 7 4 3 4" xfId="4982"/>
    <cellStyle name="Comma 7 4 3 4 2" xfId="20441"/>
    <cellStyle name="Comma 7 4 3 4 3" xfId="17363"/>
    <cellStyle name="Comma 7 4 3 4 4" xfId="12331"/>
    <cellStyle name="Comma 7 4 3 4 5" xfId="35332"/>
    <cellStyle name="Comma 7 4 3 4 6" xfId="47040"/>
    <cellStyle name="Comma 7 4 3 5" xfId="14433"/>
    <cellStyle name="Comma 7 4 3 5 2" xfId="36510"/>
    <cellStyle name="Comma 7 4 3 6" xfId="9332"/>
    <cellStyle name="Comma 7 4 3 6 2" xfId="37177"/>
    <cellStyle name="Comma 7 4 3 7" xfId="17992"/>
    <cellStyle name="Comma 7 4 3 8" xfId="6211"/>
    <cellStyle name="Comma 7 4 3 9" xfId="32928"/>
    <cellStyle name="Comma 7 4 4" xfId="1315"/>
    <cellStyle name="Comma 7 4 4 2" xfId="2563"/>
    <cellStyle name="Comma 7 4 4 2 2" xfId="19229"/>
    <cellStyle name="Comma 7 4 4 2 3" xfId="11098"/>
    <cellStyle name="Comma 7 4 4 2 4" xfId="35334"/>
    <cellStyle name="Comma 7 4 4 2 5" xfId="41577"/>
    <cellStyle name="Comma 7 4 4 2 6" xfId="45861"/>
    <cellStyle name="Comma 7 4 4 3" xfId="12782"/>
    <cellStyle name="Comma 7 4 4 3 2" xfId="20888"/>
    <cellStyle name="Comma 7 4 4 3 3" xfId="37179"/>
    <cellStyle name="Comma 7 4 4 3 4" xfId="47476"/>
    <cellStyle name="Comma 7 4 4 4" xfId="9335"/>
    <cellStyle name="Comma 7 4 4 5" xfId="17994"/>
    <cellStyle name="Comma 7 4 4 6" xfId="5690"/>
    <cellStyle name="Comma 7 4 4 7" xfId="33256"/>
    <cellStyle name="Comma 7 4 4 8" xfId="41576"/>
    <cellStyle name="Comma 7 4 4 9" xfId="44945"/>
    <cellStyle name="Comma 7 4 5" xfId="814"/>
    <cellStyle name="Comma 7 4 5 2" xfId="3514"/>
    <cellStyle name="Comma 7 4 5 2 2" xfId="22063"/>
    <cellStyle name="Comma 7 4 5 2 3" xfId="10337"/>
    <cellStyle name="Comma 7 4 5 3" xfId="18611"/>
    <cellStyle name="Comma 7 4 5 4" xfId="21755"/>
    <cellStyle name="Comma 7 4 5 5" xfId="6641"/>
    <cellStyle name="Comma 7 4 5 6" xfId="34136"/>
    <cellStyle name="Comma 7 4 5 7" xfId="41578"/>
    <cellStyle name="Comma 7 4 5 8" xfId="45299"/>
    <cellStyle name="Comma 7 4 6" xfId="2078"/>
    <cellStyle name="Comma 7 4 6 2" xfId="12156"/>
    <cellStyle name="Comma 7 4 6 3" xfId="20273"/>
    <cellStyle name="Comma 7 4 6 4" xfId="23189"/>
    <cellStyle name="Comma 7 4 6 5" xfId="7385"/>
    <cellStyle name="Comma 7 4 6 6" xfId="35329"/>
    <cellStyle name="Comma 7 4 6 7" xfId="41579"/>
    <cellStyle name="Comma 7 4 6 8" xfId="46884"/>
    <cellStyle name="Comma 7 4 7" xfId="4462"/>
    <cellStyle name="Comma 7 4 7 2" xfId="13913"/>
    <cellStyle name="Comma 7 4 7 3" xfId="23273"/>
    <cellStyle name="Comma 7 4 7 4" xfId="7802"/>
    <cellStyle name="Comma 7 4 7 5" xfId="36102"/>
    <cellStyle name="Comma 7 4 7 6" xfId="41580"/>
    <cellStyle name="Comma 7 4 8" xfId="9328"/>
    <cellStyle name="Comma 7 4 8 2" xfId="37174"/>
    <cellStyle name="Comma 7 4 8 3" xfId="43980"/>
    <cellStyle name="Comma 7 4 9" xfId="17988"/>
    <cellStyle name="Comma 7 5" xfId="1207"/>
    <cellStyle name="Comma 7 5 10" xfId="5582"/>
    <cellStyle name="Comma 7 5 11" xfId="32300"/>
    <cellStyle name="Comma 7 5 12" xfId="41581"/>
    <cellStyle name="Comma 7 5 13" xfId="44946"/>
    <cellStyle name="Comma 7 5 2" xfId="1526"/>
    <cellStyle name="Comma 7 5 2 10" xfId="41582"/>
    <cellStyle name="Comma 7 5 2 11" xfId="44947"/>
    <cellStyle name="Comma 7 5 2 2" xfId="3719"/>
    <cellStyle name="Comma 7 5 2 2 2" xfId="11310"/>
    <cellStyle name="Comma 7 5 2 2 2 2" xfId="19440"/>
    <cellStyle name="Comma 7 5 2 2 2 3" xfId="35337"/>
    <cellStyle name="Comma 7 5 2 2 2 4" xfId="41584"/>
    <cellStyle name="Comma 7 5 2 2 2 5" xfId="46067"/>
    <cellStyle name="Comma 7 5 2 2 3" xfId="12989"/>
    <cellStyle name="Comma 7 5 2 2 3 2" xfId="21094"/>
    <cellStyle name="Comma 7 5 2 2 3 3" xfId="37182"/>
    <cellStyle name="Comma 7 5 2 2 3 4" xfId="47682"/>
    <cellStyle name="Comma 7 5 2 2 4" xfId="9338"/>
    <cellStyle name="Comma 7 5 2 2 5" xfId="17997"/>
    <cellStyle name="Comma 7 5 2 2 6" xfId="6846"/>
    <cellStyle name="Comma 7 5 2 2 7" xfId="33395"/>
    <cellStyle name="Comma 7 5 2 2 8" xfId="39257"/>
    <cellStyle name="Comma 7 5 2 2 9" xfId="44948"/>
    <cellStyle name="Comma 7 5 2 3" xfId="2769"/>
    <cellStyle name="Comma 7 5 2 3 2" xfId="18774"/>
    <cellStyle name="Comma 7 5 2 3 3" xfId="23316"/>
    <cellStyle name="Comma 7 5 2 3 4" xfId="10508"/>
    <cellStyle name="Comma 7 5 2 3 5" xfId="34312"/>
    <cellStyle name="Comma 7 5 2 3 6" xfId="41586"/>
    <cellStyle name="Comma 7 5 2 3 7" xfId="45461"/>
    <cellStyle name="Comma 7 5 2 4" xfId="4667"/>
    <cellStyle name="Comma 7 5 2 4 2" xfId="20443"/>
    <cellStyle name="Comma 7 5 2 4 3" xfId="22185"/>
    <cellStyle name="Comma 7 5 2 4 4" xfId="12333"/>
    <cellStyle name="Comma 7 5 2 4 5" xfId="35336"/>
    <cellStyle name="Comma 7 5 2 4 6" xfId="47042"/>
    <cellStyle name="Comma 7 5 2 5" xfId="14118"/>
    <cellStyle name="Comma 7 5 2 5 2" xfId="36263"/>
    <cellStyle name="Comma 7 5 2 6" xfId="9337"/>
    <cellStyle name="Comma 7 5 2 6 2" xfId="37181"/>
    <cellStyle name="Comma 7 5 2 7" xfId="17996"/>
    <cellStyle name="Comma 7 5 2 8" xfId="5896"/>
    <cellStyle name="Comma 7 5 2 9" xfId="32613"/>
    <cellStyle name="Comma 7 5 3" xfId="3406"/>
    <cellStyle name="Comma 7 5 3 2" xfId="10990"/>
    <cellStyle name="Comma 7 5 3 2 2" xfId="19121"/>
    <cellStyle name="Comma 7 5 3 2 3" xfId="35338"/>
    <cellStyle name="Comma 7 5 3 2 4" xfId="41589"/>
    <cellStyle name="Comma 7 5 3 2 5" xfId="45753"/>
    <cellStyle name="Comma 7 5 3 3" xfId="12674"/>
    <cellStyle name="Comma 7 5 3 3 2" xfId="20780"/>
    <cellStyle name="Comma 7 5 3 3 3" xfId="37183"/>
    <cellStyle name="Comma 7 5 3 3 4" xfId="47368"/>
    <cellStyle name="Comma 7 5 3 4" xfId="9339"/>
    <cellStyle name="Comma 7 5 3 5" xfId="17998"/>
    <cellStyle name="Comma 7 5 3 6" xfId="6533"/>
    <cellStyle name="Comma 7 5 3 7" xfId="33178"/>
    <cellStyle name="Comma 7 5 3 8" xfId="41587"/>
    <cellStyle name="Comma 7 5 3 9" xfId="44949"/>
    <cellStyle name="Comma 7 5 4" xfId="2455"/>
    <cellStyle name="Comma 7 5 4 2" xfId="18614"/>
    <cellStyle name="Comma 7 5 4 3" xfId="22037"/>
    <cellStyle name="Comma 7 5 4 4" xfId="10340"/>
    <cellStyle name="Comma 7 5 4 5" xfId="34040"/>
    <cellStyle name="Comma 7 5 4 6" xfId="41590"/>
    <cellStyle name="Comma 7 5 4 7" xfId="45302"/>
    <cellStyle name="Comma 7 5 5" xfId="4354"/>
    <cellStyle name="Comma 7 5 5 2" xfId="20275"/>
    <cellStyle name="Comma 7 5 5 3" xfId="22332"/>
    <cellStyle name="Comma 7 5 5 4" xfId="12158"/>
    <cellStyle name="Comma 7 5 5 5" xfId="35335"/>
    <cellStyle name="Comma 7 5 5 6" xfId="41592"/>
    <cellStyle name="Comma 7 5 5 7" xfId="46886"/>
    <cellStyle name="Comma 7 5 6" xfId="13805"/>
    <cellStyle name="Comma 7 5 6 2" xfId="36016"/>
    <cellStyle name="Comma 7 5 7" xfId="9336"/>
    <cellStyle name="Comma 7 5 7 2" xfId="37180"/>
    <cellStyle name="Comma 7 5 8" xfId="16301"/>
    <cellStyle name="Comma 7 5 9" xfId="17995"/>
    <cellStyle name="Comma 7 6" xfId="1100"/>
    <cellStyle name="Comma 7 6 10" xfId="44950"/>
    <cellStyle name="Comma 7 6 2" xfId="3299"/>
    <cellStyle name="Comma 7 6 2 2" xfId="10883"/>
    <cellStyle name="Comma 7 6 2 3" xfId="19014"/>
    <cellStyle name="Comma 7 6 2 4" xfId="6426"/>
    <cellStyle name="Comma 7 6 2 5" xfId="33102"/>
    <cellStyle name="Comma 7 6 2 6" xfId="41593"/>
    <cellStyle name="Comma 7 6 2 7" xfId="45646"/>
    <cellStyle name="Comma 7 6 3" xfId="2348"/>
    <cellStyle name="Comma 7 6 3 2" xfId="20673"/>
    <cellStyle name="Comma 7 6 3 3" xfId="12567"/>
    <cellStyle name="Comma 7 6 3 4" xfId="33948"/>
    <cellStyle name="Comma 7 6 3 5" xfId="47261"/>
    <cellStyle name="Comma 7 6 4" xfId="4247"/>
    <cellStyle name="Comma 7 6 4 2" xfId="22234"/>
    <cellStyle name="Comma 7 6 4 3" xfId="13698"/>
    <cellStyle name="Comma 7 6 4 4" xfId="35339"/>
    <cellStyle name="Comma 7 6 5" xfId="9340"/>
    <cellStyle name="Comma 7 6 5 2" xfId="35931"/>
    <cellStyle name="Comma 7 6 6" xfId="17999"/>
    <cellStyle name="Comma 7 6 6 2" xfId="37184"/>
    <cellStyle name="Comma 7 6 7" xfId="5475"/>
    <cellStyle name="Comma 7 6 8" xfId="32193"/>
    <cellStyle name="Comma 7 6 9" xfId="37950"/>
    <cellStyle name="Comma 7 7" xfId="9341"/>
    <cellStyle name="Comma 7 7 2" xfId="10596"/>
    <cellStyle name="Comma 7 7 2 2" xfId="18851"/>
    <cellStyle name="Comma 7 7 2 3" xfId="35340"/>
    <cellStyle name="Comma 7 7 2 4" xfId="41596"/>
    <cellStyle name="Comma 7 7 2 5" xfId="45531"/>
    <cellStyle name="Comma 7 7 3" xfId="12418"/>
    <cellStyle name="Comma 7 7 3 2" xfId="20524"/>
    <cellStyle name="Comma 7 7 3 3" xfId="37185"/>
    <cellStyle name="Comma 7 7 3 4" xfId="47121"/>
    <cellStyle name="Comma 7 7 4" xfId="18000"/>
    <cellStyle name="Comma 7 7 5" xfId="32075"/>
    <cellStyle name="Comma 7 7 6" xfId="41595"/>
    <cellStyle name="Comma 7 7 7" xfId="44951"/>
    <cellStyle name="Comma 7 8" xfId="10330"/>
    <cellStyle name="Comma 7 8 2" xfId="18604"/>
    <cellStyle name="Comma 7 8 3" xfId="35304"/>
    <cellStyle name="Comma 7 8 4" xfId="41597"/>
    <cellStyle name="Comma 7 8 5" xfId="45292"/>
    <cellStyle name="Comma 7 9" xfId="9301"/>
    <cellStyle name="Comma 7 9 2" xfId="41598"/>
    <cellStyle name="Comma 70" xfId="16302"/>
    <cellStyle name="Comma 70 2" xfId="41487"/>
    <cellStyle name="Comma 71" xfId="16303"/>
    <cellStyle name="Comma 71 2" xfId="41490"/>
    <cellStyle name="Comma 72" xfId="16304"/>
    <cellStyle name="Comma 72 2" xfId="41492"/>
    <cellStyle name="Comma 73" xfId="16305"/>
    <cellStyle name="Comma 73 2" xfId="41494"/>
    <cellStyle name="Comma 74" xfId="16306"/>
    <cellStyle name="Comma 74 2" xfId="41496"/>
    <cellStyle name="Comma 75" xfId="16307"/>
    <cellStyle name="Comma 75 2" xfId="41599"/>
    <cellStyle name="Comma 76" xfId="16308"/>
    <cellStyle name="Comma 76 2" xfId="41601"/>
    <cellStyle name="Comma 77" xfId="16309"/>
    <cellStyle name="Comma 77 2" xfId="41603"/>
    <cellStyle name="Comma 78" xfId="16310"/>
    <cellStyle name="Comma 78 2" xfId="41605"/>
    <cellStyle name="Comma 79" xfId="16311"/>
    <cellStyle name="Comma 79 2" xfId="40265"/>
    <cellStyle name="Comma 8" xfId="157"/>
    <cellStyle name="Comma 8 10" xfId="1742"/>
    <cellStyle name="Comma 8 10 10" xfId="44268"/>
    <cellStyle name="Comma 8 10 2" xfId="3935"/>
    <cellStyle name="Comma 8 10 2 2" xfId="11526"/>
    <cellStyle name="Comma 8 10 2 3" xfId="19656"/>
    <cellStyle name="Comma 8 10 2 4" xfId="7062"/>
    <cellStyle name="Comma 8 10 2 5" xfId="33549"/>
    <cellStyle name="Comma 8 10 2 6" xfId="41609"/>
    <cellStyle name="Comma 8 10 2 7" xfId="46283"/>
    <cellStyle name="Comma 8 10 3" xfId="2985"/>
    <cellStyle name="Comma 8 10 3 2" xfId="21310"/>
    <cellStyle name="Comma 8 10 3 3" xfId="13205"/>
    <cellStyle name="Comma 8 10 3 4" xfId="34497"/>
    <cellStyle name="Comma 8 10 3 5" xfId="47898"/>
    <cellStyle name="Comma 8 10 4" xfId="4883"/>
    <cellStyle name="Comma 8 10 4 2" xfId="22276"/>
    <cellStyle name="Comma 8 10 4 3" xfId="14334"/>
    <cellStyle name="Comma 8 10 4 4" xfId="33803"/>
    <cellStyle name="Comma 8 10 5" xfId="8359"/>
    <cellStyle name="Comma 8 10 5 2" xfId="36432"/>
    <cellStyle name="Comma 8 10 6" xfId="17267"/>
    <cellStyle name="Comma 8 10 6 2" xfId="35863"/>
    <cellStyle name="Comma 8 10 7" xfId="6112"/>
    <cellStyle name="Comma 8 10 8" xfId="32829"/>
    <cellStyle name="Comma 8 10 9" xfId="41608"/>
    <cellStyle name="Comma 8 11" xfId="1002"/>
    <cellStyle name="Comma 8 11 2" xfId="2255"/>
    <cellStyle name="Comma 8 11 2 2" xfId="18853"/>
    <cellStyle name="Comma 8 11 2 3" xfId="10598"/>
    <cellStyle name="Comma 8 11 2 4" xfId="35341"/>
    <cellStyle name="Comma 8 11 2 5" xfId="41611"/>
    <cellStyle name="Comma 8 11 2 6" xfId="45533"/>
    <cellStyle name="Comma 8 11 3" xfId="12420"/>
    <cellStyle name="Comma 8 11 3 2" xfId="20526"/>
    <cellStyle name="Comma 8 11 3 3" xfId="37186"/>
    <cellStyle name="Comma 8 11 3 4" xfId="47123"/>
    <cellStyle name="Comma 8 11 4" xfId="9342"/>
    <cellStyle name="Comma 8 11 5" xfId="18001"/>
    <cellStyle name="Comma 8 11 6" xfId="5382"/>
    <cellStyle name="Comma 8 11 7" xfId="33048"/>
    <cellStyle name="Comma 8 11 8" xfId="41610"/>
    <cellStyle name="Comma 8 11 9" xfId="44952"/>
    <cellStyle name="Comma 8 12" xfId="713"/>
    <cellStyle name="Comma 8 12 2" xfId="3208"/>
    <cellStyle name="Comma 8 12 2 2" xfId="22398"/>
    <cellStyle name="Comma 8 12 2 3" xfId="10341"/>
    <cellStyle name="Comma 8 12 3" xfId="18615"/>
    <cellStyle name="Comma 8 12 4" xfId="21814"/>
    <cellStyle name="Comma 8 12 5" xfId="6335"/>
    <cellStyle name="Comma 8 12 6" xfId="33740"/>
    <cellStyle name="Comma 8 12 7" xfId="41612"/>
    <cellStyle name="Comma 8 12 8" xfId="45303"/>
    <cellStyle name="Comma 8 13" xfId="1977"/>
    <cellStyle name="Comma 8 13 2" xfId="12159"/>
    <cellStyle name="Comma 8 13 3" xfId="20276"/>
    <cellStyle name="Comma 8 13 4" xfId="21752"/>
    <cellStyle name="Comma 8 13 5" xfId="7283"/>
    <cellStyle name="Comma 8 13 6" xfId="34142"/>
    <cellStyle name="Comma 8 13 7" xfId="41613"/>
    <cellStyle name="Comma 8 13 8" xfId="46887"/>
    <cellStyle name="Comma 8 14" xfId="4156"/>
    <cellStyle name="Comma 8 14 2" xfId="13590"/>
    <cellStyle name="Comma 8 14 3" xfId="18861"/>
    <cellStyle name="Comma 8 14 4" xfId="7701"/>
    <cellStyle name="Comma 8 14 5" xfId="35784"/>
    <cellStyle name="Comma 8 14 6" xfId="41614"/>
    <cellStyle name="Comma 8 15" xfId="8278"/>
    <cellStyle name="Comma 8 15 2" xfId="36180"/>
    <cellStyle name="Comma 8 15 3" xfId="41615"/>
    <cellStyle name="Comma 8 16" xfId="16312"/>
    <cellStyle name="Comma 8 16 2" xfId="43684"/>
    <cellStyle name="Comma 8 17" xfId="17215"/>
    <cellStyle name="Comma 8 18" xfId="5104"/>
    <cellStyle name="Comma 8 19" xfId="23481"/>
    <cellStyle name="Comma 8 2" xfId="253"/>
    <cellStyle name="Comma 8 2 10" xfId="4186"/>
    <cellStyle name="Comma 8 2 10 2" xfId="13625"/>
    <cellStyle name="Comma 8 2 10 3" xfId="22462"/>
    <cellStyle name="Comma 8 2 10 4" xfId="7731"/>
    <cellStyle name="Comma 8 2 10 5" xfId="35825"/>
    <cellStyle name="Comma 8 2 10 6" xfId="41617"/>
    <cellStyle name="Comma 8 2 11" xfId="9344"/>
    <cellStyle name="Comma 8 2 11 2" xfId="37187"/>
    <cellStyle name="Comma 8 2 11 3" xfId="40347"/>
    <cellStyle name="Comma 8 2 12" xfId="16313"/>
    <cellStyle name="Comma 8 2 12 2" xfId="43784"/>
    <cellStyle name="Comma 8 2 13" xfId="18002"/>
    <cellStyle name="Comma 8 2 14" xfId="5134"/>
    <cellStyle name="Comma 8 2 15" xfId="23511"/>
    <cellStyle name="Comma 8 2 16" xfId="486"/>
    <cellStyle name="Comma 8 2 17" xfId="32119"/>
    <cellStyle name="Comma 8 2 18" xfId="41616"/>
    <cellStyle name="Comma 8 2 19" xfId="44953"/>
    <cellStyle name="Comma 8 2 2" xfId="642"/>
    <cellStyle name="Comma 8 2 2 10" xfId="18004"/>
    <cellStyle name="Comma 8 2 2 11" xfId="5245"/>
    <cellStyle name="Comma 8 2 2 12" xfId="23626"/>
    <cellStyle name="Comma 8 2 2 13" xfId="32451"/>
    <cellStyle name="Comma 8 2 2 14" xfId="41618"/>
    <cellStyle name="Comma 8 2 2 15" xfId="44954"/>
    <cellStyle name="Comma 8 2 2 2" xfId="1677"/>
    <cellStyle name="Comma 8 2 2 2 10" xfId="41619"/>
    <cellStyle name="Comma 8 2 2 2 11" xfId="44955"/>
    <cellStyle name="Comma 8 2 2 2 2" xfId="3870"/>
    <cellStyle name="Comma 8 2 2 2 2 2" xfId="11461"/>
    <cellStyle name="Comma 8 2 2 2 2 2 2" xfId="19591"/>
    <cellStyle name="Comma 8 2 2 2 2 2 3" xfId="35347"/>
    <cellStyle name="Comma 8 2 2 2 2 2 4" xfId="41621"/>
    <cellStyle name="Comma 8 2 2 2 2 2 5" xfId="46218"/>
    <cellStyle name="Comma 8 2 2 2 2 3" xfId="13140"/>
    <cellStyle name="Comma 8 2 2 2 2 3 2" xfId="21245"/>
    <cellStyle name="Comma 8 2 2 2 2 3 3" xfId="37190"/>
    <cellStyle name="Comma 8 2 2 2 2 3 4" xfId="47833"/>
    <cellStyle name="Comma 8 2 2 2 2 4" xfId="9348"/>
    <cellStyle name="Comma 8 2 2 2 2 5" xfId="18006"/>
    <cellStyle name="Comma 8 2 2 2 2 6" xfId="6997"/>
    <cellStyle name="Comma 8 2 2 2 2 7" xfId="33502"/>
    <cellStyle name="Comma 8 2 2 2 2 8" xfId="41620"/>
    <cellStyle name="Comma 8 2 2 2 2 9" xfId="44956"/>
    <cellStyle name="Comma 8 2 2 2 3" xfId="2920"/>
    <cellStyle name="Comma 8 2 2 2 3 2" xfId="10511"/>
    <cellStyle name="Comma 8 2 2 2 3 3" xfId="18777"/>
    <cellStyle name="Comma 8 2 2 2 3 4" xfId="21929"/>
    <cellStyle name="Comma 8 2 2 2 3 5" xfId="7634"/>
    <cellStyle name="Comma 8 2 2 2 3 6" xfId="34441"/>
    <cellStyle name="Comma 8 2 2 2 3 7" xfId="41622"/>
    <cellStyle name="Comma 8 2 2 2 3 8" xfId="45464"/>
    <cellStyle name="Comma 8 2 2 2 4" xfId="4818"/>
    <cellStyle name="Comma 8 2 2 2 4 2" xfId="20446"/>
    <cellStyle name="Comma 8 2 2 2 4 3" xfId="21871"/>
    <cellStyle name="Comma 8 2 2 2 4 4" xfId="12336"/>
    <cellStyle name="Comma 8 2 2 2 4 5" xfId="35346"/>
    <cellStyle name="Comma 8 2 2 2 4 6" xfId="47045"/>
    <cellStyle name="Comma 8 2 2 2 5" xfId="14269"/>
    <cellStyle name="Comma 8 2 2 2 5 2" xfId="36380"/>
    <cellStyle name="Comma 8 2 2 2 6" xfId="9347"/>
    <cellStyle name="Comma 8 2 2 2 6 2" xfId="37189"/>
    <cellStyle name="Comma 8 2 2 2 7" xfId="18005"/>
    <cellStyle name="Comma 8 2 2 2 8" xfId="6047"/>
    <cellStyle name="Comma 8 2 2 2 9" xfId="32764"/>
    <cellStyle name="Comma 8 2 2 3" xfId="1886"/>
    <cellStyle name="Comma 8 2 2 3 10" xfId="44957"/>
    <cellStyle name="Comma 8 2 2 3 2" xfId="4074"/>
    <cellStyle name="Comma 8 2 2 3 2 2" xfId="11671"/>
    <cellStyle name="Comma 8 2 2 3 2 3" xfId="19800"/>
    <cellStyle name="Comma 8 2 2 3 2 4" xfId="7201"/>
    <cellStyle name="Comma 8 2 2 3 2 5" xfId="33641"/>
    <cellStyle name="Comma 8 2 2 3 2 6" xfId="41624"/>
    <cellStyle name="Comma 8 2 2 3 2 7" xfId="46422"/>
    <cellStyle name="Comma 8 2 2 3 3" xfId="3124"/>
    <cellStyle name="Comma 8 2 2 3 3 2" xfId="21449"/>
    <cellStyle name="Comma 8 2 2 3 3 3" xfId="13344"/>
    <cellStyle name="Comma 8 2 2 3 3 4" xfId="34611"/>
    <cellStyle name="Comma 8 2 2 3 3 5" xfId="48037"/>
    <cellStyle name="Comma 8 2 2 3 4" xfId="5022"/>
    <cellStyle name="Comma 8 2 2 3 4 2" xfId="18247"/>
    <cellStyle name="Comma 8 2 2 3 4 3" xfId="14473"/>
    <cellStyle name="Comma 8 2 2 3 4 4" xfId="35348"/>
    <cellStyle name="Comma 8 2 2 3 5" xfId="9349"/>
    <cellStyle name="Comma 8 2 2 3 5 2" xfId="36544"/>
    <cellStyle name="Comma 8 2 2 3 6" xfId="18007"/>
    <cellStyle name="Comma 8 2 2 3 6 2" xfId="37191"/>
    <cellStyle name="Comma 8 2 2 3 7" xfId="6251"/>
    <cellStyle name="Comma 8 2 2 3 8" xfId="32968"/>
    <cellStyle name="Comma 8 2 2 3 9" xfId="41623"/>
    <cellStyle name="Comma 8 2 2 4" xfId="1358"/>
    <cellStyle name="Comma 8 2 2 4 2" xfId="2606"/>
    <cellStyle name="Comma 8 2 2 4 2 2" xfId="19272"/>
    <cellStyle name="Comma 8 2 2 4 2 3" xfId="11141"/>
    <cellStyle name="Comma 8 2 2 4 2 4" xfId="33782"/>
    <cellStyle name="Comma 8 2 2 4 2 5" xfId="41626"/>
    <cellStyle name="Comma 8 2 2 4 2 6" xfId="45904"/>
    <cellStyle name="Comma 8 2 2 4 3" xfId="12825"/>
    <cellStyle name="Comma 8 2 2 4 3 2" xfId="20931"/>
    <cellStyle name="Comma 8 2 2 4 3 3" xfId="35806"/>
    <cellStyle name="Comma 8 2 2 4 3 4" xfId="47519"/>
    <cellStyle name="Comma 8 2 2 4 4" xfId="7907"/>
    <cellStyle name="Comma 8 2 2 4 5" xfId="16956"/>
    <cellStyle name="Comma 8 2 2 4 6" xfId="5733"/>
    <cellStyle name="Comma 8 2 2 4 7" xfId="33285"/>
    <cellStyle name="Comma 8 2 2 4 8" xfId="41625"/>
    <cellStyle name="Comma 8 2 2 4 9" xfId="44088"/>
    <cellStyle name="Comma 8 2 2 5" xfId="854"/>
    <cellStyle name="Comma 8 2 2 5 2" xfId="3557"/>
    <cellStyle name="Comma 8 2 2 5 2 2" xfId="22773"/>
    <cellStyle name="Comma 8 2 2 5 2 3" xfId="10345"/>
    <cellStyle name="Comma 8 2 2 5 3" xfId="18619"/>
    <cellStyle name="Comma 8 2 2 5 4" xfId="18288"/>
    <cellStyle name="Comma 8 2 2 5 5" xfId="6684"/>
    <cellStyle name="Comma 8 2 2 5 6" xfId="34173"/>
    <cellStyle name="Comma 8 2 2 5 7" xfId="41627"/>
    <cellStyle name="Comma 8 2 2 5 8" xfId="45307"/>
    <cellStyle name="Comma 8 2 2 6" xfId="2118"/>
    <cellStyle name="Comma 8 2 2 6 2" xfId="12161"/>
    <cellStyle name="Comma 8 2 2 6 3" xfId="20278"/>
    <cellStyle name="Comma 8 2 2 6 4" xfId="22337"/>
    <cellStyle name="Comma 8 2 2 6 5" xfId="7425"/>
    <cellStyle name="Comma 8 2 2 6 6" xfId="35345"/>
    <cellStyle name="Comma 8 2 2 6 7" xfId="41628"/>
    <cellStyle name="Comma 8 2 2 6 8" xfId="46889"/>
    <cellStyle name="Comma 8 2 2 7" xfId="4505"/>
    <cellStyle name="Comma 8 2 2 7 2" xfId="13956"/>
    <cellStyle name="Comma 8 2 2 7 3" xfId="22187"/>
    <cellStyle name="Comma 8 2 2 7 4" xfId="7842"/>
    <cellStyle name="Comma 8 2 2 7 5" xfId="36134"/>
    <cellStyle name="Comma 8 2 2 7 6" xfId="41629"/>
    <cellStyle name="Comma 8 2 2 8" xfId="9346"/>
    <cellStyle name="Comma 8 2 2 8 2" xfId="37188"/>
    <cellStyle name="Comma 8 2 2 8 3" xfId="41630"/>
    <cellStyle name="Comma 8 2 2 9" xfId="16314"/>
    <cellStyle name="Comma 8 2 2 9 2" xfId="44020"/>
    <cellStyle name="Comma 8 2 3" xfId="961"/>
    <cellStyle name="Comma 8 2 3 10" xfId="32340"/>
    <cellStyle name="Comma 8 2 3 11" xfId="41631"/>
    <cellStyle name="Comma 8 2 3 12" xfId="44958"/>
    <cellStyle name="Comma 8 2 3 2" xfId="1566"/>
    <cellStyle name="Comma 8 2 3 2 10" xfId="44959"/>
    <cellStyle name="Comma 8 2 3 2 2" xfId="3759"/>
    <cellStyle name="Comma 8 2 3 2 2 2" xfId="11350"/>
    <cellStyle name="Comma 8 2 3 2 2 3" xfId="19480"/>
    <cellStyle name="Comma 8 2 3 2 2 4" xfId="6886"/>
    <cellStyle name="Comma 8 2 3 2 2 5" xfId="33421"/>
    <cellStyle name="Comma 8 2 3 2 2 6" xfId="41633"/>
    <cellStyle name="Comma 8 2 3 2 2 7" xfId="46107"/>
    <cellStyle name="Comma 8 2 3 2 3" xfId="2809"/>
    <cellStyle name="Comma 8 2 3 2 3 2" xfId="21134"/>
    <cellStyle name="Comma 8 2 3 2 3 3" xfId="13029"/>
    <cellStyle name="Comma 8 2 3 2 3 4" xfId="34344"/>
    <cellStyle name="Comma 8 2 3 2 3 5" xfId="47722"/>
    <cellStyle name="Comma 8 2 3 2 4" xfId="4707"/>
    <cellStyle name="Comma 8 2 3 2 4 2" xfId="18267"/>
    <cellStyle name="Comma 8 2 3 2 4 3" xfId="14158"/>
    <cellStyle name="Comma 8 2 3 2 4 4" xfId="35351"/>
    <cellStyle name="Comma 8 2 3 2 5" xfId="9352"/>
    <cellStyle name="Comma 8 2 3 2 5 2" xfId="36294"/>
    <cellStyle name="Comma 8 2 3 2 6" xfId="18010"/>
    <cellStyle name="Comma 8 2 3 2 6 2" xfId="37193"/>
    <cellStyle name="Comma 8 2 3 2 7" xfId="5936"/>
    <cellStyle name="Comma 8 2 3 2 8" xfId="32653"/>
    <cellStyle name="Comma 8 2 3 2 9" xfId="41632"/>
    <cellStyle name="Comma 8 2 3 3" xfId="1247"/>
    <cellStyle name="Comma 8 2 3 3 2" xfId="2495"/>
    <cellStyle name="Comma 8 2 3 3 2 2" xfId="19161"/>
    <cellStyle name="Comma 8 2 3 3 2 3" xfId="11030"/>
    <cellStyle name="Comma 8 2 3 3 2 4" xfId="35352"/>
    <cellStyle name="Comma 8 2 3 3 2 5" xfId="41635"/>
    <cellStyle name="Comma 8 2 3 3 2 6" xfId="45793"/>
    <cellStyle name="Comma 8 2 3 3 3" xfId="12714"/>
    <cellStyle name="Comma 8 2 3 3 3 2" xfId="20820"/>
    <cellStyle name="Comma 8 2 3 3 3 3" xfId="37194"/>
    <cellStyle name="Comma 8 2 3 3 3 4" xfId="47408"/>
    <cellStyle name="Comma 8 2 3 3 4" xfId="9353"/>
    <cellStyle name="Comma 8 2 3 3 5" xfId="18011"/>
    <cellStyle name="Comma 8 2 3 3 6" xfId="5622"/>
    <cellStyle name="Comma 8 2 3 3 7" xfId="33204"/>
    <cellStyle name="Comma 8 2 3 3 8" xfId="41634"/>
    <cellStyle name="Comma 8 2 3 3 9" xfId="44960"/>
    <cellStyle name="Comma 8 2 3 4" xfId="3446"/>
    <cellStyle name="Comma 8 2 3 4 2" xfId="10510"/>
    <cellStyle name="Comma 8 2 3 4 3" xfId="18776"/>
    <cellStyle name="Comma 8 2 3 4 4" xfId="22028"/>
    <cellStyle name="Comma 8 2 3 4 5" xfId="6573"/>
    <cellStyle name="Comma 8 2 3 4 6" xfId="34074"/>
    <cellStyle name="Comma 8 2 3 4 7" xfId="41636"/>
    <cellStyle name="Comma 8 2 3 4 8" xfId="45463"/>
    <cellStyle name="Comma 8 2 3 5" xfId="2214"/>
    <cellStyle name="Comma 8 2 3 5 2" xfId="12335"/>
    <cellStyle name="Comma 8 2 3 5 3" xfId="20445"/>
    <cellStyle name="Comma 8 2 3 5 4" xfId="22837"/>
    <cellStyle name="Comma 8 2 3 5 5" xfId="7523"/>
    <cellStyle name="Comma 8 2 3 5 6" xfId="35350"/>
    <cellStyle name="Comma 8 2 3 5 7" xfId="47044"/>
    <cellStyle name="Comma 8 2 3 6" xfId="4394"/>
    <cellStyle name="Comma 8 2 3 6 2" xfId="22011"/>
    <cellStyle name="Comma 8 2 3 6 3" xfId="13845"/>
    <cellStyle name="Comma 8 2 3 6 4" xfId="36046"/>
    <cellStyle name="Comma 8 2 3 7" xfId="9351"/>
    <cellStyle name="Comma 8 2 3 7 2" xfId="37192"/>
    <cellStyle name="Comma 8 2 3 8" xfId="18009"/>
    <cellStyle name="Comma 8 2 3 9" xfId="5341"/>
    <cellStyle name="Comma 8 2 4" xfId="1141"/>
    <cellStyle name="Comma 8 2 4 10" xfId="44961"/>
    <cellStyle name="Comma 8 2 4 2" xfId="3340"/>
    <cellStyle name="Comma 8 2 4 2 2" xfId="10924"/>
    <cellStyle name="Comma 8 2 4 2 3" xfId="19055"/>
    <cellStyle name="Comma 8 2 4 2 4" xfId="6467"/>
    <cellStyle name="Comma 8 2 4 2 5" xfId="33128"/>
    <cellStyle name="Comma 8 2 4 2 6" xfId="41638"/>
    <cellStyle name="Comma 8 2 4 2 7" xfId="45687"/>
    <cellStyle name="Comma 8 2 4 3" xfId="2389"/>
    <cellStyle name="Comma 8 2 4 3 2" xfId="20714"/>
    <cellStyle name="Comma 8 2 4 3 3" xfId="12608"/>
    <cellStyle name="Comma 8 2 4 3 4" xfId="33985"/>
    <cellStyle name="Comma 8 2 4 3 5" xfId="47302"/>
    <cellStyle name="Comma 8 2 4 4" xfId="4288"/>
    <cellStyle name="Comma 8 2 4 4 2" xfId="22859"/>
    <cellStyle name="Comma 8 2 4 4 3" xfId="13739"/>
    <cellStyle name="Comma 8 2 4 4 4" xfId="35353"/>
    <cellStyle name="Comma 8 2 4 5" xfId="9356"/>
    <cellStyle name="Comma 8 2 4 5 2" xfId="35962"/>
    <cellStyle name="Comma 8 2 4 6" xfId="18012"/>
    <cellStyle name="Comma 8 2 4 6 2" xfId="37195"/>
    <cellStyle name="Comma 8 2 4 7" xfId="5516"/>
    <cellStyle name="Comma 8 2 4 8" xfId="32234"/>
    <cellStyle name="Comma 8 2 4 9" xfId="41637"/>
    <cellStyle name="Comma 8 2 5" xfId="1464"/>
    <cellStyle name="Comma 8 2 5 10" xfId="44962"/>
    <cellStyle name="Comma 8 2 5 2" xfId="3657"/>
    <cellStyle name="Comma 8 2 5 2 2" xfId="11248"/>
    <cellStyle name="Comma 8 2 5 2 3" xfId="19378"/>
    <cellStyle name="Comma 8 2 5 2 4" xfId="6784"/>
    <cellStyle name="Comma 8 2 5 2 5" xfId="33349"/>
    <cellStyle name="Comma 8 2 5 2 6" xfId="41640"/>
    <cellStyle name="Comma 8 2 5 2 7" xfId="46005"/>
    <cellStyle name="Comma 8 2 5 3" xfId="2707"/>
    <cellStyle name="Comma 8 2 5 3 2" xfId="21032"/>
    <cellStyle name="Comma 8 2 5 3 3" xfId="12927"/>
    <cellStyle name="Comma 8 2 5 3 4" xfId="34257"/>
    <cellStyle name="Comma 8 2 5 3 5" xfId="47620"/>
    <cellStyle name="Comma 8 2 5 4" xfId="4605"/>
    <cellStyle name="Comma 8 2 5 4 2" xfId="23337"/>
    <cellStyle name="Comma 8 2 5 4 3" xfId="14056"/>
    <cellStyle name="Comma 8 2 5 4 4" xfId="35354"/>
    <cellStyle name="Comma 8 2 5 5" xfId="9357"/>
    <cellStyle name="Comma 8 2 5 5 2" xfId="36211"/>
    <cellStyle name="Comma 8 2 5 6" xfId="18013"/>
    <cellStyle name="Comma 8 2 5 6 2" xfId="37196"/>
    <cellStyle name="Comma 8 2 5 7" xfId="5834"/>
    <cellStyle name="Comma 8 2 5 8" xfId="32551"/>
    <cellStyle name="Comma 8 2 5 9" xfId="41639"/>
    <cellStyle name="Comma 8 2 6" xfId="1772"/>
    <cellStyle name="Comma 8 2 6 10" xfId="44963"/>
    <cellStyle name="Comma 8 2 6 2" xfId="3965"/>
    <cellStyle name="Comma 8 2 6 2 2" xfId="11556"/>
    <cellStyle name="Comma 8 2 6 2 3" xfId="19686"/>
    <cellStyle name="Comma 8 2 6 2 4" xfId="7092"/>
    <cellStyle name="Comma 8 2 6 2 5" xfId="33565"/>
    <cellStyle name="Comma 8 2 6 2 6" xfId="41642"/>
    <cellStyle name="Comma 8 2 6 2 7" xfId="46313"/>
    <cellStyle name="Comma 8 2 6 3" xfId="3015"/>
    <cellStyle name="Comma 8 2 6 3 2" xfId="21340"/>
    <cellStyle name="Comma 8 2 6 3 3" xfId="13235"/>
    <cellStyle name="Comma 8 2 6 3 4" xfId="34520"/>
    <cellStyle name="Comma 8 2 6 3 5" xfId="47928"/>
    <cellStyle name="Comma 8 2 6 4" xfId="4913"/>
    <cellStyle name="Comma 8 2 6 4 2" xfId="22088"/>
    <cellStyle name="Comma 8 2 6 4 3" xfId="14364"/>
    <cellStyle name="Comma 8 2 6 4 4" xfId="35355"/>
    <cellStyle name="Comma 8 2 6 5" xfId="9358"/>
    <cellStyle name="Comma 8 2 6 5 2" xfId="36454"/>
    <cellStyle name="Comma 8 2 6 6" xfId="18014"/>
    <cellStyle name="Comma 8 2 6 6 2" xfId="37197"/>
    <cellStyle name="Comma 8 2 6 7" xfId="6142"/>
    <cellStyle name="Comma 8 2 6 8" xfId="32859"/>
    <cellStyle name="Comma 8 2 6 9" xfId="41641"/>
    <cellStyle name="Comma 8 2 7" xfId="1032"/>
    <cellStyle name="Comma 8 2 7 2" xfId="2285"/>
    <cellStyle name="Comma 8 2 7 2 2" xfId="18907"/>
    <cellStyle name="Comma 8 2 7 2 3" xfId="10697"/>
    <cellStyle name="Comma 8 2 7 2 4" xfId="35356"/>
    <cellStyle name="Comma 8 2 7 2 5" xfId="41644"/>
    <cellStyle name="Comma 8 2 7 2 6" xfId="45573"/>
    <cellStyle name="Comma 8 2 7 3" xfId="12474"/>
    <cellStyle name="Comma 8 2 7 3 2" xfId="20580"/>
    <cellStyle name="Comma 8 2 7 3 3" xfId="37198"/>
    <cellStyle name="Comma 8 2 7 3 4" xfId="47171"/>
    <cellStyle name="Comma 8 2 7 4" xfId="9359"/>
    <cellStyle name="Comma 8 2 7 5" xfId="18015"/>
    <cellStyle name="Comma 8 2 7 6" xfId="5412"/>
    <cellStyle name="Comma 8 2 7 7" xfId="33060"/>
    <cellStyle name="Comma 8 2 7 8" xfId="41643"/>
    <cellStyle name="Comma 8 2 7 9" xfId="44964"/>
    <cellStyle name="Comma 8 2 8" xfId="743"/>
    <cellStyle name="Comma 8 2 8 2" xfId="3238"/>
    <cellStyle name="Comma 8 2 8 2 2" xfId="22031"/>
    <cellStyle name="Comma 8 2 8 2 3" xfId="10343"/>
    <cellStyle name="Comma 8 2 8 3" xfId="18617"/>
    <cellStyle name="Comma 8 2 8 4" xfId="21805"/>
    <cellStyle name="Comma 8 2 8 5" xfId="6365"/>
    <cellStyle name="Comma 8 2 8 6" xfId="33805"/>
    <cellStyle name="Comma 8 2 8 7" xfId="41645"/>
    <cellStyle name="Comma 8 2 8 8" xfId="45305"/>
    <cellStyle name="Comma 8 2 9" xfId="2007"/>
    <cellStyle name="Comma 8 2 9 2" xfId="12160"/>
    <cellStyle name="Comma 8 2 9 3" xfId="20277"/>
    <cellStyle name="Comma 8 2 9 4" xfId="23089"/>
    <cellStyle name="Comma 8 2 9 5" xfId="7314"/>
    <cellStyle name="Comma 8 2 9 6" xfId="35343"/>
    <cellStyle name="Comma 8 2 9 7" xfId="41646"/>
    <cellStyle name="Comma 8 2 9 8" xfId="46888"/>
    <cellStyle name="Comma 8 20" xfId="441"/>
    <cellStyle name="Comma 8 21" xfId="32077"/>
    <cellStyle name="Comma 8 22" xfId="41607"/>
    <cellStyle name="Comma 8 23" xfId="44233"/>
    <cellStyle name="Comma 8 3" xfId="275"/>
    <cellStyle name="Comma 8 3 10" xfId="4201"/>
    <cellStyle name="Comma 8 3 10 2" xfId="13640"/>
    <cellStyle name="Comma 8 3 10 3" xfId="22295"/>
    <cellStyle name="Comma 8 3 10 4" xfId="7746"/>
    <cellStyle name="Comma 8 3 10 5" xfId="35836"/>
    <cellStyle name="Comma 8 3 10 6" xfId="41648"/>
    <cellStyle name="Comma 8 3 11" xfId="8966"/>
    <cellStyle name="Comma 8 3 11 2" xfId="36954"/>
    <cellStyle name="Comma 8 3 11 3" xfId="41649"/>
    <cellStyle name="Comma 8 3 12" xfId="16315"/>
    <cellStyle name="Comma 8 3 12 2" xfId="43807"/>
    <cellStyle name="Comma 8 3 13" xfId="17720"/>
    <cellStyle name="Comma 8 3 14" xfId="5149"/>
    <cellStyle name="Comma 8 3 15" xfId="23526"/>
    <cellStyle name="Comma 8 3 16" xfId="506"/>
    <cellStyle name="Comma 8 3 17" xfId="32137"/>
    <cellStyle name="Comma 8 3 18" xfId="41647"/>
    <cellStyle name="Comma 8 3 19" xfId="44695"/>
    <cellStyle name="Comma 8 3 2" xfId="660"/>
    <cellStyle name="Comma 8 3 2 10" xfId="5263"/>
    <cellStyle name="Comma 8 3 2 11" xfId="23644"/>
    <cellStyle name="Comma 8 3 2 12" xfId="32469"/>
    <cellStyle name="Comma 8 3 2 13" xfId="41650"/>
    <cellStyle name="Comma 8 3 2 14" xfId="44697"/>
    <cellStyle name="Comma 8 3 2 2" xfId="1695"/>
    <cellStyle name="Comma 8 3 2 2 10" xfId="41651"/>
    <cellStyle name="Comma 8 3 2 2 11" xfId="44965"/>
    <cellStyle name="Comma 8 3 2 2 2" xfId="3888"/>
    <cellStyle name="Comma 8 3 2 2 2 2" xfId="11479"/>
    <cellStyle name="Comma 8 3 2 2 2 2 2" xfId="19609"/>
    <cellStyle name="Comma 8 3 2 2 2 2 3" xfId="35358"/>
    <cellStyle name="Comma 8 3 2 2 2 2 4" xfId="41653"/>
    <cellStyle name="Comma 8 3 2 2 2 2 5" xfId="46236"/>
    <cellStyle name="Comma 8 3 2 2 2 3" xfId="13158"/>
    <cellStyle name="Comma 8 3 2 2 2 3 2" xfId="21263"/>
    <cellStyle name="Comma 8 3 2 2 2 3 3" xfId="37200"/>
    <cellStyle name="Comma 8 3 2 2 2 3 4" xfId="47851"/>
    <cellStyle name="Comma 8 3 2 2 2 4" xfId="9362"/>
    <cellStyle name="Comma 8 3 2 2 2 5" xfId="18017"/>
    <cellStyle name="Comma 8 3 2 2 2 6" xfId="7015"/>
    <cellStyle name="Comma 8 3 2 2 2 7" xfId="33513"/>
    <cellStyle name="Comma 8 3 2 2 2 8" xfId="41652"/>
    <cellStyle name="Comma 8 3 2 2 2 9" xfId="44966"/>
    <cellStyle name="Comma 8 3 2 2 3" xfId="2938"/>
    <cellStyle name="Comma 8 3 2 2 3 2" xfId="10513"/>
    <cellStyle name="Comma 8 3 2 2 3 3" xfId="18779"/>
    <cellStyle name="Comma 8 3 2 2 3 4" xfId="18357"/>
    <cellStyle name="Comma 8 3 2 2 3 5" xfId="7652"/>
    <cellStyle name="Comma 8 3 2 2 3 6" xfId="34453"/>
    <cellStyle name="Comma 8 3 2 2 3 7" xfId="41654"/>
    <cellStyle name="Comma 8 3 2 2 3 8" xfId="45466"/>
    <cellStyle name="Comma 8 3 2 2 4" xfId="4836"/>
    <cellStyle name="Comma 8 3 2 2 4 2" xfId="20448"/>
    <cellStyle name="Comma 8 3 2 2 4 3" xfId="18280"/>
    <cellStyle name="Comma 8 3 2 2 4 4" xfId="12338"/>
    <cellStyle name="Comma 8 3 2 2 4 5" xfId="35357"/>
    <cellStyle name="Comma 8 3 2 2 4 6" xfId="47047"/>
    <cellStyle name="Comma 8 3 2 2 5" xfId="14287"/>
    <cellStyle name="Comma 8 3 2 2 5 2" xfId="36394"/>
    <cellStyle name="Comma 8 3 2 2 6" xfId="9360"/>
    <cellStyle name="Comma 8 3 2 2 6 2" xfId="37199"/>
    <cellStyle name="Comma 8 3 2 2 7" xfId="18016"/>
    <cellStyle name="Comma 8 3 2 2 8" xfId="6065"/>
    <cellStyle name="Comma 8 3 2 2 9" xfId="32782"/>
    <cellStyle name="Comma 8 3 2 3" xfId="1904"/>
    <cellStyle name="Comma 8 3 2 3 10" xfId="44967"/>
    <cellStyle name="Comma 8 3 2 3 2" xfId="4092"/>
    <cellStyle name="Comma 8 3 2 3 2 2" xfId="11689"/>
    <cellStyle name="Comma 8 3 2 3 2 3" xfId="19818"/>
    <cellStyle name="Comma 8 3 2 3 2 4" xfId="7219"/>
    <cellStyle name="Comma 8 3 2 3 2 5" xfId="33652"/>
    <cellStyle name="Comma 8 3 2 3 2 6" xfId="41656"/>
    <cellStyle name="Comma 8 3 2 3 2 7" xfId="46440"/>
    <cellStyle name="Comma 8 3 2 3 3" xfId="3142"/>
    <cellStyle name="Comma 8 3 2 3 3 2" xfId="21467"/>
    <cellStyle name="Comma 8 3 2 3 3 3" xfId="13362"/>
    <cellStyle name="Comma 8 3 2 3 3 4" xfId="34625"/>
    <cellStyle name="Comma 8 3 2 3 3 5" xfId="48055"/>
    <cellStyle name="Comma 8 3 2 3 4" xfId="5040"/>
    <cellStyle name="Comma 8 3 2 3 4 2" xfId="22819"/>
    <cellStyle name="Comma 8 3 2 3 4 3" xfId="14491"/>
    <cellStyle name="Comma 8 3 2 3 4 4" xfId="35359"/>
    <cellStyle name="Comma 8 3 2 3 5" xfId="9363"/>
    <cellStyle name="Comma 8 3 2 3 5 2" xfId="36559"/>
    <cellStyle name="Comma 8 3 2 3 6" xfId="18018"/>
    <cellStyle name="Comma 8 3 2 3 6 2" xfId="37201"/>
    <cellStyle name="Comma 8 3 2 3 7" xfId="6269"/>
    <cellStyle name="Comma 8 3 2 3 8" xfId="32986"/>
    <cellStyle name="Comma 8 3 2 3 9" xfId="41655"/>
    <cellStyle name="Comma 8 3 2 4" xfId="1376"/>
    <cellStyle name="Comma 8 3 2 4 2" xfId="2624"/>
    <cellStyle name="Comma 8 3 2 4 2 2" xfId="19290"/>
    <cellStyle name="Comma 8 3 2 4 2 3" xfId="11159"/>
    <cellStyle name="Comma 8 3 2 4 2 4" xfId="35360"/>
    <cellStyle name="Comma 8 3 2 4 2 5" xfId="41658"/>
    <cellStyle name="Comma 8 3 2 4 2 6" xfId="45922"/>
    <cellStyle name="Comma 8 3 2 4 3" xfId="12843"/>
    <cellStyle name="Comma 8 3 2 4 3 2" xfId="20949"/>
    <cellStyle name="Comma 8 3 2 4 3 3" xfId="37202"/>
    <cellStyle name="Comma 8 3 2 4 3 4" xfId="47537"/>
    <cellStyle name="Comma 8 3 2 4 4" xfId="9364"/>
    <cellStyle name="Comma 8 3 2 4 5" xfId="18019"/>
    <cellStyle name="Comma 8 3 2 4 6" xfId="5751"/>
    <cellStyle name="Comma 8 3 2 4 7" xfId="33296"/>
    <cellStyle name="Comma 8 3 2 4 8" xfId="41657"/>
    <cellStyle name="Comma 8 3 2 4 9" xfId="44968"/>
    <cellStyle name="Comma 8 3 2 5" xfId="872"/>
    <cellStyle name="Comma 8 3 2 5 2" xfId="3575"/>
    <cellStyle name="Comma 8 3 2 5 2 2" xfId="22951"/>
    <cellStyle name="Comma 8 3 2 5 2 3" xfId="10347"/>
    <cellStyle name="Comma 8 3 2 5 3" xfId="18621"/>
    <cellStyle name="Comma 8 3 2 5 4" xfId="22472"/>
    <cellStyle name="Comma 8 3 2 5 5" xfId="6702"/>
    <cellStyle name="Comma 8 3 2 5 6" xfId="34188"/>
    <cellStyle name="Comma 8 3 2 5 7" xfId="41659"/>
    <cellStyle name="Comma 8 3 2 5 8" xfId="45309"/>
    <cellStyle name="Comma 8 3 2 6" xfId="2136"/>
    <cellStyle name="Comma 8 3 2 6 2" xfId="12163"/>
    <cellStyle name="Comma 8 3 2 6 3" xfId="20280"/>
    <cellStyle name="Comma 8 3 2 6 4" xfId="21708"/>
    <cellStyle name="Comma 8 3 2 6 5" xfId="7443"/>
    <cellStyle name="Comma 8 3 2 6 6" xfId="35061"/>
    <cellStyle name="Comma 8 3 2 6 7" xfId="41661"/>
    <cellStyle name="Comma 8 3 2 6 8" xfId="46891"/>
    <cellStyle name="Comma 8 3 2 7" xfId="4523"/>
    <cellStyle name="Comma 8 3 2 7 2" xfId="13974"/>
    <cellStyle name="Comma 8 3 2 7 3" xfId="18971"/>
    <cellStyle name="Comma 8 3 2 7 4" xfId="7860"/>
    <cellStyle name="Comma 8 3 2 7 5" xfId="36145"/>
    <cellStyle name="Comma 8 3 2 7 6" xfId="41663"/>
    <cellStyle name="Comma 8 3 2 8" xfId="8969"/>
    <cellStyle name="Comma 8 3 2 8 2" xfId="36956"/>
    <cellStyle name="Comma 8 3 2 8 3" xfId="44038"/>
    <cellStyle name="Comma 8 3 2 9" xfId="17723"/>
    <cellStyle name="Comma 8 3 3" xfId="976"/>
    <cellStyle name="Comma 8 3 3 10" xfId="32358"/>
    <cellStyle name="Comma 8 3 3 11" xfId="41665"/>
    <cellStyle name="Comma 8 3 3 12" xfId="44699"/>
    <cellStyle name="Comma 8 3 3 2" xfId="1584"/>
    <cellStyle name="Comma 8 3 3 2 10" xfId="44969"/>
    <cellStyle name="Comma 8 3 3 2 2" xfId="3777"/>
    <cellStyle name="Comma 8 3 3 2 2 2" xfId="11368"/>
    <cellStyle name="Comma 8 3 3 2 2 3" xfId="19498"/>
    <cellStyle name="Comma 8 3 3 2 2 4" xfId="6904"/>
    <cellStyle name="Comma 8 3 3 2 2 5" xfId="33432"/>
    <cellStyle name="Comma 8 3 3 2 2 6" xfId="41667"/>
    <cellStyle name="Comma 8 3 3 2 2 7" xfId="46125"/>
    <cellStyle name="Comma 8 3 3 2 3" xfId="2827"/>
    <cellStyle name="Comma 8 3 3 2 3 2" xfId="21152"/>
    <cellStyle name="Comma 8 3 3 2 3 3" xfId="13047"/>
    <cellStyle name="Comma 8 3 3 2 3 4" xfId="34361"/>
    <cellStyle name="Comma 8 3 3 2 3 5" xfId="47740"/>
    <cellStyle name="Comma 8 3 3 2 4" xfId="4725"/>
    <cellStyle name="Comma 8 3 3 2 4 2" xfId="17651"/>
    <cellStyle name="Comma 8 3 3 2 4 3" xfId="14176"/>
    <cellStyle name="Comma 8 3 3 2 4 4" xfId="35361"/>
    <cellStyle name="Comma 8 3 3 2 5" xfId="9365"/>
    <cellStyle name="Comma 8 3 3 2 5 2" xfId="36306"/>
    <cellStyle name="Comma 8 3 3 2 6" xfId="18020"/>
    <cellStyle name="Comma 8 3 3 2 6 2" xfId="37203"/>
    <cellStyle name="Comma 8 3 3 2 7" xfId="5954"/>
    <cellStyle name="Comma 8 3 3 2 8" xfId="32671"/>
    <cellStyle name="Comma 8 3 3 2 9" xfId="41666"/>
    <cellStyle name="Comma 8 3 3 3" xfId="1265"/>
    <cellStyle name="Comma 8 3 3 3 2" xfId="2513"/>
    <cellStyle name="Comma 8 3 3 3 2 2" xfId="19179"/>
    <cellStyle name="Comma 8 3 3 3 2 3" xfId="11048"/>
    <cellStyle name="Comma 8 3 3 3 2 4" xfId="34756"/>
    <cellStyle name="Comma 8 3 3 3 2 5" xfId="41669"/>
    <cellStyle name="Comma 8 3 3 3 2 6" xfId="45811"/>
    <cellStyle name="Comma 8 3 3 3 3" xfId="12732"/>
    <cellStyle name="Comma 8 3 3 3 3 2" xfId="20838"/>
    <cellStyle name="Comma 8 3 3 3 3 3" xfId="36720"/>
    <cellStyle name="Comma 8 3 3 3 3 4" xfId="47426"/>
    <cellStyle name="Comma 8 3 3 3 4" xfId="8599"/>
    <cellStyle name="Comma 8 3 3 3 5" xfId="17452"/>
    <cellStyle name="Comma 8 3 3 3 6" xfId="5640"/>
    <cellStyle name="Comma 8 3 3 3 7" xfId="33215"/>
    <cellStyle name="Comma 8 3 3 3 8" xfId="41668"/>
    <cellStyle name="Comma 8 3 3 3 9" xfId="44437"/>
    <cellStyle name="Comma 8 3 3 4" xfId="3464"/>
    <cellStyle name="Comma 8 3 3 4 2" xfId="10512"/>
    <cellStyle name="Comma 8 3 3 4 3" xfId="18778"/>
    <cellStyle name="Comma 8 3 3 4 4" xfId="23075"/>
    <cellStyle name="Comma 8 3 3 4 5" xfId="6591"/>
    <cellStyle name="Comma 8 3 3 4 6" xfId="34089"/>
    <cellStyle name="Comma 8 3 3 4 7" xfId="37530"/>
    <cellStyle name="Comma 8 3 3 4 8" xfId="45465"/>
    <cellStyle name="Comma 8 3 3 5" xfId="2229"/>
    <cellStyle name="Comma 8 3 3 5 2" xfId="12337"/>
    <cellStyle name="Comma 8 3 3 5 3" xfId="20447"/>
    <cellStyle name="Comma 8 3 3 5 4" xfId="21680"/>
    <cellStyle name="Comma 8 3 3 5 5" xfId="7538"/>
    <cellStyle name="Comma 8 3 3 5 6" xfId="35063"/>
    <cellStyle name="Comma 8 3 3 5 7" xfId="47046"/>
    <cellStyle name="Comma 8 3 3 6" xfId="4412"/>
    <cellStyle name="Comma 8 3 3 6 2" xfId="22072"/>
    <cellStyle name="Comma 8 3 3 6 3" xfId="13863"/>
    <cellStyle name="Comma 8 3 3 6 4" xfId="36059"/>
    <cellStyle name="Comma 8 3 3 7" xfId="8971"/>
    <cellStyle name="Comma 8 3 3 7 2" xfId="36958"/>
    <cellStyle name="Comma 8 3 3 8" xfId="17725"/>
    <cellStyle name="Comma 8 3 3 9" xfId="5356"/>
    <cellStyle name="Comma 8 3 4" xfId="1159"/>
    <cellStyle name="Comma 8 3 4 10" xfId="44701"/>
    <cellStyle name="Comma 8 3 4 2" xfId="3358"/>
    <cellStyle name="Comma 8 3 4 2 2" xfId="10942"/>
    <cellStyle name="Comma 8 3 4 2 3" xfId="19073"/>
    <cellStyle name="Comma 8 3 4 2 4" xfId="6485"/>
    <cellStyle name="Comma 8 3 4 2 5" xfId="33139"/>
    <cellStyle name="Comma 8 3 4 2 6" xfId="41671"/>
    <cellStyle name="Comma 8 3 4 2 7" xfId="45705"/>
    <cellStyle name="Comma 8 3 4 3" xfId="2407"/>
    <cellStyle name="Comma 8 3 4 3 2" xfId="20732"/>
    <cellStyle name="Comma 8 3 4 3 3" xfId="12626"/>
    <cellStyle name="Comma 8 3 4 3 4" xfId="33997"/>
    <cellStyle name="Comma 8 3 4 3 5" xfId="47320"/>
    <cellStyle name="Comma 8 3 4 4" xfId="4306"/>
    <cellStyle name="Comma 8 3 4 4 2" xfId="23145"/>
    <cellStyle name="Comma 8 3 4 4 3" xfId="13757"/>
    <cellStyle name="Comma 8 3 4 4 4" xfId="35065"/>
    <cellStyle name="Comma 8 3 4 5" xfId="8973"/>
    <cellStyle name="Comma 8 3 4 5 2" xfId="35976"/>
    <cellStyle name="Comma 8 3 4 6" xfId="17727"/>
    <cellStyle name="Comma 8 3 4 6 2" xfId="36960"/>
    <cellStyle name="Comma 8 3 4 7" xfId="5534"/>
    <cellStyle name="Comma 8 3 4 8" xfId="32252"/>
    <cellStyle name="Comma 8 3 4 9" xfId="41670"/>
    <cellStyle name="Comma 8 3 5" xfId="1479"/>
    <cellStyle name="Comma 8 3 5 10" xfId="44970"/>
    <cellStyle name="Comma 8 3 5 2" xfId="3672"/>
    <cellStyle name="Comma 8 3 5 2 2" xfId="11263"/>
    <cellStyle name="Comma 8 3 5 2 3" xfId="19393"/>
    <cellStyle name="Comma 8 3 5 2 4" xfId="6799"/>
    <cellStyle name="Comma 8 3 5 2 5" xfId="33357"/>
    <cellStyle name="Comma 8 3 5 2 6" xfId="41673"/>
    <cellStyle name="Comma 8 3 5 2 7" xfId="46020"/>
    <cellStyle name="Comma 8 3 5 3" xfId="2722"/>
    <cellStyle name="Comma 8 3 5 3 2" xfId="21047"/>
    <cellStyle name="Comma 8 3 5 3 3" xfId="12942"/>
    <cellStyle name="Comma 8 3 5 3 4" xfId="34269"/>
    <cellStyle name="Comma 8 3 5 3 5" xfId="47635"/>
    <cellStyle name="Comma 8 3 5 4" xfId="4620"/>
    <cellStyle name="Comma 8 3 5 4 2" xfId="23332"/>
    <cellStyle name="Comma 8 3 5 4 3" xfId="14071"/>
    <cellStyle name="Comma 8 3 5 4 4" xfId="35362"/>
    <cellStyle name="Comma 8 3 5 5" xfId="9366"/>
    <cellStyle name="Comma 8 3 5 5 2" xfId="36223"/>
    <cellStyle name="Comma 8 3 5 6" xfId="18021"/>
    <cellStyle name="Comma 8 3 5 6 2" xfId="37204"/>
    <cellStyle name="Comma 8 3 5 7" xfId="5849"/>
    <cellStyle name="Comma 8 3 5 8" xfId="32566"/>
    <cellStyle name="Comma 8 3 5 9" xfId="41672"/>
    <cellStyle name="Comma 8 3 6" xfId="1787"/>
    <cellStyle name="Comma 8 3 6 10" xfId="44971"/>
    <cellStyle name="Comma 8 3 6 2" xfId="3980"/>
    <cellStyle name="Comma 8 3 6 2 2" xfId="11571"/>
    <cellStyle name="Comma 8 3 6 2 3" xfId="19701"/>
    <cellStyle name="Comma 8 3 6 2 4" xfId="7107"/>
    <cellStyle name="Comma 8 3 6 2 5" xfId="33573"/>
    <cellStyle name="Comma 8 3 6 2 6" xfId="41675"/>
    <cellStyle name="Comma 8 3 6 2 7" xfId="46328"/>
    <cellStyle name="Comma 8 3 6 3" xfId="3030"/>
    <cellStyle name="Comma 8 3 6 3 2" xfId="21355"/>
    <cellStyle name="Comma 8 3 6 3 3" xfId="13250"/>
    <cellStyle name="Comma 8 3 6 3 4" xfId="34532"/>
    <cellStyle name="Comma 8 3 6 3 5" xfId="47943"/>
    <cellStyle name="Comma 8 3 6 4" xfId="4928"/>
    <cellStyle name="Comma 8 3 6 4 2" xfId="22321"/>
    <cellStyle name="Comma 8 3 6 4 3" xfId="14379"/>
    <cellStyle name="Comma 8 3 6 4 4" xfId="35363"/>
    <cellStyle name="Comma 8 3 6 5" xfId="9367"/>
    <cellStyle name="Comma 8 3 6 5 2" xfId="36464"/>
    <cellStyle name="Comma 8 3 6 6" xfId="18022"/>
    <cellStyle name="Comma 8 3 6 6 2" xfId="37205"/>
    <cellStyle name="Comma 8 3 6 7" xfId="6157"/>
    <cellStyle name="Comma 8 3 6 8" xfId="32874"/>
    <cellStyle name="Comma 8 3 6 9" xfId="41674"/>
    <cellStyle name="Comma 8 3 7" xfId="1047"/>
    <cellStyle name="Comma 8 3 7 2" xfId="2300"/>
    <cellStyle name="Comma 8 3 7 2 2" xfId="18928"/>
    <cellStyle name="Comma 8 3 7 2 3" xfId="10720"/>
    <cellStyle name="Comma 8 3 7 2 4" xfId="35364"/>
    <cellStyle name="Comma 8 3 7 2 5" xfId="41677"/>
    <cellStyle name="Comma 8 3 7 2 6" xfId="45591"/>
    <cellStyle name="Comma 8 3 7 3" xfId="12495"/>
    <cellStyle name="Comma 8 3 7 3 2" xfId="20601"/>
    <cellStyle name="Comma 8 3 7 3 3" xfId="37206"/>
    <cellStyle name="Comma 8 3 7 3 4" xfId="47192"/>
    <cellStyle name="Comma 8 3 7 4" xfId="9368"/>
    <cellStyle name="Comma 8 3 7 5" xfId="18023"/>
    <cellStyle name="Comma 8 3 7 6" xfId="5427"/>
    <cellStyle name="Comma 8 3 7 7" xfId="33065"/>
    <cellStyle name="Comma 8 3 7 8" xfId="41676"/>
    <cellStyle name="Comma 8 3 7 9" xfId="44972"/>
    <cellStyle name="Comma 8 3 8" xfId="758"/>
    <cellStyle name="Comma 8 3 8 2" xfId="3253"/>
    <cellStyle name="Comma 8 3 8 2 2" xfId="21618"/>
    <cellStyle name="Comma 8 3 8 2 3" xfId="10346"/>
    <cellStyle name="Comma 8 3 8 3" xfId="18620"/>
    <cellStyle name="Comma 8 3 8 4" xfId="22745"/>
    <cellStyle name="Comma 8 3 8 5" xfId="6380"/>
    <cellStyle name="Comma 8 3 8 6" xfId="33822"/>
    <cellStyle name="Comma 8 3 8 7" xfId="41678"/>
    <cellStyle name="Comma 8 3 8 8" xfId="45308"/>
    <cellStyle name="Comma 8 3 9" xfId="2022"/>
    <cellStyle name="Comma 8 3 9 2" xfId="12162"/>
    <cellStyle name="Comma 8 3 9 3" xfId="20279"/>
    <cellStyle name="Comma 8 3 9 4" xfId="22943"/>
    <cellStyle name="Comma 8 3 9 5" xfId="7329"/>
    <cellStyle name="Comma 8 3 9 6" xfId="35058"/>
    <cellStyle name="Comma 8 3 9 7" xfId="41679"/>
    <cellStyle name="Comma 8 3 9 8" xfId="46890"/>
    <cellStyle name="Comma 8 4" xfId="228"/>
    <cellStyle name="Comma 8 4 10" xfId="4169"/>
    <cellStyle name="Comma 8 4 10 2" xfId="13608"/>
    <cellStyle name="Comma 8 4 10 3" xfId="20190"/>
    <cellStyle name="Comma 8 4 10 4" xfId="7714"/>
    <cellStyle name="Comma 8 4 10 5" xfId="35809"/>
    <cellStyle name="Comma 8 4 10 6" xfId="41681"/>
    <cellStyle name="Comma 8 4 11" xfId="8976"/>
    <cellStyle name="Comma 8 4 11 2" xfId="36962"/>
    <cellStyle name="Comma 8 4 11 3" xfId="41682"/>
    <cellStyle name="Comma 8 4 12" xfId="16316"/>
    <cellStyle name="Comma 8 4 12 2" xfId="43759"/>
    <cellStyle name="Comma 8 4 13" xfId="17730"/>
    <cellStyle name="Comma 8 4 14" xfId="5117"/>
    <cellStyle name="Comma 8 4 15" xfId="23494"/>
    <cellStyle name="Comma 8 4 16" xfId="465"/>
    <cellStyle name="Comma 8 4 17" xfId="32098"/>
    <cellStyle name="Comma 8 4 18" xfId="41680"/>
    <cellStyle name="Comma 8 4 19" xfId="44703"/>
    <cellStyle name="Comma 8 4 2" xfId="621"/>
    <cellStyle name="Comma 8 4 2 10" xfId="5224"/>
    <cellStyle name="Comma 8 4 2 11" xfId="23605"/>
    <cellStyle name="Comma 8 4 2 12" xfId="32429"/>
    <cellStyle name="Comma 8 4 2 13" xfId="41683"/>
    <cellStyle name="Comma 8 4 2 14" xfId="44705"/>
    <cellStyle name="Comma 8 4 2 2" xfId="1655"/>
    <cellStyle name="Comma 8 4 2 2 10" xfId="41684"/>
    <cellStyle name="Comma 8 4 2 2 11" xfId="44973"/>
    <cellStyle name="Comma 8 4 2 2 2" xfId="3848"/>
    <cellStyle name="Comma 8 4 2 2 2 2" xfId="11439"/>
    <cellStyle name="Comma 8 4 2 2 2 2 2" xfId="19569"/>
    <cellStyle name="Comma 8 4 2 2 2 2 3" xfId="35366"/>
    <cellStyle name="Comma 8 4 2 2 2 2 4" xfId="41686"/>
    <cellStyle name="Comma 8 4 2 2 2 2 5" xfId="46196"/>
    <cellStyle name="Comma 8 4 2 2 2 3" xfId="13118"/>
    <cellStyle name="Comma 8 4 2 2 2 3 2" xfId="21223"/>
    <cellStyle name="Comma 8 4 2 2 2 3 3" xfId="37208"/>
    <cellStyle name="Comma 8 4 2 2 2 3 4" xfId="47811"/>
    <cellStyle name="Comma 8 4 2 2 2 4" xfId="9370"/>
    <cellStyle name="Comma 8 4 2 2 2 5" xfId="18025"/>
    <cellStyle name="Comma 8 4 2 2 2 6" xfId="6975"/>
    <cellStyle name="Comma 8 4 2 2 2 7" xfId="33487"/>
    <cellStyle name="Comma 8 4 2 2 2 8" xfId="41685"/>
    <cellStyle name="Comma 8 4 2 2 2 9" xfId="44974"/>
    <cellStyle name="Comma 8 4 2 2 3" xfId="2898"/>
    <cellStyle name="Comma 8 4 2 2 3 2" xfId="10515"/>
    <cellStyle name="Comma 8 4 2 2 3 3" xfId="18781"/>
    <cellStyle name="Comma 8 4 2 2 3 4" xfId="22344"/>
    <cellStyle name="Comma 8 4 2 2 3 5" xfId="7613"/>
    <cellStyle name="Comma 8 4 2 2 3 6" xfId="34423"/>
    <cellStyle name="Comma 8 4 2 2 3 7" xfId="41687"/>
    <cellStyle name="Comma 8 4 2 2 3 8" xfId="45468"/>
    <cellStyle name="Comma 8 4 2 2 4" xfId="4796"/>
    <cellStyle name="Comma 8 4 2 2 4 2" xfId="20450"/>
    <cellStyle name="Comma 8 4 2 2 4 3" xfId="23155"/>
    <cellStyle name="Comma 8 4 2 2 4 4" xfId="12340"/>
    <cellStyle name="Comma 8 4 2 2 4 5" xfId="35365"/>
    <cellStyle name="Comma 8 4 2 2 4 6" xfId="47049"/>
    <cellStyle name="Comma 8 4 2 2 5" xfId="14247"/>
    <cellStyle name="Comma 8 4 2 2 5 2" xfId="36364"/>
    <cellStyle name="Comma 8 4 2 2 6" xfId="9369"/>
    <cellStyle name="Comma 8 4 2 2 6 2" xfId="37207"/>
    <cellStyle name="Comma 8 4 2 2 7" xfId="18024"/>
    <cellStyle name="Comma 8 4 2 2 8" xfId="6025"/>
    <cellStyle name="Comma 8 4 2 2 9" xfId="32742"/>
    <cellStyle name="Comma 8 4 2 3" xfId="1865"/>
    <cellStyle name="Comma 8 4 2 3 10" xfId="44975"/>
    <cellStyle name="Comma 8 4 2 3 2" xfId="4053"/>
    <cellStyle name="Comma 8 4 2 3 2 2" xfId="11650"/>
    <cellStyle name="Comma 8 4 2 3 2 3" xfId="19779"/>
    <cellStyle name="Comma 8 4 2 3 2 4" xfId="7180"/>
    <cellStyle name="Comma 8 4 2 3 2 5" xfId="33627"/>
    <cellStyle name="Comma 8 4 2 3 2 6" xfId="37832"/>
    <cellStyle name="Comma 8 4 2 3 2 7" xfId="46401"/>
    <cellStyle name="Comma 8 4 2 3 3" xfId="3103"/>
    <cellStyle name="Comma 8 4 2 3 3 2" xfId="21428"/>
    <cellStyle name="Comma 8 4 2 3 3 3" xfId="13323"/>
    <cellStyle name="Comma 8 4 2 3 3 4" xfId="34595"/>
    <cellStyle name="Comma 8 4 2 3 3 5" xfId="48016"/>
    <cellStyle name="Comma 8 4 2 3 4" xfId="5001"/>
    <cellStyle name="Comma 8 4 2 3 4 2" xfId="18239"/>
    <cellStyle name="Comma 8 4 2 3 4 3" xfId="14452"/>
    <cellStyle name="Comma 8 4 2 3 4 4" xfId="35367"/>
    <cellStyle name="Comma 8 4 2 3 5" xfId="9371"/>
    <cellStyle name="Comma 8 4 2 3 5 2" xfId="36525"/>
    <cellStyle name="Comma 8 4 2 3 6" xfId="18026"/>
    <cellStyle name="Comma 8 4 2 3 6 2" xfId="37209"/>
    <cellStyle name="Comma 8 4 2 3 7" xfId="6230"/>
    <cellStyle name="Comma 8 4 2 3 8" xfId="32947"/>
    <cellStyle name="Comma 8 4 2 3 9" xfId="38471"/>
    <cellStyle name="Comma 8 4 2 4" xfId="1336"/>
    <cellStyle name="Comma 8 4 2 4 2" xfId="2584"/>
    <cellStyle name="Comma 8 4 2 4 2 2" xfId="19250"/>
    <cellStyle name="Comma 8 4 2 4 2 3" xfId="11119"/>
    <cellStyle name="Comma 8 4 2 4 2 4" xfId="34685"/>
    <cellStyle name="Comma 8 4 2 4 2 5" xfId="41689"/>
    <cellStyle name="Comma 8 4 2 4 2 6" xfId="45882"/>
    <cellStyle name="Comma 8 4 2 4 3" xfId="12803"/>
    <cellStyle name="Comma 8 4 2 4 3 2" xfId="20909"/>
    <cellStyle name="Comma 8 4 2 4 3 3" xfId="35891"/>
    <cellStyle name="Comma 8 4 2 4 3 4" xfId="47497"/>
    <cellStyle name="Comma 8 4 2 4 4" xfId="8257"/>
    <cellStyle name="Comma 8 4 2 4 5" xfId="17200"/>
    <cellStyle name="Comma 8 4 2 4 6" xfId="5711"/>
    <cellStyle name="Comma 8 4 2 4 7" xfId="33270"/>
    <cellStyle name="Comma 8 4 2 4 8" xfId="41688"/>
    <cellStyle name="Comma 8 4 2 4 9" xfId="44226"/>
    <cellStyle name="Comma 8 4 2 5" xfId="833"/>
    <cellStyle name="Comma 8 4 2 5 2" xfId="3535"/>
    <cellStyle name="Comma 8 4 2 5 2 2" xfId="22009"/>
    <cellStyle name="Comma 8 4 2 5 2 3" xfId="10349"/>
    <cellStyle name="Comma 8 4 2 5 3" xfId="18623"/>
    <cellStyle name="Comma 8 4 2 5 4" xfId="22327"/>
    <cellStyle name="Comma 8 4 2 5 5" xfId="6662"/>
    <cellStyle name="Comma 8 4 2 5 6" xfId="34154"/>
    <cellStyle name="Comma 8 4 2 5 7" xfId="41690"/>
    <cellStyle name="Comma 8 4 2 5 8" xfId="45311"/>
    <cellStyle name="Comma 8 4 2 6" xfId="2097"/>
    <cellStyle name="Comma 8 4 2 6 2" xfId="12165"/>
    <cellStyle name="Comma 8 4 2 6 3" xfId="20282"/>
    <cellStyle name="Comma 8 4 2 6 4" xfId="21714"/>
    <cellStyle name="Comma 8 4 2 6 5" xfId="7404"/>
    <cellStyle name="Comma 8 4 2 6 6" xfId="35070"/>
    <cellStyle name="Comma 8 4 2 6 7" xfId="41692"/>
    <cellStyle name="Comma 8 4 2 6 8" xfId="46893"/>
    <cellStyle name="Comma 8 4 2 7" xfId="4483"/>
    <cellStyle name="Comma 8 4 2 7 2" xfId="13934"/>
    <cellStyle name="Comma 8 4 2 7 3" xfId="23314"/>
    <cellStyle name="Comma 8 4 2 7 4" xfId="7821"/>
    <cellStyle name="Comma 8 4 2 7 5" xfId="36116"/>
    <cellStyle name="Comma 8 4 2 7 6" xfId="41694"/>
    <cellStyle name="Comma 8 4 2 8" xfId="8978"/>
    <cellStyle name="Comma 8 4 2 8 2" xfId="36964"/>
    <cellStyle name="Comma 8 4 2 8 3" xfId="43999"/>
    <cellStyle name="Comma 8 4 2 9" xfId="17732"/>
    <cellStyle name="Comma 8 4 3" xfId="944"/>
    <cellStyle name="Comma 8 4 3 10" xfId="32319"/>
    <cellStyle name="Comma 8 4 3 11" xfId="41696"/>
    <cellStyle name="Comma 8 4 3 12" xfId="44976"/>
    <cellStyle name="Comma 8 4 3 2" xfId="1545"/>
    <cellStyle name="Comma 8 4 3 2 10" xfId="44104"/>
    <cellStyle name="Comma 8 4 3 2 2" xfId="3738"/>
    <cellStyle name="Comma 8 4 3 2 2 2" xfId="11329"/>
    <cellStyle name="Comma 8 4 3 2 2 3" xfId="19459"/>
    <cellStyle name="Comma 8 4 3 2 2 4" xfId="6865"/>
    <cellStyle name="Comma 8 4 3 2 2 5" xfId="33407"/>
    <cellStyle name="Comma 8 4 3 2 2 6" xfId="41698"/>
    <cellStyle name="Comma 8 4 3 2 2 7" xfId="46086"/>
    <cellStyle name="Comma 8 4 3 2 3" xfId="2788"/>
    <cellStyle name="Comma 8 4 3 2 3 2" xfId="21113"/>
    <cellStyle name="Comma 8 4 3 2 3 3" xfId="13008"/>
    <cellStyle name="Comma 8 4 3 2 3 4" xfId="34326"/>
    <cellStyle name="Comma 8 4 3 2 3 5" xfId="47701"/>
    <cellStyle name="Comma 8 4 3 2 4" xfId="4686"/>
    <cellStyle name="Comma 8 4 3 2 4 2" xfId="18262"/>
    <cellStyle name="Comma 8 4 3 2 4 3" xfId="14137"/>
    <cellStyle name="Comma 8 4 3 2 4 4" xfId="34104"/>
    <cellStyle name="Comma 8 4 3 2 5" xfId="7945"/>
    <cellStyle name="Comma 8 4 3 2 5 2" xfId="36279"/>
    <cellStyle name="Comma 8 4 3 2 6" xfId="16626"/>
    <cellStyle name="Comma 8 4 3 2 6 2" xfId="36195"/>
    <cellStyle name="Comma 8 4 3 2 7" xfId="5915"/>
    <cellStyle name="Comma 8 4 3 2 8" xfId="32632"/>
    <cellStyle name="Comma 8 4 3 2 9" xfId="41697"/>
    <cellStyle name="Comma 8 4 3 3" xfId="1226"/>
    <cellStyle name="Comma 8 4 3 3 2" xfId="2474"/>
    <cellStyle name="Comma 8 4 3 3 2 2" xfId="19140"/>
    <cellStyle name="Comma 8 4 3 3 2 3" xfId="11009"/>
    <cellStyle name="Comma 8 4 3 3 2 4" xfId="35369"/>
    <cellStyle name="Comma 8 4 3 3 2 5" xfId="39063"/>
    <cellStyle name="Comma 8 4 3 3 2 6" xfId="45772"/>
    <cellStyle name="Comma 8 4 3 3 3" xfId="12693"/>
    <cellStyle name="Comma 8 4 3 3 3 2" xfId="20799"/>
    <cellStyle name="Comma 8 4 3 3 3 3" xfId="37211"/>
    <cellStyle name="Comma 8 4 3 3 3 4" xfId="47387"/>
    <cellStyle name="Comma 8 4 3 3 4" xfId="9373"/>
    <cellStyle name="Comma 8 4 3 3 5" xfId="18028"/>
    <cellStyle name="Comma 8 4 3 3 6" xfId="5601"/>
    <cellStyle name="Comma 8 4 3 3 7" xfId="33190"/>
    <cellStyle name="Comma 8 4 3 3 8" xfId="41699"/>
    <cellStyle name="Comma 8 4 3 3 9" xfId="44977"/>
    <cellStyle name="Comma 8 4 3 4" xfId="3425"/>
    <cellStyle name="Comma 8 4 3 4 2" xfId="10514"/>
    <cellStyle name="Comma 8 4 3 4 3" xfId="18780"/>
    <cellStyle name="Comma 8 4 3 4 4" xfId="18154"/>
    <cellStyle name="Comma 8 4 3 4 5" xfId="6552"/>
    <cellStyle name="Comma 8 4 3 4 6" xfId="34056"/>
    <cellStyle name="Comma 8 4 3 4 7" xfId="41700"/>
    <cellStyle name="Comma 8 4 3 4 8" xfId="45467"/>
    <cellStyle name="Comma 8 4 3 5" xfId="2197"/>
    <cellStyle name="Comma 8 4 3 5 2" xfId="12339"/>
    <cellStyle name="Comma 8 4 3 5 3" xfId="20449"/>
    <cellStyle name="Comma 8 4 3 5 4" xfId="22886"/>
    <cellStyle name="Comma 8 4 3 5 5" xfId="7506"/>
    <cellStyle name="Comma 8 4 3 5 6" xfId="35368"/>
    <cellStyle name="Comma 8 4 3 5 7" xfId="47048"/>
    <cellStyle name="Comma 8 4 3 6" xfId="4373"/>
    <cellStyle name="Comma 8 4 3 6 2" xfId="21908"/>
    <cellStyle name="Comma 8 4 3 6 3" xfId="13824"/>
    <cellStyle name="Comma 8 4 3 6 4" xfId="36030"/>
    <cellStyle name="Comma 8 4 3 7" xfId="9372"/>
    <cellStyle name="Comma 8 4 3 7 2" xfId="37210"/>
    <cellStyle name="Comma 8 4 3 8" xfId="18027"/>
    <cellStyle name="Comma 8 4 3 9" xfId="5324"/>
    <cellStyle name="Comma 8 4 4" xfId="1120"/>
    <cellStyle name="Comma 8 4 4 10" xfId="44978"/>
    <cellStyle name="Comma 8 4 4 2" xfId="3319"/>
    <cellStyle name="Comma 8 4 4 2 2" xfId="10903"/>
    <cellStyle name="Comma 8 4 4 2 3" xfId="19034"/>
    <cellStyle name="Comma 8 4 4 2 4" xfId="6446"/>
    <cellStyle name="Comma 8 4 4 2 5" xfId="33114"/>
    <cellStyle name="Comma 8 4 4 2 6" xfId="41702"/>
    <cellStyle name="Comma 8 4 4 2 7" xfId="45666"/>
    <cellStyle name="Comma 8 4 4 3" xfId="2368"/>
    <cellStyle name="Comma 8 4 4 3 2" xfId="20693"/>
    <cellStyle name="Comma 8 4 4 3 3" xfId="12587"/>
    <cellStyle name="Comma 8 4 4 3 4" xfId="33967"/>
    <cellStyle name="Comma 8 4 4 3 5" xfId="47281"/>
    <cellStyle name="Comma 8 4 4 4" xfId="4267"/>
    <cellStyle name="Comma 8 4 4 4 2" xfId="23129"/>
    <cellStyle name="Comma 8 4 4 4 3" xfId="13718"/>
    <cellStyle name="Comma 8 4 4 4 4" xfId="35370"/>
    <cellStyle name="Comma 8 4 4 5" xfId="9374"/>
    <cellStyle name="Comma 8 4 4 5 2" xfId="35945"/>
    <cellStyle name="Comma 8 4 4 6" xfId="18029"/>
    <cellStyle name="Comma 8 4 4 6 2" xfId="37212"/>
    <cellStyle name="Comma 8 4 4 7" xfId="5495"/>
    <cellStyle name="Comma 8 4 4 8" xfId="32213"/>
    <cellStyle name="Comma 8 4 4 9" xfId="41701"/>
    <cellStyle name="Comma 8 4 5" xfId="1447"/>
    <cellStyle name="Comma 8 4 5 10" xfId="44979"/>
    <cellStyle name="Comma 8 4 5 2" xfId="3640"/>
    <cellStyle name="Comma 8 4 5 2 2" xfId="11231"/>
    <cellStyle name="Comma 8 4 5 2 3" xfId="19361"/>
    <cellStyle name="Comma 8 4 5 2 4" xfId="6767"/>
    <cellStyle name="Comma 8 4 5 2 5" xfId="33339"/>
    <cellStyle name="Comma 8 4 5 2 6" xfId="41704"/>
    <cellStyle name="Comma 8 4 5 2 7" xfId="45988"/>
    <cellStyle name="Comma 8 4 5 3" xfId="2690"/>
    <cellStyle name="Comma 8 4 5 3 2" xfId="21015"/>
    <cellStyle name="Comma 8 4 5 3 3" xfId="12910"/>
    <cellStyle name="Comma 8 4 5 3 4" xfId="34243"/>
    <cellStyle name="Comma 8 4 5 3 5" xfId="47603"/>
    <cellStyle name="Comma 8 4 5 4" xfId="4588"/>
    <cellStyle name="Comma 8 4 5 4 2" xfId="22845"/>
    <cellStyle name="Comma 8 4 5 4 3" xfId="14039"/>
    <cellStyle name="Comma 8 4 5 4 4" xfId="35371"/>
    <cellStyle name="Comma 8 4 5 5" xfId="9375"/>
    <cellStyle name="Comma 8 4 5 5 2" xfId="36199"/>
    <cellStyle name="Comma 8 4 5 6" xfId="18030"/>
    <cellStyle name="Comma 8 4 5 6 2" xfId="37213"/>
    <cellStyle name="Comma 8 4 5 7" xfId="5817"/>
    <cellStyle name="Comma 8 4 5 8" xfId="32534"/>
    <cellStyle name="Comma 8 4 5 9" xfId="41703"/>
    <cellStyle name="Comma 8 4 6" xfId="1755"/>
    <cellStyle name="Comma 8 4 6 10" xfId="44980"/>
    <cellStyle name="Comma 8 4 6 2" xfId="3948"/>
    <cellStyle name="Comma 8 4 6 2 2" xfId="11539"/>
    <cellStyle name="Comma 8 4 6 2 3" xfId="19669"/>
    <cellStyle name="Comma 8 4 6 2 4" xfId="7075"/>
    <cellStyle name="Comma 8 4 6 2 5" xfId="33555"/>
    <cellStyle name="Comma 8 4 6 2 6" xfId="41706"/>
    <cellStyle name="Comma 8 4 6 2 7" xfId="46296"/>
    <cellStyle name="Comma 8 4 6 3" xfId="2998"/>
    <cellStyle name="Comma 8 4 6 3 2" xfId="21323"/>
    <cellStyle name="Comma 8 4 6 3 3" xfId="13218"/>
    <cellStyle name="Comma 8 4 6 3 4" xfId="34507"/>
    <cellStyle name="Comma 8 4 6 3 5" xfId="47911"/>
    <cellStyle name="Comma 8 4 6 4" xfId="4896"/>
    <cellStyle name="Comma 8 4 6 4 2" xfId="21869"/>
    <cellStyle name="Comma 8 4 6 4 3" xfId="14347"/>
    <cellStyle name="Comma 8 4 6 4 4" xfId="35372"/>
    <cellStyle name="Comma 8 4 6 5" xfId="9376"/>
    <cellStyle name="Comma 8 4 6 5 2" xfId="36441"/>
    <cellStyle name="Comma 8 4 6 6" xfId="18031"/>
    <cellStyle name="Comma 8 4 6 6 2" xfId="37214"/>
    <cellStyle name="Comma 8 4 6 7" xfId="6125"/>
    <cellStyle name="Comma 8 4 6 8" xfId="32842"/>
    <cellStyle name="Comma 8 4 6 9" xfId="41705"/>
    <cellStyle name="Comma 8 4 7" xfId="1015"/>
    <cellStyle name="Comma 8 4 7 2" xfId="2268"/>
    <cellStyle name="Comma 8 4 7 2 2" xfId="18884"/>
    <cellStyle name="Comma 8 4 7 2 3" xfId="10672"/>
    <cellStyle name="Comma 8 4 7 2 4" xfId="35373"/>
    <cellStyle name="Comma 8 4 7 2 5" xfId="41708"/>
    <cellStyle name="Comma 8 4 7 2 6" xfId="45552"/>
    <cellStyle name="Comma 8 4 7 3" xfId="12453"/>
    <cellStyle name="Comma 8 4 7 3 2" xfId="20558"/>
    <cellStyle name="Comma 8 4 7 3 3" xfId="37215"/>
    <cellStyle name="Comma 8 4 7 3 4" xfId="47150"/>
    <cellStyle name="Comma 8 4 7 4" xfId="9377"/>
    <cellStyle name="Comma 8 4 7 5" xfId="18032"/>
    <cellStyle name="Comma 8 4 7 6" xfId="5395"/>
    <cellStyle name="Comma 8 4 7 7" xfId="33053"/>
    <cellStyle name="Comma 8 4 7 8" xfId="41707"/>
    <cellStyle name="Comma 8 4 7 9" xfId="44981"/>
    <cellStyle name="Comma 8 4 8" xfId="726"/>
    <cellStyle name="Comma 8 4 8 2" xfId="3221"/>
    <cellStyle name="Comma 8 4 8 2 2" xfId="23197"/>
    <cellStyle name="Comma 8 4 8 2 3" xfId="10348"/>
    <cellStyle name="Comma 8 4 8 3" xfId="18622"/>
    <cellStyle name="Comma 8 4 8 4" xfId="22919"/>
    <cellStyle name="Comma 8 4 8 5" xfId="6348"/>
    <cellStyle name="Comma 8 4 8 6" xfId="33788"/>
    <cellStyle name="Comma 8 4 8 7" xfId="41709"/>
    <cellStyle name="Comma 8 4 8 8" xfId="45310"/>
    <cellStyle name="Comma 8 4 9" xfId="1990"/>
    <cellStyle name="Comma 8 4 9 2" xfId="12164"/>
    <cellStyle name="Comma 8 4 9 3" xfId="20281"/>
    <cellStyle name="Comma 8 4 9 4" xfId="23126"/>
    <cellStyle name="Comma 8 4 9 5" xfId="7297"/>
    <cellStyle name="Comma 8 4 9 6" xfId="35068"/>
    <cellStyle name="Comma 8 4 9 7" xfId="41710"/>
    <cellStyle name="Comma 8 4 9 8" xfId="46892"/>
    <cellStyle name="Comma 8 5" xfId="404"/>
    <cellStyle name="Comma 8 5 2" xfId="9378"/>
    <cellStyle name="Comma 8 5 2 2" xfId="10850"/>
    <cellStyle name="Comma 8 5 2 3" xfId="41712"/>
    <cellStyle name="Comma 8 5 2 4" xfId="44982"/>
    <cellStyle name="Comma 8 5 3" xfId="10350"/>
    <cellStyle name="Comma 8 5 3 2" xfId="41713"/>
    <cellStyle name="Comma 8 5 4" xfId="8983"/>
    <cellStyle name="Comma 8 5 4 2" xfId="43936"/>
    <cellStyle name="Comma 8 5 5" xfId="41711"/>
    <cellStyle name="Comma 8 5 6" xfId="44708"/>
    <cellStyle name="Comma 8 6" xfId="603"/>
    <cellStyle name="Comma 8 6 10" xfId="5207"/>
    <cellStyle name="Comma 8 6 11" xfId="23588"/>
    <cellStyle name="Comma 8 6 12" xfId="32410"/>
    <cellStyle name="Comma 8 6 13" xfId="41714"/>
    <cellStyle name="Comma 8 6 14" xfId="44710"/>
    <cellStyle name="Comma 8 6 2" xfId="1636"/>
    <cellStyle name="Comma 8 6 2 10" xfId="41715"/>
    <cellStyle name="Comma 8 6 2 11" xfId="44983"/>
    <cellStyle name="Comma 8 6 2 2" xfId="3829"/>
    <cellStyle name="Comma 8 6 2 2 2" xfId="11420"/>
    <cellStyle name="Comma 8 6 2 2 2 2" xfId="19550"/>
    <cellStyle name="Comma 8 6 2 2 2 3" xfId="35375"/>
    <cellStyle name="Comma 8 6 2 2 2 4" xfId="41717"/>
    <cellStyle name="Comma 8 6 2 2 2 5" xfId="46177"/>
    <cellStyle name="Comma 8 6 2 2 3" xfId="13099"/>
    <cellStyle name="Comma 8 6 2 2 3 2" xfId="21204"/>
    <cellStyle name="Comma 8 6 2 2 3 3" xfId="37217"/>
    <cellStyle name="Comma 8 6 2 2 3 4" xfId="47792"/>
    <cellStyle name="Comma 8 6 2 2 4" xfId="9380"/>
    <cellStyle name="Comma 8 6 2 2 5" xfId="18034"/>
    <cellStyle name="Comma 8 6 2 2 6" xfId="6956"/>
    <cellStyle name="Comma 8 6 2 2 7" xfId="33475"/>
    <cellStyle name="Comma 8 6 2 2 8" xfId="41716"/>
    <cellStyle name="Comma 8 6 2 2 9" xfId="44984"/>
    <cellStyle name="Comma 8 6 2 3" xfId="2879"/>
    <cellStyle name="Comma 8 6 2 3 2" xfId="10420"/>
    <cellStyle name="Comma 8 6 2 3 3" xfId="18686"/>
    <cellStyle name="Comma 8 6 2 3 4" xfId="18957"/>
    <cellStyle name="Comma 8 6 2 3 5" xfId="7596"/>
    <cellStyle name="Comma 8 6 2 3 6" xfId="34407"/>
    <cellStyle name="Comma 8 6 2 3 7" xfId="40769"/>
    <cellStyle name="Comma 8 6 2 3 8" xfId="45373"/>
    <cellStyle name="Comma 8 6 2 4" xfId="4777"/>
    <cellStyle name="Comma 8 6 2 4 2" xfId="20344"/>
    <cellStyle name="Comma 8 6 2 4 3" xfId="18277"/>
    <cellStyle name="Comma 8 6 2 4 4" xfId="12234"/>
    <cellStyle name="Comma 8 6 2 4 5" xfId="35374"/>
    <cellStyle name="Comma 8 6 2 4 6" xfId="46943"/>
    <cellStyle name="Comma 8 6 2 5" xfId="14228"/>
    <cellStyle name="Comma 8 6 2 5 2" xfId="36350"/>
    <cellStyle name="Comma 8 6 2 6" xfId="9379"/>
    <cellStyle name="Comma 8 6 2 6 2" xfId="37216"/>
    <cellStyle name="Comma 8 6 2 7" xfId="18033"/>
    <cellStyle name="Comma 8 6 2 8" xfId="6006"/>
    <cellStyle name="Comma 8 6 2 9" xfId="32723"/>
    <cellStyle name="Comma 8 6 3" xfId="1848"/>
    <cellStyle name="Comma 8 6 3 10" xfId="44985"/>
    <cellStyle name="Comma 8 6 3 2" xfId="4036"/>
    <cellStyle name="Comma 8 6 3 2 2" xfId="11633"/>
    <cellStyle name="Comma 8 6 3 2 3" xfId="19762"/>
    <cellStyle name="Comma 8 6 3 2 4" xfId="7163"/>
    <cellStyle name="Comma 8 6 3 2 5" xfId="33617"/>
    <cellStyle name="Comma 8 6 3 2 6" xfId="41719"/>
    <cellStyle name="Comma 8 6 3 2 7" xfId="46384"/>
    <cellStyle name="Comma 8 6 3 3" xfId="3086"/>
    <cellStyle name="Comma 8 6 3 3 2" xfId="21411"/>
    <cellStyle name="Comma 8 6 3 3 3" xfId="13306"/>
    <cellStyle name="Comma 8 6 3 3 4" xfId="34583"/>
    <cellStyle name="Comma 8 6 3 3 5" xfId="47999"/>
    <cellStyle name="Comma 8 6 3 4" xfId="4984"/>
    <cellStyle name="Comma 8 6 3 4 2" xfId="17467"/>
    <cellStyle name="Comma 8 6 3 4 3" xfId="14435"/>
    <cellStyle name="Comma 8 6 3 4 4" xfId="35376"/>
    <cellStyle name="Comma 8 6 3 5" xfId="9382"/>
    <cellStyle name="Comma 8 6 3 5 2" xfId="36512"/>
    <cellStyle name="Comma 8 6 3 6" xfId="18035"/>
    <cellStyle name="Comma 8 6 3 6 2" xfId="37218"/>
    <cellStyle name="Comma 8 6 3 7" xfId="6213"/>
    <cellStyle name="Comma 8 6 3 8" xfId="32930"/>
    <cellStyle name="Comma 8 6 3 9" xfId="41718"/>
    <cellStyle name="Comma 8 6 4" xfId="1317"/>
    <cellStyle name="Comma 8 6 4 2" xfId="2565"/>
    <cellStyle name="Comma 8 6 4 2 2" xfId="19231"/>
    <cellStyle name="Comma 8 6 4 2 3" xfId="11100"/>
    <cellStyle name="Comma 8 6 4 2 4" xfId="35377"/>
    <cellStyle name="Comma 8 6 4 2 5" xfId="41721"/>
    <cellStyle name="Comma 8 6 4 2 6" xfId="45863"/>
    <cellStyle name="Comma 8 6 4 3" xfId="12784"/>
    <cellStyle name="Comma 8 6 4 3 2" xfId="20890"/>
    <cellStyle name="Comma 8 6 4 3 3" xfId="37219"/>
    <cellStyle name="Comma 8 6 4 3 4" xfId="47478"/>
    <cellStyle name="Comma 8 6 4 4" xfId="9383"/>
    <cellStyle name="Comma 8 6 4 5" xfId="18036"/>
    <cellStyle name="Comma 8 6 4 6" xfId="5692"/>
    <cellStyle name="Comma 8 6 4 7" xfId="33258"/>
    <cellStyle name="Comma 8 6 4 8" xfId="41720"/>
    <cellStyle name="Comma 8 6 4 9" xfId="44986"/>
    <cellStyle name="Comma 8 6 5" xfId="816"/>
    <cellStyle name="Comma 8 6 5 2" xfId="3516"/>
    <cellStyle name="Comma 8 6 5 2 2" xfId="22991"/>
    <cellStyle name="Comma 8 6 5 2 3" xfId="10174"/>
    <cellStyle name="Comma 8 6 5 3" xfId="18455"/>
    <cellStyle name="Comma 8 6 5 4" xfId="18948"/>
    <cellStyle name="Comma 8 6 5 5" xfId="6643"/>
    <cellStyle name="Comma 8 6 5 6" xfId="34138"/>
    <cellStyle name="Comma 8 6 5 7" xfId="41722"/>
    <cellStyle name="Comma 8 6 5 8" xfId="45147"/>
    <cellStyle name="Comma 8 6 6" xfId="2080"/>
    <cellStyle name="Comma 8 6 6 2" xfId="12043"/>
    <cellStyle name="Comma 8 6 6 3" xfId="20166"/>
    <cellStyle name="Comma 8 6 6 4" xfId="21720"/>
    <cellStyle name="Comma 8 6 6 5" xfId="7387"/>
    <cellStyle name="Comma 8 6 6 6" xfId="35076"/>
    <cellStyle name="Comma 8 6 6 7" xfId="41723"/>
    <cellStyle name="Comma 8 6 6 8" xfId="46779"/>
    <cellStyle name="Comma 8 6 7" xfId="4464"/>
    <cellStyle name="Comma 8 6 7 2" xfId="13915"/>
    <cellStyle name="Comma 8 6 7 3" xfId="19852"/>
    <cellStyle name="Comma 8 6 7 4" xfId="7804"/>
    <cellStyle name="Comma 8 6 7 5" xfId="36104"/>
    <cellStyle name="Comma 8 6 7 6" xfId="41724"/>
    <cellStyle name="Comma 8 6 8" xfId="8986"/>
    <cellStyle name="Comma 8 6 8 2" xfId="36968"/>
    <cellStyle name="Comma 8 6 8 3" xfId="43982"/>
    <cellStyle name="Comma 8 6 9" xfId="17738"/>
    <cellStyle name="Comma 8 7" xfId="931"/>
    <cellStyle name="Comma 8 7 10" xfId="32302"/>
    <cellStyle name="Comma 8 7 11" xfId="41725"/>
    <cellStyle name="Comma 8 7 12" xfId="44712"/>
    <cellStyle name="Comma 8 7 2" xfId="1528"/>
    <cellStyle name="Comma 8 7 2 10" xfId="41726"/>
    <cellStyle name="Comma 8 7 2 11" xfId="44108"/>
    <cellStyle name="Comma 8 7 2 2" xfId="3721"/>
    <cellStyle name="Comma 8 7 2 2 2" xfId="11312"/>
    <cellStyle name="Comma 8 7 2 2 2 2" xfId="19442"/>
    <cellStyle name="Comma 8 7 2 2 2 3" xfId="34717"/>
    <cellStyle name="Comma 8 7 2 2 2 4" xfId="41728"/>
    <cellStyle name="Comma 8 7 2 2 2 5" xfId="46069"/>
    <cellStyle name="Comma 8 7 2 2 3" xfId="12991"/>
    <cellStyle name="Comma 8 7 2 2 3 2" xfId="21096"/>
    <cellStyle name="Comma 8 7 2 2 3 3" xfId="36687"/>
    <cellStyle name="Comma 8 7 2 2 3 4" xfId="47684"/>
    <cellStyle name="Comma 8 7 2 2 4" xfId="8544"/>
    <cellStyle name="Comma 8 7 2 2 5" xfId="17409"/>
    <cellStyle name="Comma 8 7 2 2 6" xfId="6848"/>
    <cellStyle name="Comma 8 7 2 2 7" xfId="33397"/>
    <cellStyle name="Comma 8 7 2 2 8" xfId="41727"/>
    <cellStyle name="Comma 8 7 2 2 9" xfId="44398"/>
    <cellStyle name="Comma 8 7 2 3" xfId="2771"/>
    <cellStyle name="Comma 8 7 2 3 2" xfId="18782"/>
    <cellStyle name="Comma 8 7 2 3 3" xfId="18965"/>
    <cellStyle name="Comma 8 7 2 3 4" xfId="10516"/>
    <cellStyle name="Comma 8 7 2 3 5" xfId="34314"/>
    <cellStyle name="Comma 8 7 2 3 6" xfId="41729"/>
    <cellStyle name="Comma 8 7 2 3 7" xfId="45469"/>
    <cellStyle name="Comma 8 7 2 4" xfId="4669"/>
    <cellStyle name="Comma 8 7 2 4 2" xfId="20451"/>
    <cellStyle name="Comma 8 7 2 4 3" xfId="22843"/>
    <cellStyle name="Comma 8 7 2 4 4" xfId="12341"/>
    <cellStyle name="Comma 8 7 2 4 5" xfId="34599"/>
    <cellStyle name="Comma 8 7 2 4 6" xfId="47050"/>
    <cellStyle name="Comma 8 7 2 5" xfId="14120"/>
    <cellStyle name="Comma 8 7 2 5 2" xfId="36265"/>
    <cellStyle name="Comma 8 7 2 6" xfId="7955"/>
    <cellStyle name="Comma 8 7 2 6 2" xfId="35906"/>
    <cellStyle name="Comma 8 7 2 7" xfId="16549"/>
    <cellStyle name="Comma 8 7 2 8" xfId="5898"/>
    <cellStyle name="Comma 8 7 2 9" xfId="32615"/>
    <cellStyle name="Comma 8 7 3" xfId="1209"/>
    <cellStyle name="Comma 8 7 3 2" xfId="2457"/>
    <cellStyle name="Comma 8 7 3 2 2" xfId="19123"/>
    <cellStyle name="Comma 8 7 3 2 3" xfId="10992"/>
    <cellStyle name="Comma 8 7 3 2 4" xfId="34733"/>
    <cellStyle name="Comma 8 7 3 2 5" xfId="41731"/>
    <cellStyle name="Comma 8 7 3 2 6" xfId="45755"/>
    <cellStyle name="Comma 8 7 3 3" xfId="12676"/>
    <cellStyle name="Comma 8 7 3 3 2" xfId="20782"/>
    <cellStyle name="Comma 8 7 3 3 3" xfId="36701"/>
    <cellStyle name="Comma 8 7 3 3 4" xfId="47370"/>
    <cellStyle name="Comma 8 7 3 4" xfId="8567"/>
    <cellStyle name="Comma 8 7 3 5" xfId="17426"/>
    <cellStyle name="Comma 8 7 3 6" xfId="5584"/>
    <cellStyle name="Comma 8 7 3 7" xfId="33180"/>
    <cellStyle name="Comma 8 7 3 8" xfId="41730"/>
    <cellStyle name="Comma 8 7 3 9" xfId="44414"/>
    <cellStyle name="Comma 8 7 4" xfId="3408"/>
    <cellStyle name="Comma 8 7 4 2" xfId="10351"/>
    <cellStyle name="Comma 8 7 4 3" xfId="18624"/>
    <cellStyle name="Comma 8 7 4 4" xfId="22437"/>
    <cellStyle name="Comma 8 7 4 5" xfId="6535"/>
    <cellStyle name="Comma 8 7 4 6" xfId="34042"/>
    <cellStyle name="Comma 8 7 4 7" xfId="41732"/>
    <cellStyle name="Comma 8 7 4 8" xfId="45312"/>
    <cellStyle name="Comma 8 7 5" xfId="2184"/>
    <cellStyle name="Comma 8 7 5 2" xfId="12168"/>
    <cellStyle name="Comma 8 7 5 3" xfId="20285"/>
    <cellStyle name="Comma 8 7 5 4" xfId="21940"/>
    <cellStyle name="Comma 8 7 5 5" xfId="7493"/>
    <cellStyle name="Comma 8 7 5 6" xfId="35078"/>
    <cellStyle name="Comma 8 7 5 7" xfId="46896"/>
    <cellStyle name="Comma 8 7 6" xfId="4356"/>
    <cellStyle name="Comma 8 7 6 2" xfId="19722"/>
    <cellStyle name="Comma 8 7 6 3" xfId="13807"/>
    <cellStyle name="Comma 8 7 6 4" xfId="36018"/>
    <cellStyle name="Comma 8 7 7" xfId="8989"/>
    <cellStyle name="Comma 8 7 7 2" xfId="36970"/>
    <cellStyle name="Comma 8 7 8" xfId="17740"/>
    <cellStyle name="Comma 8 7 9" xfId="5311"/>
    <cellStyle name="Comma 8 8" xfId="1102"/>
    <cellStyle name="Comma 8 8 10" xfId="41733"/>
    <cellStyle name="Comma 8 8 11" xfId="44714"/>
    <cellStyle name="Comma 8 8 2" xfId="3301"/>
    <cellStyle name="Comma 8 8 2 2" xfId="10885"/>
    <cellStyle name="Comma 8 8 2 2 2" xfId="19016"/>
    <cellStyle name="Comma 8 8 2 2 3" xfId="35378"/>
    <cellStyle name="Comma 8 8 2 2 4" xfId="41735"/>
    <cellStyle name="Comma 8 8 2 2 5" xfId="45648"/>
    <cellStyle name="Comma 8 8 2 3" xfId="12569"/>
    <cellStyle name="Comma 8 8 2 3 2" xfId="20675"/>
    <cellStyle name="Comma 8 8 2 3 3" xfId="37220"/>
    <cellStyle name="Comma 8 8 2 3 4" xfId="47263"/>
    <cellStyle name="Comma 8 8 2 4" xfId="9385"/>
    <cellStyle name="Comma 8 8 2 5" xfId="18037"/>
    <cellStyle name="Comma 8 8 2 6" xfId="6428"/>
    <cellStyle name="Comma 8 8 2 7" xfId="33104"/>
    <cellStyle name="Comma 8 8 2 8" xfId="41734"/>
    <cellStyle name="Comma 8 8 2 9" xfId="44987"/>
    <cellStyle name="Comma 8 8 3" xfId="2350"/>
    <cellStyle name="Comma 8 8 3 2" xfId="18775"/>
    <cellStyle name="Comma 8 8 3 3" xfId="22144"/>
    <cellStyle name="Comma 8 8 3 4" xfId="10509"/>
    <cellStyle name="Comma 8 8 3 5" xfId="33950"/>
    <cellStyle name="Comma 8 8 3 6" xfId="41736"/>
    <cellStyle name="Comma 8 8 3 7" xfId="45462"/>
    <cellStyle name="Comma 8 8 4" xfId="4249"/>
    <cellStyle name="Comma 8 8 4 2" xfId="20444"/>
    <cellStyle name="Comma 8 8 4 3" xfId="23288"/>
    <cellStyle name="Comma 8 8 4 4" xfId="12334"/>
    <cellStyle name="Comma 8 8 4 5" xfId="35080"/>
    <cellStyle name="Comma 8 8 4 6" xfId="47043"/>
    <cellStyle name="Comma 8 8 5" xfId="13700"/>
    <cellStyle name="Comma 8 8 5 2" xfId="35933"/>
    <cellStyle name="Comma 8 8 6" xfId="8992"/>
    <cellStyle name="Comma 8 8 6 2" xfId="36972"/>
    <cellStyle name="Comma 8 8 7" xfId="17742"/>
    <cellStyle name="Comma 8 8 8" xfId="5477"/>
    <cellStyle name="Comma 8 8 9" xfId="32195"/>
    <cellStyle name="Comma 8 9" xfId="1434"/>
    <cellStyle name="Comma 8 9 10" xfId="44988"/>
    <cellStyle name="Comma 8 9 2" xfId="3627"/>
    <cellStyle name="Comma 8 9 2 2" xfId="11218"/>
    <cellStyle name="Comma 8 9 2 3" xfId="19348"/>
    <cellStyle name="Comma 8 9 2 4" xfId="6754"/>
    <cellStyle name="Comma 8 9 2 5" xfId="33333"/>
    <cellStyle name="Comma 8 9 2 6" xfId="41738"/>
    <cellStyle name="Comma 8 9 2 7" xfId="45975"/>
    <cellStyle name="Comma 8 9 3" xfId="2677"/>
    <cellStyle name="Comma 8 9 3 2" xfId="21002"/>
    <cellStyle name="Comma 8 9 3 3" xfId="12897"/>
    <cellStyle name="Comma 8 9 3 4" xfId="34235"/>
    <cellStyle name="Comma 8 9 3 5" xfId="47590"/>
    <cellStyle name="Comma 8 9 4" xfId="4575"/>
    <cellStyle name="Comma 8 9 4 2" xfId="22180"/>
    <cellStyle name="Comma 8 9 4 3" xfId="14026"/>
    <cellStyle name="Comma 8 9 4 4" xfId="35379"/>
    <cellStyle name="Comma 8 9 5" xfId="9386"/>
    <cellStyle name="Comma 8 9 5 2" xfId="36189"/>
    <cellStyle name="Comma 8 9 6" xfId="18038"/>
    <cellStyle name="Comma 8 9 6 2" xfId="37221"/>
    <cellStyle name="Comma 8 9 7" xfId="5804"/>
    <cellStyle name="Comma 8 9 8" xfId="32521"/>
    <cellStyle name="Comma 8 9 9" xfId="41737"/>
    <cellStyle name="Comma 80" xfId="16317"/>
    <cellStyle name="Comma 80 2" xfId="41600"/>
    <cellStyle name="Comma 81" xfId="16318"/>
    <cellStyle name="Comma 81 2" xfId="41602"/>
    <cellStyle name="Comma 82" xfId="16319"/>
    <cellStyle name="Comma 82 2" xfId="41604"/>
    <cellStyle name="Comma 83" xfId="16320"/>
    <cellStyle name="Comma 83 2" xfId="41606"/>
    <cellStyle name="Comma 84" xfId="17"/>
    <cellStyle name="Comma 84 2" xfId="48"/>
    <cellStyle name="Comma 84 2 2" xfId="40264"/>
    <cellStyle name="Comma 84 3" xfId="16321"/>
    <cellStyle name="Comma 85" xfId="16322"/>
    <cellStyle name="Comma 85 2" xfId="41739"/>
    <cellStyle name="Comma 86" xfId="16323"/>
    <cellStyle name="Comma 86 2" xfId="41741"/>
    <cellStyle name="Comma 87" xfId="16324"/>
    <cellStyle name="Comma 87 2" xfId="41743"/>
    <cellStyle name="Comma 88" xfId="16325"/>
    <cellStyle name="Comma 88 2" xfId="41745"/>
    <cellStyle name="Comma 89" xfId="16326"/>
    <cellStyle name="Comma 89 2" xfId="41747"/>
    <cellStyle name="Comma 9" xfId="158"/>
    <cellStyle name="Comma 9 10" xfId="159"/>
    <cellStyle name="Comma 9 10 10" xfId="9387"/>
    <cellStyle name="Comma 9 10 10 2" xfId="41750"/>
    <cellStyle name="Comma 9 10 11" xfId="443"/>
    <cellStyle name="Comma 9 10 11 2" xfId="43686"/>
    <cellStyle name="Comma 9 10 12" xfId="32079"/>
    <cellStyle name="Comma 9 10 13" xfId="39963"/>
    <cellStyle name="Comma 9 10 14" xfId="44989"/>
    <cellStyle name="Comma 9 10 2" xfId="605"/>
    <cellStyle name="Comma 9 10 2 10" xfId="5209"/>
    <cellStyle name="Comma 9 10 2 11" xfId="23590"/>
    <cellStyle name="Comma 9 10 2 12" xfId="32412"/>
    <cellStyle name="Comma 9 10 2 13" xfId="41751"/>
    <cellStyle name="Comma 9 10 2 14" xfId="44990"/>
    <cellStyle name="Comma 9 10 2 2" xfId="1638"/>
    <cellStyle name="Comma 9 10 2 2 10" xfId="41752"/>
    <cellStyle name="Comma 9 10 2 2 11" xfId="44991"/>
    <cellStyle name="Comma 9 10 2 2 2" xfId="3831"/>
    <cellStyle name="Comma 9 10 2 2 2 2" xfId="11422"/>
    <cellStyle name="Comma 9 10 2 2 2 2 2" xfId="19552"/>
    <cellStyle name="Comma 9 10 2 2 2 2 3" xfId="35206"/>
    <cellStyle name="Comma 9 10 2 2 2 2 4" xfId="41754"/>
    <cellStyle name="Comma 9 10 2 2 2 2 5" xfId="46179"/>
    <cellStyle name="Comma 9 10 2 2 2 3" xfId="13101"/>
    <cellStyle name="Comma 9 10 2 2 2 3 2" xfId="21206"/>
    <cellStyle name="Comma 9 10 2 2 2 3 3" xfId="37073"/>
    <cellStyle name="Comma 9 10 2 2 2 3 4" xfId="47794"/>
    <cellStyle name="Comma 9 10 2 2 2 4" xfId="9184"/>
    <cellStyle name="Comma 9 10 2 2 2 5" xfId="17871"/>
    <cellStyle name="Comma 9 10 2 2 2 6" xfId="6958"/>
    <cellStyle name="Comma 9 10 2 2 2 7" xfId="33477"/>
    <cellStyle name="Comma 9 10 2 2 2 8" xfId="41753"/>
    <cellStyle name="Comma 9 10 2 2 2 9" xfId="44829"/>
    <cellStyle name="Comma 9 10 2 2 3" xfId="2881"/>
    <cellStyle name="Comma 9 10 2 2 3 2" xfId="10405"/>
    <cellStyle name="Comma 9 10 2 2 3 3" xfId="18671"/>
    <cellStyle name="Comma 9 10 2 2 3 4" xfId="21930"/>
    <cellStyle name="Comma 9 10 2 2 3 5" xfId="7598"/>
    <cellStyle name="Comma 9 10 2 2 3 6" xfId="34409"/>
    <cellStyle name="Comma 9 10 2 2 3 7" xfId="41755"/>
    <cellStyle name="Comma 9 10 2 2 3 8" xfId="45358"/>
    <cellStyle name="Comma 9 10 2 2 4" xfId="4779"/>
    <cellStyle name="Comma 9 10 2 2 4 2" xfId="20328"/>
    <cellStyle name="Comma 9 10 2 2 4 3" xfId="21877"/>
    <cellStyle name="Comma 9 10 2 2 4 4" xfId="12218"/>
    <cellStyle name="Comma 9 10 2 2 4 5" xfId="35382"/>
    <cellStyle name="Comma 9 10 2 2 4 6" xfId="46927"/>
    <cellStyle name="Comma 9 10 2 2 5" xfId="14230"/>
    <cellStyle name="Comma 9 10 2 2 5 2" xfId="36352"/>
    <cellStyle name="Comma 9 10 2 2 6" xfId="9389"/>
    <cellStyle name="Comma 9 10 2 2 6 2" xfId="37223"/>
    <cellStyle name="Comma 9 10 2 2 7" xfId="18040"/>
    <cellStyle name="Comma 9 10 2 2 8" xfId="6008"/>
    <cellStyle name="Comma 9 10 2 2 9" xfId="32725"/>
    <cellStyle name="Comma 9 10 2 3" xfId="1850"/>
    <cellStyle name="Comma 9 10 2 3 10" xfId="44992"/>
    <cellStyle name="Comma 9 10 2 3 2" xfId="4038"/>
    <cellStyle name="Comma 9 10 2 3 2 2" xfId="11635"/>
    <cellStyle name="Comma 9 10 2 3 2 3" xfId="19764"/>
    <cellStyle name="Comma 9 10 2 3 2 4" xfId="7165"/>
    <cellStyle name="Comma 9 10 2 3 2 5" xfId="33619"/>
    <cellStyle name="Comma 9 10 2 3 2 6" xfId="41757"/>
    <cellStyle name="Comma 9 10 2 3 2 7" xfId="46386"/>
    <cellStyle name="Comma 9 10 2 3 3" xfId="3088"/>
    <cellStyle name="Comma 9 10 2 3 3 2" xfId="21413"/>
    <cellStyle name="Comma 9 10 2 3 3 3" xfId="13308"/>
    <cellStyle name="Comma 9 10 2 3 3 4" xfId="34585"/>
    <cellStyle name="Comma 9 10 2 3 3 5" xfId="48001"/>
    <cellStyle name="Comma 9 10 2 3 4" xfId="4986"/>
    <cellStyle name="Comma 9 10 2 3 4 2" xfId="22658"/>
    <cellStyle name="Comma 9 10 2 3 4 3" xfId="14437"/>
    <cellStyle name="Comma 9 10 2 3 4 4" xfId="35383"/>
    <cellStyle name="Comma 9 10 2 3 5" xfId="9390"/>
    <cellStyle name="Comma 9 10 2 3 5 2" xfId="36514"/>
    <cellStyle name="Comma 9 10 2 3 6" xfId="18041"/>
    <cellStyle name="Comma 9 10 2 3 6 2" xfId="37224"/>
    <cellStyle name="Comma 9 10 2 3 7" xfId="6215"/>
    <cellStyle name="Comma 9 10 2 3 8" xfId="32932"/>
    <cellStyle name="Comma 9 10 2 3 9" xfId="41756"/>
    <cellStyle name="Comma 9 10 2 4" xfId="1319"/>
    <cellStyle name="Comma 9 10 2 4 2" xfId="2567"/>
    <cellStyle name="Comma 9 10 2 4 2 2" xfId="19233"/>
    <cellStyle name="Comma 9 10 2 4 2 3" xfId="11102"/>
    <cellStyle name="Comma 9 10 2 4 2 4" xfId="35384"/>
    <cellStyle name="Comma 9 10 2 4 2 5" xfId="41759"/>
    <cellStyle name="Comma 9 10 2 4 2 6" xfId="45865"/>
    <cellStyle name="Comma 9 10 2 4 3" xfId="12786"/>
    <cellStyle name="Comma 9 10 2 4 3 2" xfId="20892"/>
    <cellStyle name="Comma 9 10 2 4 3 3" xfId="37225"/>
    <cellStyle name="Comma 9 10 2 4 3 4" xfId="47480"/>
    <cellStyle name="Comma 9 10 2 4 4" xfId="9391"/>
    <cellStyle name="Comma 9 10 2 4 5" xfId="18042"/>
    <cellStyle name="Comma 9 10 2 4 6" xfId="5694"/>
    <cellStyle name="Comma 9 10 2 4 7" xfId="33260"/>
    <cellStyle name="Comma 9 10 2 4 8" xfId="41758"/>
    <cellStyle name="Comma 9 10 2 4 9" xfId="44993"/>
    <cellStyle name="Comma 9 10 2 5" xfId="818"/>
    <cellStyle name="Comma 9 10 2 5 2" xfId="3518"/>
    <cellStyle name="Comma 9 10 2 5 2 2" xfId="18337"/>
    <cellStyle name="Comma 9 10 2 5 2 3" xfId="10141"/>
    <cellStyle name="Comma 9 10 2 5 3" xfId="18422"/>
    <cellStyle name="Comma 9 10 2 5 4" xfId="22944"/>
    <cellStyle name="Comma 9 10 2 5 5" xfId="6645"/>
    <cellStyle name="Comma 9 10 2 5 6" xfId="34140"/>
    <cellStyle name="Comma 9 10 2 5 7" xfId="41760"/>
    <cellStyle name="Comma 9 10 2 5 8" xfId="45114"/>
    <cellStyle name="Comma 9 10 2 6" xfId="2082"/>
    <cellStyle name="Comma 9 10 2 6 2" xfId="12013"/>
    <cellStyle name="Comma 9 10 2 6 3" xfId="20135"/>
    <cellStyle name="Comma 9 10 2 6 4" xfId="22799"/>
    <cellStyle name="Comma 9 10 2 6 5" xfId="7389"/>
    <cellStyle name="Comma 9 10 2 6 6" xfId="35381"/>
    <cellStyle name="Comma 9 10 2 6 7" xfId="41761"/>
    <cellStyle name="Comma 9 10 2 6 8" xfId="46753"/>
    <cellStyle name="Comma 9 10 2 7" xfId="4466"/>
    <cellStyle name="Comma 9 10 2 7 2" xfId="13917"/>
    <cellStyle name="Comma 9 10 2 7 3" xfId="22304"/>
    <cellStyle name="Comma 9 10 2 7 4" xfId="7806"/>
    <cellStyle name="Comma 9 10 2 7 5" xfId="36106"/>
    <cellStyle name="Comma 9 10 2 7 6" xfId="41762"/>
    <cellStyle name="Comma 9 10 2 8" xfId="9388"/>
    <cellStyle name="Comma 9 10 2 8 2" xfId="37222"/>
    <cellStyle name="Comma 9 10 2 8 3" xfId="43984"/>
    <cellStyle name="Comma 9 10 2 9" xfId="18039"/>
    <cellStyle name="Comma 9 10 3" xfId="1211"/>
    <cellStyle name="Comma 9 10 3 10" xfId="41763"/>
    <cellStyle name="Comma 9 10 3 11" xfId="44405"/>
    <cellStyle name="Comma 9 10 3 2" xfId="1530"/>
    <cellStyle name="Comma 9 10 3 2 10" xfId="44994"/>
    <cellStyle name="Comma 9 10 3 2 2" xfId="3723"/>
    <cellStyle name="Comma 9 10 3 2 2 2" xfId="11314"/>
    <cellStyle name="Comma 9 10 3 2 2 3" xfId="19444"/>
    <cellStyle name="Comma 9 10 3 2 2 4" xfId="6850"/>
    <cellStyle name="Comma 9 10 3 2 2 5" xfId="33399"/>
    <cellStyle name="Comma 9 10 3 2 2 6" xfId="41767"/>
    <cellStyle name="Comma 9 10 3 2 2 7" xfId="46071"/>
    <cellStyle name="Comma 9 10 3 2 3" xfId="2773"/>
    <cellStyle name="Comma 9 10 3 2 3 2" xfId="21098"/>
    <cellStyle name="Comma 9 10 3 2 3 3" xfId="12993"/>
    <cellStyle name="Comma 9 10 3 2 3 4" xfId="34316"/>
    <cellStyle name="Comma 9 10 3 2 3 5" xfId="47686"/>
    <cellStyle name="Comma 9 10 3 2 4" xfId="4671"/>
    <cellStyle name="Comma 9 10 3 2 4 2" xfId="23157"/>
    <cellStyle name="Comma 9 10 3 2 4 3" xfId="14122"/>
    <cellStyle name="Comma 9 10 3 2 4 4" xfId="35385"/>
    <cellStyle name="Comma 9 10 3 2 5" xfId="9392"/>
    <cellStyle name="Comma 9 10 3 2 5 2" xfId="36267"/>
    <cellStyle name="Comma 9 10 3 2 6" xfId="18043"/>
    <cellStyle name="Comma 9 10 3 2 6 2" xfId="37226"/>
    <cellStyle name="Comma 9 10 3 2 7" xfId="5900"/>
    <cellStyle name="Comma 9 10 3 2 8" xfId="32617"/>
    <cellStyle name="Comma 9 10 3 2 9" xfId="41765"/>
    <cellStyle name="Comma 9 10 3 3" xfId="3410"/>
    <cellStyle name="Comma 9 10 3 3 2" xfId="10994"/>
    <cellStyle name="Comma 9 10 3 3 3" xfId="19125"/>
    <cellStyle name="Comma 9 10 3 3 4" xfId="6537"/>
    <cellStyle name="Comma 9 10 3 3 5" xfId="33182"/>
    <cellStyle name="Comma 9 10 3 3 6" xfId="41768"/>
    <cellStyle name="Comma 9 10 3 3 7" xfId="45757"/>
    <cellStyle name="Comma 9 10 3 4" xfId="2459"/>
    <cellStyle name="Comma 9 10 3 4 2" xfId="20784"/>
    <cellStyle name="Comma 9 10 3 4 3" xfId="12678"/>
    <cellStyle name="Comma 9 10 3 4 4" xfId="34044"/>
    <cellStyle name="Comma 9 10 3 4 5" xfId="47372"/>
    <cellStyle name="Comma 9 10 3 5" xfId="4358"/>
    <cellStyle name="Comma 9 10 3 5 2" xfId="21909"/>
    <cellStyle name="Comma 9 10 3 5 3" xfId="13809"/>
    <cellStyle name="Comma 9 10 3 5 4" xfId="34724"/>
    <cellStyle name="Comma 9 10 3 6" xfId="8553"/>
    <cellStyle name="Comma 9 10 3 6 2" xfId="36020"/>
    <cellStyle name="Comma 9 10 3 7" xfId="17416"/>
    <cellStyle name="Comma 9 10 3 7 2" xfId="36693"/>
    <cellStyle name="Comma 9 10 3 8" xfId="5586"/>
    <cellStyle name="Comma 9 10 3 9" xfId="32304"/>
    <cellStyle name="Comma 9 10 3_M.B. 4TH FLOOR" xfId="8440"/>
    <cellStyle name="Comma 9 10 4" xfId="1104"/>
    <cellStyle name="Comma 9 10 4 10" xfId="44995"/>
    <cellStyle name="Comma 9 10 4 2" xfId="3303"/>
    <cellStyle name="Comma 9 10 4 2 2" xfId="10887"/>
    <cellStyle name="Comma 9 10 4 2 3" xfId="19018"/>
    <cellStyle name="Comma 9 10 4 2 4" xfId="6430"/>
    <cellStyle name="Comma 9 10 4 2 5" xfId="33106"/>
    <cellStyle name="Comma 9 10 4 2 6" xfId="41772"/>
    <cellStyle name="Comma 9 10 4 2 7" xfId="45650"/>
    <cellStyle name="Comma 9 10 4 3" xfId="2352"/>
    <cellStyle name="Comma 9 10 4 3 2" xfId="20677"/>
    <cellStyle name="Comma 9 10 4 3 3" xfId="12571"/>
    <cellStyle name="Comma 9 10 4 3 4" xfId="33952"/>
    <cellStyle name="Comma 9 10 4 3 5" xfId="47265"/>
    <cellStyle name="Comma 9 10 4 4" xfId="4251"/>
    <cellStyle name="Comma 9 10 4 4 2" xfId="18210"/>
    <cellStyle name="Comma 9 10 4 4 3" xfId="13702"/>
    <cellStyle name="Comma 9 10 4 4 4" xfId="35386"/>
    <cellStyle name="Comma 9 10 4 5" xfId="9393"/>
    <cellStyle name="Comma 9 10 4 5 2" xfId="35935"/>
    <cellStyle name="Comma 9 10 4 6" xfId="18044"/>
    <cellStyle name="Comma 9 10 4 6 2" xfId="37227"/>
    <cellStyle name="Comma 9 10 4 7" xfId="5479"/>
    <cellStyle name="Comma 9 10 4 8" xfId="32197"/>
    <cellStyle name="Comma 9 10 4 9" xfId="41769"/>
    <cellStyle name="Comma 9 10 5" xfId="9394"/>
    <cellStyle name="Comma 9 10 5 2" xfId="10600"/>
    <cellStyle name="Comma 9 10 5 2 2" xfId="18855"/>
    <cellStyle name="Comma 9 10 5 2 3" xfId="37228"/>
    <cellStyle name="Comma 9 10 5 2 4" xfId="41777"/>
    <cellStyle name="Comma 9 10 5 2 5" xfId="45535"/>
    <cellStyle name="Comma 9 10 5 3" xfId="12422"/>
    <cellStyle name="Comma 9 10 5 3 2" xfId="20528"/>
    <cellStyle name="Comma 9 10 5 3 3" xfId="47125"/>
    <cellStyle name="Comma 9 10 5 4" xfId="18045"/>
    <cellStyle name="Comma 9 10 5 5" xfId="35387"/>
    <cellStyle name="Comma 9 10 5 6" xfId="41774"/>
    <cellStyle name="Comma 9 10 5 7" xfId="44996"/>
    <cellStyle name="Comma 9 10 6" xfId="10353"/>
    <cellStyle name="Comma 9 10 6 2" xfId="18626"/>
    <cellStyle name="Comma 9 10 6 3" xfId="35380"/>
    <cellStyle name="Comma 9 10 6 4" xfId="41779"/>
    <cellStyle name="Comma 9 10 6 5" xfId="45314"/>
    <cellStyle name="Comma 9 10 7" xfId="11761"/>
    <cellStyle name="Comma 9 10 7 2" xfId="19885"/>
    <cellStyle name="Comma 9 10 7 3" xfId="41782"/>
    <cellStyle name="Comma 9 10 7 4" xfId="46503"/>
    <cellStyle name="Comma 9 10 8" xfId="11844"/>
    <cellStyle name="Comma 9 10 8 2" xfId="19967"/>
    <cellStyle name="Comma 9 10 8 3" xfId="41785"/>
    <cellStyle name="Comma 9 10 8 4" xfId="46585"/>
    <cellStyle name="Comma 9 10 9" xfId="11775"/>
    <cellStyle name="Comma 9 10 9 2" xfId="19898"/>
    <cellStyle name="Comma 9 10 9 3" xfId="41788"/>
    <cellStyle name="Comma 9 10 9 4" xfId="46516"/>
    <cellStyle name="Comma 9 11" xfId="1003"/>
    <cellStyle name="Comma 9 11 2" xfId="2256"/>
    <cellStyle name="Comma 9 11 2 2" xfId="18854"/>
    <cellStyle name="Comma 9 11 2 3" xfId="10599"/>
    <cellStyle name="Comma 9 11 2 4" xfId="35388"/>
    <cellStyle name="Comma 9 11 2 5" xfId="41791"/>
    <cellStyle name="Comma 9 11 2 6" xfId="45534"/>
    <cellStyle name="Comma 9 11 3" xfId="12421"/>
    <cellStyle name="Comma 9 11 3 2" xfId="20527"/>
    <cellStyle name="Comma 9 11 3 3" xfId="37229"/>
    <cellStyle name="Comma 9 11 3 4" xfId="47124"/>
    <cellStyle name="Comma 9 11 4" xfId="9395"/>
    <cellStyle name="Comma 9 11 5" xfId="18046"/>
    <cellStyle name="Comma 9 11 6" xfId="5383"/>
    <cellStyle name="Comma 9 11 7" xfId="33049"/>
    <cellStyle name="Comma 9 11 8" xfId="41790"/>
    <cellStyle name="Comma 9 11 9" xfId="44997"/>
    <cellStyle name="Comma 9 12" xfId="714"/>
    <cellStyle name="Comma 9 12 2" xfId="3209"/>
    <cellStyle name="Comma 9 12 2 2" xfId="20162"/>
    <cellStyle name="Comma 9 12 2 3" xfId="10352"/>
    <cellStyle name="Comma 9 12 3" xfId="18625"/>
    <cellStyle name="Comma 9 12 4" xfId="21773"/>
    <cellStyle name="Comma 9 12 5" xfId="6336"/>
    <cellStyle name="Comma 9 12 6" xfId="33741"/>
    <cellStyle name="Comma 9 12 7" xfId="41792"/>
    <cellStyle name="Comma 9 12 8" xfId="45313"/>
    <cellStyle name="Comma 9 13" xfId="1978"/>
    <cellStyle name="Comma 9 13 2" xfId="12169"/>
    <cellStyle name="Comma 9 13 3" xfId="20286"/>
    <cellStyle name="Comma 9 13 4" xfId="21751"/>
    <cellStyle name="Comma 9 13 5" xfId="7284"/>
    <cellStyle name="Comma 9 13 6" xfId="35146"/>
    <cellStyle name="Comma 9 13 7" xfId="41793"/>
    <cellStyle name="Comma 9 13 8" xfId="46897"/>
    <cellStyle name="Comma 9 14" xfId="4157"/>
    <cellStyle name="Comma 9 14 2" xfId="12135"/>
    <cellStyle name="Comma 9 14 3" xfId="20252"/>
    <cellStyle name="Comma 9 14 4" xfId="7702"/>
    <cellStyle name="Comma 9 14 5" xfId="35758"/>
    <cellStyle name="Comma 9 14 6" xfId="41794"/>
    <cellStyle name="Comma 9 14 7" xfId="46863"/>
    <cellStyle name="Comma 9 15" xfId="12530"/>
    <cellStyle name="Comma 9 15 2" xfId="20636"/>
    <cellStyle name="Comma 9 15 3" xfId="35785"/>
    <cellStyle name="Comma 9 15 4" xfId="43685"/>
    <cellStyle name="Comma 9 15 5" xfId="47226"/>
    <cellStyle name="Comma 9 16" xfId="12067"/>
    <cellStyle name="Comma 9 16 2" xfId="20189"/>
    <cellStyle name="Comma 9 16 3" xfId="37029"/>
    <cellStyle name="Comma 9 16 4" xfId="46802"/>
    <cellStyle name="Comma 9 17" xfId="13567"/>
    <cellStyle name="Comma 9 17 2" xfId="21660"/>
    <cellStyle name="Comma 9 17 3" xfId="48232"/>
    <cellStyle name="Comma 9 18" xfId="13530"/>
    <cellStyle name="Comma 9 18 2" xfId="21627"/>
    <cellStyle name="Comma 9 18 3" xfId="48203"/>
    <cellStyle name="Comma 9 19" xfId="13591"/>
    <cellStyle name="Comma 9 2" xfId="254"/>
    <cellStyle name="Comma 9 2 10" xfId="4187"/>
    <cellStyle name="Comma 9 2 10 2" xfId="13626"/>
    <cellStyle name="Comma 9 2 10 3" xfId="17746"/>
    <cellStyle name="Comma 9 2 10 4" xfId="7732"/>
    <cellStyle name="Comma 9 2 10 5" xfId="35826"/>
    <cellStyle name="Comma 9 2 10 6" xfId="41384"/>
    <cellStyle name="Comma 9 2 11" xfId="9398"/>
    <cellStyle name="Comma 9 2 11 2" xfId="37230"/>
    <cellStyle name="Comma 9 2 11 3" xfId="41387"/>
    <cellStyle name="Comma 9 2 12" xfId="16328"/>
    <cellStyle name="Comma 9 2 12 2" xfId="43785"/>
    <cellStyle name="Comma 9 2 13" xfId="18047"/>
    <cellStyle name="Comma 9 2 14" xfId="5135"/>
    <cellStyle name="Comma 9 2 15" xfId="23512"/>
    <cellStyle name="Comma 9 2 16" xfId="487"/>
    <cellStyle name="Comma 9 2 17" xfId="32120"/>
    <cellStyle name="Comma 9 2 18" xfId="41795"/>
    <cellStyle name="Comma 9 2 19" xfId="44998"/>
    <cellStyle name="Comma 9 2 2" xfId="643"/>
    <cellStyle name="Comma 9 2 2 10" xfId="5246"/>
    <cellStyle name="Comma 9 2 2 11" xfId="23627"/>
    <cellStyle name="Comma 9 2 2 12" xfId="32452"/>
    <cellStyle name="Comma 9 2 2 13" xfId="41796"/>
    <cellStyle name="Comma 9 2 2 14" xfId="44999"/>
    <cellStyle name="Comma 9 2 2 2" xfId="1678"/>
    <cellStyle name="Comma 9 2 2 2 10" xfId="41797"/>
    <cellStyle name="Comma 9 2 2 2 11" xfId="45000"/>
    <cellStyle name="Comma 9 2 2 2 2" xfId="3871"/>
    <cellStyle name="Comma 9 2 2 2 2 2" xfId="11462"/>
    <cellStyle name="Comma 9 2 2 2 2 2 2" xfId="19592"/>
    <cellStyle name="Comma 9 2 2 2 2 2 3" xfId="35394"/>
    <cellStyle name="Comma 9 2 2 2 2 2 4" xfId="41799"/>
    <cellStyle name="Comma 9 2 2 2 2 2 5" xfId="46219"/>
    <cellStyle name="Comma 9 2 2 2 2 3" xfId="13141"/>
    <cellStyle name="Comma 9 2 2 2 2 3 2" xfId="21246"/>
    <cellStyle name="Comma 9 2 2 2 2 3 3" xfId="37233"/>
    <cellStyle name="Comma 9 2 2 2 2 3 4" xfId="47834"/>
    <cellStyle name="Comma 9 2 2 2 2 4" xfId="9403"/>
    <cellStyle name="Comma 9 2 2 2 2 5" xfId="18051"/>
    <cellStyle name="Comma 9 2 2 2 2 6" xfId="6998"/>
    <cellStyle name="Comma 9 2 2 2 2 7" xfId="33503"/>
    <cellStyle name="Comma 9 2 2 2 2 8" xfId="41798"/>
    <cellStyle name="Comma 9 2 2 2 2 9" xfId="45001"/>
    <cellStyle name="Comma 9 2 2 2 3" xfId="2921"/>
    <cellStyle name="Comma 9 2 2 2 3 2" xfId="10518"/>
    <cellStyle name="Comma 9 2 2 2 3 3" xfId="18784"/>
    <cellStyle name="Comma 9 2 2 2 3 4" xfId="22953"/>
    <cellStyle name="Comma 9 2 2 2 3 5" xfId="7635"/>
    <cellStyle name="Comma 9 2 2 2 3 6" xfId="34442"/>
    <cellStyle name="Comma 9 2 2 2 3 7" xfId="39441"/>
    <cellStyle name="Comma 9 2 2 2 3 8" xfId="45471"/>
    <cellStyle name="Comma 9 2 2 2 4" xfId="4819"/>
    <cellStyle name="Comma 9 2 2 2 4 2" xfId="20453"/>
    <cellStyle name="Comma 9 2 2 2 4 3" xfId="22947"/>
    <cellStyle name="Comma 9 2 2 2 4 4" xfId="12343"/>
    <cellStyle name="Comma 9 2 2 2 4 5" xfId="35393"/>
    <cellStyle name="Comma 9 2 2 2 4 6" xfId="47052"/>
    <cellStyle name="Comma 9 2 2 2 5" xfId="14270"/>
    <cellStyle name="Comma 9 2 2 2 5 2" xfId="36381"/>
    <cellStyle name="Comma 9 2 2 2 6" xfId="9402"/>
    <cellStyle name="Comma 9 2 2 2 6 2" xfId="37232"/>
    <cellStyle name="Comma 9 2 2 2 7" xfId="18050"/>
    <cellStyle name="Comma 9 2 2 2 8" xfId="6048"/>
    <cellStyle name="Comma 9 2 2 2 9" xfId="32765"/>
    <cellStyle name="Comma 9 2 2 3" xfId="1887"/>
    <cellStyle name="Comma 9 2 2 3 10" xfId="45002"/>
    <cellStyle name="Comma 9 2 2 3 2" xfId="4075"/>
    <cellStyle name="Comma 9 2 2 3 2 2" xfId="11672"/>
    <cellStyle name="Comma 9 2 2 3 2 3" xfId="19801"/>
    <cellStyle name="Comma 9 2 2 3 2 4" xfId="7202"/>
    <cellStyle name="Comma 9 2 2 3 2 5" xfId="33642"/>
    <cellStyle name="Comma 9 2 2 3 2 6" xfId="40243"/>
    <cellStyle name="Comma 9 2 2 3 2 7" xfId="46423"/>
    <cellStyle name="Comma 9 2 2 3 3" xfId="3125"/>
    <cellStyle name="Comma 9 2 2 3 3 2" xfId="21450"/>
    <cellStyle name="Comma 9 2 2 3 3 3" xfId="13345"/>
    <cellStyle name="Comma 9 2 2 3 3 4" xfId="34612"/>
    <cellStyle name="Comma 9 2 2 3 3 5" xfId="48038"/>
    <cellStyle name="Comma 9 2 2 3 4" xfId="5023"/>
    <cellStyle name="Comma 9 2 2 3 4 2" xfId="18183"/>
    <cellStyle name="Comma 9 2 2 3 4 3" xfId="14474"/>
    <cellStyle name="Comma 9 2 2 3 4 4" xfId="35395"/>
    <cellStyle name="Comma 9 2 2 3 5" xfId="9404"/>
    <cellStyle name="Comma 9 2 2 3 5 2" xfId="36545"/>
    <cellStyle name="Comma 9 2 2 3 6" xfId="18052"/>
    <cellStyle name="Comma 9 2 2 3 6 2" xfId="37234"/>
    <cellStyle name="Comma 9 2 2 3 7" xfId="6252"/>
    <cellStyle name="Comma 9 2 2 3 8" xfId="32969"/>
    <cellStyle name="Comma 9 2 2 3 9" xfId="41800"/>
    <cellStyle name="Comma 9 2 2 4" xfId="1359"/>
    <cellStyle name="Comma 9 2 2 4 2" xfId="2607"/>
    <cellStyle name="Comma 9 2 2 4 2 2" xfId="19273"/>
    <cellStyle name="Comma 9 2 2 4 2 3" xfId="11142"/>
    <cellStyle name="Comma 9 2 2 4 2 4" xfId="35396"/>
    <cellStyle name="Comma 9 2 2 4 2 5" xfId="37881"/>
    <cellStyle name="Comma 9 2 2 4 2 6" xfId="45905"/>
    <cellStyle name="Comma 9 2 2 4 3" xfId="12826"/>
    <cellStyle name="Comma 9 2 2 4 3 2" xfId="20932"/>
    <cellStyle name="Comma 9 2 2 4 3 3" xfId="37235"/>
    <cellStyle name="Comma 9 2 2 4 3 4" xfId="47520"/>
    <cellStyle name="Comma 9 2 2 4 4" xfId="9405"/>
    <cellStyle name="Comma 9 2 2 4 5" xfId="18053"/>
    <cellStyle name="Comma 9 2 2 4 6" xfId="5734"/>
    <cellStyle name="Comma 9 2 2 4 7" xfId="33286"/>
    <cellStyle name="Comma 9 2 2 4 8" xfId="41801"/>
    <cellStyle name="Comma 9 2 2 4 9" xfId="45003"/>
    <cellStyle name="Comma 9 2 2 5" xfId="855"/>
    <cellStyle name="Comma 9 2 2 5 2" xfId="3558"/>
    <cellStyle name="Comma 9 2 2 5 2 2" xfId="21918"/>
    <cellStyle name="Comma 9 2 2 5 2 3" xfId="10354"/>
    <cellStyle name="Comma 9 2 2 5 3" xfId="18627"/>
    <cellStyle name="Comma 9 2 2 5 4" xfId="23148"/>
    <cellStyle name="Comma 9 2 2 5 5" xfId="6685"/>
    <cellStyle name="Comma 9 2 2 5 6" xfId="34174"/>
    <cellStyle name="Comma 9 2 2 5 7" xfId="41802"/>
    <cellStyle name="Comma 9 2 2 5 8" xfId="45315"/>
    <cellStyle name="Comma 9 2 2 6" xfId="2119"/>
    <cellStyle name="Comma 9 2 2 6 2" xfId="12170"/>
    <cellStyle name="Comma 9 2 2 6 3" xfId="20287"/>
    <cellStyle name="Comma 9 2 2 6 4" xfId="17956"/>
    <cellStyle name="Comma 9 2 2 6 5" xfId="7426"/>
    <cellStyle name="Comma 9 2 2 6 6" xfId="35392"/>
    <cellStyle name="Comma 9 2 2 6 7" xfId="41803"/>
    <cellStyle name="Comma 9 2 2 6 8" xfId="46898"/>
    <cellStyle name="Comma 9 2 2 7" xfId="4506"/>
    <cellStyle name="Comma 9 2 2 7 2" xfId="13957"/>
    <cellStyle name="Comma 9 2 2 7 3" xfId="23159"/>
    <cellStyle name="Comma 9 2 2 7 4" xfId="7843"/>
    <cellStyle name="Comma 9 2 2 7 5" xfId="36135"/>
    <cellStyle name="Comma 9 2 2 7 6" xfId="41804"/>
    <cellStyle name="Comma 9 2 2 8" xfId="9400"/>
    <cellStyle name="Comma 9 2 2 8 2" xfId="37231"/>
    <cellStyle name="Comma 9 2 2 8 3" xfId="44021"/>
    <cellStyle name="Comma 9 2 2 9" xfId="18048"/>
    <cellStyle name="Comma 9 2 3" xfId="962"/>
    <cellStyle name="Comma 9 2 3 10" xfId="32341"/>
    <cellStyle name="Comma 9 2 3 11" xfId="41805"/>
    <cellStyle name="Comma 9 2 3 12" xfId="45004"/>
    <cellStyle name="Comma 9 2 3 2" xfId="1567"/>
    <cellStyle name="Comma 9 2 3 2 10" xfId="44201"/>
    <cellStyle name="Comma 9 2 3 2 2" xfId="3760"/>
    <cellStyle name="Comma 9 2 3 2 2 2" xfId="11351"/>
    <cellStyle name="Comma 9 2 3 2 2 3" xfId="19481"/>
    <cellStyle name="Comma 9 2 3 2 2 4" xfId="6887"/>
    <cellStyle name="Comma 9 2 3 2 2 5" xfId="33422"/>
    <cellStyle name="Comma 9 2 3 2 2 6" xfId="41806"/>
    <cellStyle name="Comma 9 2 3 2 2 7" xfId="46108"/>
    <cellStyle name="Comma 9 2 3 2 3" xfId="2810"/>
    <cellStyle name="Comma 9 2 3 2 3 2" xfId="21135"/>
    <cellStyle name="Comma 9 2 3 2 3 3" xfId="13030"/>
    <cellStyle name="Comma 9 2 3 2 3 4" xfId="34345"/>
    <cellStyle name="Comma 9 2 3 2 3 5" xfId="47723"/>
    <cellStyle name="Comma 9 2 3 2 4" xfId="4708"/>
    <cellStyle name="Comma 9 2 3 2 4 2" xfId="21882"/>
    <cellStyle name="Comma 9 2 3 2 4 3" xfId="14159"/>
    <cellStyle name="Comma 9 2 3 2 4 4" xfId="34351"/>
    <cellStyle name="Comma 9 2 3 2 5" xfId="8185"/>
    <cellStyle name="Comma 9 2 3 2 5 2" xfId="36295"/>
    <cellStyle name="Comma 9 2 3 2 6" xfId="17164"/>
    <cellStyle name="Comma 9 2 3 2 6 2" xfId="36282"/>
    <cellStyle name="Comma 9 2 3 2 7" xfId="5937"/>
    <cellStyle name="Comma 9 2 3 2 8" xfId="32654"/>
    <cellStyle name="Comma 9 2 3 2 9" xfId="39569"/>
    <cellStyle name="Comma 9 2 3 3" xfId="1248"/>
    <cellStyle name="Comma 9 2 3 3 2" xfId="2496"/>
    <cellStyle name="Comma 9 2 3 3 2 2" xfId="19162"/>
    <cellStyle name="Comma 9 2 3 3 2 3" xfId="11031"/>
    <cellStyle name="Comma 9 2 3 3 2 4" xfId="35399"/>
    <cellStyle name="Comma 9 2 3 3 2 5" xfId="40278"/>
    <cellStyle name="Comma 9 2 3 3 2 6" xfId="45794"/>
    <cellStyle name="Comma 9 2 3 3 3" xfId="12715"/>
    <cellStyle name="Comma 9 2 3 3 3 2" xfId="20821"/>
    <cellStyle name="Comma 9 2 3 3 3 3" xfId="37237"/>
    <cellStyle name="Comma 9 2 3 3 3 4" xfId="47409"/>
    <cellStyle name="Comma 9 2 3 3 4" xfId="9408"/>
    <cellStyle name="Comma 9 2 3 3 5" xfId="18055"/>
    <cellStyle name="Comma 9 2 3 3 6" xfId="5623"/>
    <cellStyle name="Comma 9 2 3 3 7" xfId="33205"/>
    <cellStyle name="Comma 9 2 3 3 8" xfId="41807"/>
    <cellStyle name="Comma 9 2 3 3 9" xfId="45005"/>
    <cellStyle name="Comma 9 2 3 4" xfId="3447"/>
    <cellStyle name="Comma 9 2 3 4 2" xfId="10419"/>
    <cellStyle name="Comma 9 2 3 4 3" xfId="18685"/>
    <cellStyle name="Comma 9 2 3 4 4" xfId="17791"/>
    <cellStyle name="Comma 9 2 3 4 5" xfId="6574"/>
    <cellStyle name="Comma 9 2 3 4 6" xfId="34075"/>
    <cellStyle name="Comma 9 2 3 4 7" xfId="41808"/>
    <cellStyle name="Comma 9 2 3 4 8" xfId="45372"/>
    <cellStyle name="Comma 9 2 3 5" xfId="2215"/>
    <cellStyle name="Comma 9 2 3 5 2" xfId="12233"/>
    <cellStyle name="Comma 9 2 3 5 3" xfId="20343"/>
    <cellStyle name="Comma 9 2 3 5 4" xfId="21992"/>
    <cellStyle name="Comma 9 2 3 5 5" xfId="7524"/>
    <cellStyle name="Comma 9 2 3 5 6" xfId="35398"/>
    <cellStyle name="Comma 9 2 3 5 7" xfId="46942"/>
    <cellStyle name="Comma 9 2 3 6" xfId="4395"/>
    <cellStyle name="Comma 9 2 3 6 2" xfId="23113"/>
    <cellStyle name="Comma 9 2 3 6 3" xfId="13846"/>
    <cellStyle name="Comma 9 2 3 6 4" xfId="36047"/>
    <cellStyle name="Comma 9 2 3 7" xfId="9407"/>
    <cellStyle name="Comma 9 2 3 7 2" xfId="37236"/>
    <cellStyle name="Comma 9 2 3 8" xfId="18054"/>
    <cellStyle name="Comma 9 2 3 9" xfId="5342"/>
    <cellStyle name="Comma 9 2 4" xfId="1142"/>
    <cellStyle name="Comma 9 2 4 10" xfId="45006"/>
    <cellStyle name="Comma 9 2 4 2" xfId="3341"/>
    <cellStyle name="Comma 9 2 4 2 2" xfId="10925"/>
    <cellStyle name="Comma 9 2 4 2 3" xfId="19056"/>
    <cellStyle name="Comma 9 2 4 2 4" xfId="6468"/>
    <cellStyle name="Comma 9 2 4 2 5" xfId="33129"/>
    <cellStyle name="Comma 9 2 4 2 6" xfId="41810"/>
    <cellStyle name="Comma 9 2 4 2 7" xfId="45688"/>
    <cellStyle name="Comma 9 2 4 3" xfId="2390"/>
    <cellStyle name="Comma 9 2 4 3 2" xfId="20715"/>
    <cellStyle name="Comma 9 2 4 3 3" xfId="12609"/>
    <cellStyle name="Comma 9 2 4 3 4" xfId="33986"/>
    <cellStyle name="Comma 9 2 4 3 5" xfId="47303"/>
    <cellStyle name="Comma 9 2 4 4" xfId="4289"/>
    <cellStyle name="Comma 9 2 4 4 2" xfId="22014"/>
    <cellStyle name="Comma 9 2 4 4 3" xfId="13740"/>
    <cellStyle name="Comma 9 2 4 4 4" xfId="35400"/>
    <cellStyle name="Comma 9 2 4 5" xfId="9411"/>
    <cellStyle name="Comma 9 2 4 5 2" xfId="35963"/>
    <cellStyle name="Comma 9 2 4 6" xfId="18056"/>
    <cellStyle name="Comma 9 2 4 6 2" xfId="37238"/>
    <cellStyle name="Comma 9 2 4 7" xfId="5517"/>
    <cellStyle name="Comma 9 2 4 8" xfId="32235"/>
    <cellStyle name="Comma 9 2 4 9" xfId="41809"/>
    <cellStyle name="Comma 9 2 5" xfId="1465"/>
    <cellStyle name="Comma 9 2 5 10" xfId="45007"/>
    <cellStyle name="Comma 9 2 5 2" xfId="3658"/>
    <cellStyle name="Comma 9 2 5 2 2" xfId="11249"/>
    <cellStyle name="Comma 9 2 5 2 3" xfId="19379"/>
    <cellStyle name="Comma 9 2 5 2 4" xfId="6785"/>
    <cellStyle name="Comma 9 2 5 2 5" xfId="33350"/>
    <cellStyle name="Comma 9 2 5 2 6" xfId="41812"/>
    <cellStyle name="Comma 9 2 5 2 7" xfId="46006"/>
    <cellStyle name="Comma 9 2 5 3" xfId="2708"/>
    <cellStyle name="Comma 9 2 5 3 2" xfId="21033"/>
    <cellStyle name="Comma 9 2 5 3 3" xfId="12928"/>
    <cellStyle name="Comma 9 2 5 3 4" xfId="34258"/>
    <cellStyle name="Comma 9 2 5 3 5" xfId="47621"/>
    <cellStyle name="Comma 9 2 5 4" xfId="4606"/>
    <cellStyle name="Comma 9 2 5 4 2" xfId="22500"/>
    <cellStyle name="Comma 9 2 5 4 3" xfId="14057"/>
    <cellStyle name="Comma 9 2 5 4 4" xfId="35401"/>
    <cellStyle name="Comma 9 2 5 5" xfId="9412"/>
    <cellStyle name="Comma 9 2 5 5 2" xfId="36212"/>
    <cellStyle name="Comma 9 2 5 6" xfId="18057"/>
    <cellStyle name="Comma 9 2 5 6 2" xfId="37239"/>
    <cellStyle name="Comma 9 2 5 7" xfId="5835"/>
    <cellStyle name="Comma 9 2 5 8" xfId="32552"/>
    <cellStyle name="Comma 9 2 5 9" xfId="41811"/>
    <cellStyle name="Comma 9 2 6" xfId="1773"/>
    <cellStyle name="Comma 9 2 6 10" xfId="45008"/>
    <cellStyle name="Comma 9 2 6 2" xfId="3966"/>
    <cellStyle name="Comma 9 2 6 2 2" xfId="11557"/>
    <cellStyle name="Comma 9 2 6 2 3" xfId="19687"/>
    <cellStyle name="Comma 9 2 6 2 4" xfId="7093"/>
    <cellStyle name="Comma 9 2 6 2 5" xfId="33566"/>
    <cellStyle name="Comma 9 2 6 2 6" xfId="41814"/>
    <cellStyle name="Comma 9 2 6 2 7" xfId="46314"/>
    <cellStyle name="Comma 9 2 6 3" xfId="3016"/>
    <cellStyle name="Comma 9 2 6 3 2" xfId="21341"/>
    <cellStyle name="Comma 9 2 6 3 3" xfId="13236"/>
    <cellStyle name="Comma 9 2 6 3 4" xfId="34521"/>
    <cellStyle name="Comma 9 2 6 3 5" xfId="47929"/>
    <cellStyle name="Comma 9 2 6 4" xfId="4914"/>
    <cellStyle name="Comma 9 2 6 4 2" xfId="18264"/>
    <cellStyle name="Comma 9 2 6 4 3" xfId="14365"/>
    <cellStyle name="Comma 9 2 6 4 4" xfId="35402"/>
    <cellStyle name="Comma 9 2 6 5" xfId="9413"/>
    <cellStyle name="Comma 9 2 6 5 2" xfId="36455"/>
    <cellStyle name="Comma 9 2 6 6" xfId="18058"/>
    <cellStyle name="Comma 9 2 6 6 2" xfId="37240"/>
    <cellStyle name="Comma 9 2 6 7" xfId="6143"/>
    <cellStyle name="Comma 9 2 6 8" xfId="32860"/>
    <cellStyle name="Comma 9 2 6 9" xfId="41813"/>
    <cellStyle name="Comma 9 2 7" xfId="1033"/>
    <cellStyle name="Comma 9 2 7 2" xfId="2286"/>
    <cellStyle name="Comma 9 2 7 2 2" xfId="18908"/>
    <cellStyle name="Comma 9 2 7 2 3" xfId="10698"/>
    <cellStyle name="Comma 9 2 7 2 4" xfId="35403"/>
    <cellStyle name="Comma 9 2 7 2 5" xfId="41816"/>
    <cellStyle name="Comma 9 2 7 2 6" xfId="45574"/>
    <cellStyle name="Comma 9 2 7 3" xfId="12475"/>
    <cellStyle name="Comma 9 2 7 3 2" xfId="20581"/>
    <cellStyle name="Comma 9 2 7 3 3" xfId="37241"/>
    <cellStyle name="Comma 9 2 7 3 4" xfId="47172"/>
    <cellStyle name="Comma 9 2 7 4" xfId="9414"/>
    <cellStyle name="Comma 9 2 7 5" xfId="18059"/>
    <cellStyle name="Comma 9 2 7 6" xfId="5413"/>
    <cellStyle name="Comma 9 2 7 7" xfId="33061"/>
    <cellStyle name="Comma 9 2 7 8" xfId="41815"/>
    <cellStyle name="Comma 9 2 7 9" xfId="45009"/>
    <cellStyle name="Comma 9 2 8" xfId="744"/>
    <cellStyle name="Comma 9 2 8 2" xfId="3239"/>
    <cellStyle name="Comma 9 2 8 2 2" xfId="17315"/>
    <cellStyle name="Comma 9 2 8 2 3" xfId="10173"/>
    <cellStyle name="Comma 9 2 8 3" xfId="18454"/>
    <cellStyle name="Comma 9 2 8 4" xfId="18404"/>
    <cellStyle name="Comma 9 2 8 5" xfId="6366"/>
    <cellStyle name="Comma 9 2 8 6" xfId="33806"/>
    <cellStyle name="Comma 9 2 8 7" xfId="41817"/>
    <cellStyle name="Comma 9 2 8 8" xfId="45146"/>
    <cellStyle name="Comma 9 2 9" xfId="2008"/>
    <cellStyle name="Comma 9 2 9 2" xfId="12042"/>
    <cellStyle name="Comma 9 2 9 3" xfId="20165"/>
    <cellStyle name="Comma 9 2 9 4" xfId="22237"/>
    <cellStyle name="Comma 9 2 9 5" xfId="7315"/>
    <cellStyle name="Comma 9 2 9 6" xfId="35390"/>
    <cellStyle name="Comma 9 2 9 7" xfId="41818"/>
    <cellStyle name="Comma 9 2 9 8" xfId="46778"/>
    <cellStyle name="Comma 9 20" xfId="9091"/>
    <cellStyle name="Comma 9 21" xfId="17813"/>
    <cellStyle name="Comma 9 22" xfId="22087"/>
    <cellStyle name="Comma 9 23" xfId="5105"/>
    <cellStyle name="Comma 9 24" xfId="23482"/>
    <cellStyle name="Comma 9 25" xfId="442"/>
    <cellStyle name="Comma 9 26" xfId="445"/>
    <cellStyle name="Comma 9 27" xfId="27620"/>
    <cellStyle name="Comma 9 28" xfId="29138"/>
    <cellStyle name="Comma 9 29" xfId="25458"/>
    <cellStyle name="Comma 9 3" xfId="276"/>
    <cellStyle name="Comma 9 3 10" xfId="4202"/>
    <cellStyle name="Comma 9 3 10 2" xfId="13641"/>
    <cellStyle name="Comma 9 3 10 3" xfId="18202"/>
    <cellStyle name="Comma 9 3 10 4" xfId="7747"/>
    <cellStyle name="Comma 9 3 10 5" xfId="35837"/>
    <cellStyle name="Comma 9 3 10 6" xfId="41820"/>
    <cellStyle name="Comma 9 3 11" xfId="9417"/>
    <cellStyle name="Comma 9 3 11 2" xfId="37242"/>
    <cellStyle name="Comma 9 3 11 3" xfId="41821"/>
    <cellStyle name="Comma 9 3 12" xfId="16329"/>
    <cellStyle name="Comma 9 3 12 2" xfId="43808"/>
    <cellStyle name="Comma 9 3 13" xfId="18061"/>
    <cellStyle name="Comma 9 3 14" xfId="5150"/>
    <cellStyle name="Comma 9 3 15" xfId="23527"/>
    <cellStyle name="Comma 9 3 16" xfId="507"/>
    <cellStyle name="Comma 9 3 17" xfId="32138"/>
    <cellStyle name="Comma 9 3 18" xfId="41819"/>
    <cellStyle name="Comma 9 3 19" xfId="45010"/>
    <cellStyle name="Comma 9 3 2" xfId="661"/>
    <cellStyle name="Comma 9 3 2 10" xfId="5264"/>
    <cellStyle name="Comma 9 3 2 11" xfId="23645"/>
    <cellStyle name="Comma 9 3 2 12" xfId="32470"/>
    <cellStyle name="Comma 9 3 2 13" xfId="41822"/>
    <cellStyle name="Comma 9 3 2 14" xfId="45012"/>
    <cellStyle name="Comma 9 3 2 2" xfId="1696"/>
    <cellStyle name="Comma 9 3 2 2 10" xfId="38664"/>
    <cellStyle name="Comma 9 3 2 2 11" xfId="44581"/>
    <cellStyle name="Comma 9 3 2 2 2" xfId="3889"/>
    <cellStyle name="Comma 9 3 2 2 2 2" xfId="11480"/>
    <cellStyle name="Comma 9 3 2 2 2 2 2" xfId="19610"/>
    <cellStyle name="Comma 9 3 2 2 2 2 3" xfId="35230"/>
    <cellStyle name="Comma 9 3 2 2 2 2 4" xfId="41823"/>
    <cellStyle name="Comma 9 3 2 2 2 2 5" xfId="46237"/>
    <cellStyle name="Comma 9 3 2 2 2 3" xfId="13159"/>
    <cellStyle name="Comma 9 3 2 2 2 3 2" xfId="21264"/>
    <cellStyle name="Comma 9 3 2 2 2 3 3" xfId="37094"/>
    <cellStyle name="Comma 9 3 2 2 2 3 4" xfId="47852"/>
    <cellStyle name="Comma 9 3 2 2 2 4" xfId="9214"/>
    <cellStyle name="Comma 9 3 2 2 2 5" xfId="17894"/>
    <cellStyle name="Comma 9 3 2 2 2 6" xfId="7016"/>
    <cellStyle name="Comma 9 3 2 2 2 7" xfId="33514"/>
    <cellStyle name="Comma 9 3 2 2 2 8" xfId="38667"/>
    <cellStyle name="Comma 9 3 2 2 2 9" xfId="44853"/>
    <cellStyle name="Comma 9 3 2 2 3" xfId="2939"/>
    <cellStyle name="Comma 9 3 2 2 3 2" xfId="10425"/>
    <cellStyle name="Comma 9 3 2 2 3 3" xfId="18691"/>
    <cellStyle name="Comma 9 3 2 2 3 4" xfId="18875"/>
    <cellStyle name="Comma 9 3 2 2 3 5" xfId="7653"/>
    <cellStyle name="Comma 9 3 2 2 3 6" xfId="34454"/>
    <cellStyle name="Comma 9 3 2 2 3 7" xfId="41824"/>
    <cellStyle name="Comma 9 3 2 2 3 8" xfId="45378"/>
    <cellStyle name="Comma 9 3 2 2 4" xfId="4837"/>
    <cellStyle name="Comma 9 3 2 2 4 2" xfId="20354"/>
    <cellStyle name="Comma 9 3 2 2 4 3" xfId="23301"/>
    <cellStyle name="Comma 9 3 2 2 4 4" xfId="12244"/>
    <cellStyle name="Comma 9 3 2 2 4 5" xfId="34914"/>
    <cellStyle name="Comma 9 3 2 2 4 6" xfId="46953"/>
    <cellStyle name="Comma 9 3 2 2 5" xfId="14288"/>
    <cellStyle name="Comma 9 3 2 2 5 2" xfId="36395"/>
    <cellStyle name="Comma 9 3 2 2 6" xfId="8785"/>
    <cellStyle name="Comma 9 3 2 2 6 2" xfId="36850"/>
    <cellStyle name="Comma 9 3 2 2 7" xfId="17597"/>
    <cellStyle name="Comma 9 3 2 2 8" xfId="6066"/>
    <cellStyle name="Comma 9 3 2 2 9" xfId="32783"/>
    <cellStyle name="Comma 9 3 2 3" xfId="1905"/>
    <cellStyle name="Comma 9 3 2 3 10" xfId="45013"/>
    <cellStyle name="Comma 9 3 2 3 2" xfId="4093"/>
    <cellStyle name="Comma 9 3 2 3 2 2" xfId="11690"/>
    <cellStyle name="Comma 9 3 2 3 2 3" xfId="19819"/>
    <cellStyle name="Comma 9 3 2 3 2 4" xfId="7220"/>
    <cellStyle name="Comma 9 3 2 3 2 5" xfId="33653"/>
    <cellStyle name="Comma 9 3 2 3 2 6" xfId="41826"/>
    <cellStyle name="Comma 9 3 2 3 2 7" xfId="46441"/>
    <cellStyle name="Comma 9 3 2 3 3" xfId="3143"/>
    <cellStyle name="Comma 9 3 2 3 3 2" xfId="21468"/>
    <cellStyle name="Comma 9 3 2 3 3 3" xfId="13363"/>
    <cellStyle name="Comma 9 3 2 3 3 4" xfId="34626"/>
    <cellStyle name="Comma 9 3 2 3 3 5" xfId="48056"/>
    <cellStyle name="Comma 9 3 2 3 4" xfId="5041"/>
    <cellStyle name="Comma 9 3 2 3 4 2" xfId="21980"/>
    <cellStyle name="Comma 9 3 2 3 4 3" xfId="14492"/>
    <cellStyle name="Comma 9 3 2 3 4 4" xfId="35409"/>
    <cellStyle name="Comma 9 3 2 3 5" xfId="9422"/>
    <cellStyle name="Comma 9 3 2 3 5 2" xfId="36560"/>
    <cellStyle name="Comma 9 3 2 3 6" xfId="18065"/>
    <cellStyle name="Comma 9 3 2 3 6 2" xfId="37245"/>
    <cellStyle name="Comma 9 3 2 3 7" xfId="6270"/>
    <cellStyle name="Comma 9 3 2 3 8" xfId="32987"/>
    <cellStyle name="Comma 9 3 2 3 9" xfId="41825"/>
    <cellStyle name="Comma 9 3 2 4" xfId="1377"/>
    <cellStyle name="Comma 9 3 2 4 2" xfId="2625"/>
    <cellStyle name="Comma 9 3 2 4 2 2" xfId="19291"/>
    <cellStyle name="Comma 9 3 2 4 2 3" xfId="11160"/>
    <cellStyle name="Comma 9 3 2 4 2 4" xfId="35410"/>
    <cellStyle name="Comma 9 3 2 4 2 5" xfId="41828"/>
    <cellStyle name="Comma 9 3 2 4 2 6" xfId="45923"/>
    <cellStyle name="Comma 9 3 2 4 3" xfId="12844"/>
    <cellStyle name="Comma 9 3 2 4 3 2" xfId="20950"/>
    <cellStyle name="Comma 9 3 2 4 3 3" xfId="37246"/>
    <cellStyle name="Comma 9 3 2 4 3 4" xfId="47538"/>
    <cellStyle name="Comma 9 3 2 4 4" xfId="9423"/>
    <cellStyle name="Comma 9 3 2 4 5" xfId="18066"/>
    <cellStyle name="Comma 9 3 2 4 6" xfId="5752"/>
    <cellStyle name="Comma 9 3 2 4 7" xfId="33297"/>
    <cellStyle name="Comma 9 3 2 4 8" xfId="41827"/>
    <cellStyle name="Comma 9 3 2 4 9" xfId="45014"/>
    <cellStyle name="Comma 9 3 2 5" xfId="873"/>
    <cellStyle name="Comma 9 3 2 5 2" xfId="3576"/>
    <cellStyle name="Comma 9 3 2 5 2 2" xfId="22099"/>
    <cellStyle name="Comma 9 3 2 5 2 3" xfId="10185"/>
    <cellStyle name="Comma 9 3 2 5 3" xfId="18466"/>
    <cellStyle name="Comma 9 3 2 5 4" xfId="21782"/>
    <cellStyle name="Comma 9 3 2 5 5" xfId="6703"/>
    <cellStyle name="Comma 9 3 2 5 6" xfId="34189"/>
    <cellStyle name="Comma 9 3 2 5 7" xfId="41829"/>
    <cellStyle name="Comma 9 3 2 5 8" xfId="45158"/>
    <cellStyle name="Comma 9 3 2 6" xfId="2137"/>
    <cellStyle name="Comma 9 3 2 6 2" xfId="12053"/>
    <cellStyle name="Comma 9 3 2 6 3" xfId="20176"/>
    <cellStyle name="Comma 9 3 2 6 4" xfId="22796"/>
    <cellStyle name="Comma 9 3 2 6 5" xfId="7444"/>
    <cellStyle name="Comma 9 3 2 6 6" xfId="35408"/>
    <cellStyle name="Comma 9 3 2 6 7" xfId="41830"/>
    <cellStyle name="Comma 9 3 2 6 8" xfId="46789"/>
    <cellStyle name="Comma 9 3 2 7" xfId="4524"/>
    <cellStyle name="Comma 9 3 2 7 2" xfId="13975"/>
    <cellStyle name="Comma 9 3 2 7 3" xfId="18240"/>
    <cellStyle name="Comma 9 3 2 7 4" xfId="7861"/>
    <cellStyle name="Comma 9 3 2 7 5" xfId="36146"/>
    <cellStyle name="Comma 9 3 2 7 6" xfId="41831"/>
    <cellStyle name="Comma 9 3 2 8" xfId="9420"/>
    <cellStyle name="Comma 9 3 2 8 2" xfId="37244"/>
    <cellStyle name="Comma 9 3 2 8 3" xfId="44039"/>
    <cellStyle name="Comma 9 3 2 9" xfId="18063"/>
    <cellStyle name="Comma 9 3 3" xfId="977"/>
    <cellStyle name="Comma 9 3 3 10" xfId="32359"/>
    <cellStyle name="Comma 9 3 3 11" xfId="41832"/>
    <cellStyle name="Comma 9 3 3 12" xfId="45015"/>
    <cellStyle name="Comma 9 3 3 2" xfId="1585"/>
    <cellStyle name="Comma 9 3 3 2 10" xfId="45016"/>
    <cellStyle name="Comma 9 3 3 2 2" xfId="3778"/>
    <cellStyle name="Comma 9 3 3 2 2 2" xfId="11369"/>
    <cellStyle name="Comma 9 3 3 2 2 3" xfId="19499"/>
    <cellStyle name="Comma 9 3 3 2 2 4" xfId="6905"/>
    <cellStyle name="Comma 9 3 3 2 2 5" xfId="33433"/>
    <cellStyle name="Comma 9 3 3 2 2 6" xfId="41834"/>
    <cellStyle name="Comma 9 3 3 2 2 7" xfId="46126"/>
    <cellStyle name="Comma 9 3 3 2 3" xfId="2828"/>
    <cellStyle name="Comma 9 3 3 2 3 2" xfId="21153"/>
    <cellStyle name="Comma 9 3 3 2 3 3" xfId="13048"/>
    <cellStyle name="Comma 9 3 3 2 3 4" xfId="34362"/>
    <cellStyle name="Comma 9 3 3 2 3 5" xfId="47741"/>
    <cellStyle name="Comma 9 3 3 2 4" xfId="4726"/>
    <cellStyle name="Comma 9 3 3 2 4 2" xfId="22273"/>
    <cellStyle name="Comma 9 3 3 2 4 3" xfId="14177"/>
    <cellStyle name="Comma 9 3 3 2 4 4" xfId="35412"/>
    <cellStyle name="Comma 9 3 3 2 5" xfId="9425"/>
    <cellStyle name="Comma 9 3 3 2 5 2" xfId="36307"/>
    <cellStyle name="Comma 9 3 3 2 6" xfId="18068"/>
    <cellStyle name="Comma 9 3 3 2 6 2" xfId="37248"/>
    <cellStyle name="Comma 9 3 3 2 7" xfId="5955"/>
    <cellStyle name="Comma 9 3 3 2 8" xfId="32672"/>
    <cellStyle name="Comma 9 3 3 2 9" xfId="41833"/>
    <cellStyle name="Comma 9 3 3 3" xfId="1266"/>
    <cellStyle name="Comma 9 3 3 3 2" xfId="2514"/>
    <cellStyle name="Comma 9 3 3 3 2 2" xfId="19180"/>
    <cellStyle name="Comma 9 3 3 3 2 3" xfId="11049"/>
    <cellStyle name="Comma 9 3 3 3 2 4" xfId="35413"/>
    <cellStyle name="Comma 9 3 3 3 2 5" xfId="38832"/>
    <cellStyle name="Comma 9 3 3 3 2 6" xfId="45812"/>
    <cellStyle name="Comma 9 3 3 3 3" xfId="12733"/>
    <cellStyle name="Comma 9 3 3 3 3 2" xfId="20839"/>
    <cellStyle name="Comma 9 3 3 3 3 3" xfId="37249"/>
    <cellStyle name="Comma 9 3 3 3 3 4" xfId="47427"/>
    <cellStyle name="Comma 9 3 3 3 4" xfId="9426"/>
    <cellStyle name="Comma 9 3 3 3 5" xfId="18069"/>
    <cellStyle name="Comma 9 3 3 3 6" xfId="5641"/>
    <cellStyle name="Comma 9 3 3 3 7" xfId="33216"/>
    <cellStyle name="Comma 9 3 3 3 8" xfId="41835"/>
    <cellStyle name="Comma 9 3 3 3 9" xfId="45017"/>
    <cellStyle name="Comma 9 3 3 4" xfId="3465"/>
    <cellStyle name="Comma 9 3 3 4 2" xfId="10519"/>
    <cellStyle name="Comma 9 3 3 4 3" xfId="18785"/>
    <cellStyle name="Comma 9 3 3 4 4" xfId="22224"/>
    <cellStyle name="Comma 9 3 3 4 5" xfId="6592"/>
    <cellStyle name="Comma 9 3 3 4 6" xfId="34090"/>
    <cellStyle name="Comma 9 3 3 4 7" xfId="41836"/>
    <cellStyle name="Comma 9 3 3 4 8" xfId="45472"/>
    <cellStyle name="Comma 9 3 3 5" xfId="2230"/>
    <cellStyle name="Comma 9 3 3 5 2" xfId="12344"/>
    <cellStyle name="Comma 9 3 3 5 3" xfId="20454"/>
    <cellStyle name="Comma 9 3 3 5 4" xfId="23146"/>
    <cellStyle name="Comma 9 3 3 5 5" xfId="7539"/>
    <cellStyle name="Comma 9 3 3 5 6" xfId="35411"/>
    <cellStyle name="Comma 9 3 3 5 7" xfId="47053"/>
    <cellStyle name="Comma 9 3 3 6" xfId="4413"/>
    <cellStyle name="Comma 9 3 3 6 2" xfId="18263"/>
    <cellStyle name="Comma 9 3 3 6 3" xfId="13864"/>
    <cellStyle name="Comma 9 3 3 6 4" xfId="36060"/>
    <cellStyle name="Comma 9 3 3 7" xfId="9424"/>
    <cellStyle name="Comma 9 3 3 7 2" xfId="37247"/>
    <cellStyle name="Comma 9 3 3 8" xfId="18067"/>
    <cellStyle name="Comma 9 3 3 9" xfId="5357"/>
    <cellStyle name="Comma 9 3 4" xfId="1160"/>
    <cellStyle name="Comma 9 3 4 10" xfId="45018"/>
    <cellStyle name="Comma 9 3 4 2" xfId="3359"/>
    <cellStyle name="Comma 9 3 4 2 2" xfId="10943"/>
    <cellStyle name="Comma 9 3 4 2 3" xfId="19074"/>
    <cellStyle name="Comma 9 3 4 2 4" xfId="6486"/>
    <cellStyle name="Comma 9 3 4 2 5" xfId="33140"/>
    <cellStyle name="Comma 9 3 4 2 6" xfId="41838"/>
    <cellStyle name="Comma 9 3 4 2 7" xfId="45706"/>
    <cellStyle name="Comma 9 3 4 3" xfId="2408"/>
    <cellStyle name="Comma 9 3 4 3 2" xfId="20733"/>
    <cellStyle name="Comma 9 3 4 3 3" xfId="12627"/>
    <cellStyle name="Comma 9 3 4 3 4" xfId="33998"/>
    <cellStyle name="Comma 9 3 4 3 5" xfId="47321"/>
    <cellStyle name="Comma 9 3 4 4" xfId="4307"/>
    <cellStyle name="Comma 9 3 4 4 2" xfId="22299"/>
    <cellStyle name="Comma 9 3 4 4 3" xfId="13758"/>
    <cellStyle name="Comma 9 3 4 4 4" xfId="35414"/>
    <cellStyle name="Comma 9 3 4 5" xfId="9427"/>
    <cellStyle name="Comma 9 3 4 5 2" xfId="35977"/>
    <cellStyle name="Comma 9 3 4 6" xfId="18070"/>
    <cellStyle name="Comma 9 3 4 6 2" xfId="37250"/>
    <cellStyle name="Comma 9 3 4 7" xfId="5535"/>
    <cellStyle name="Comma 9 3 4 8" xfId="32253"/>
    <cellStyle name="Comma 9 3 4 9" xfId="41837"/>
    <cellStyle name="Comma 9 3 5" xfId="1480"/>
    <cellStyle name="Comma 9 3 5 10" xfId="45019"/>
    <cellStyle name="Comma 9 3 5 2" xfId="3673"/>
    <cellStyle name="Comma 9 3 5 2 2" xfId="11264"/>
    <cellStyle name="Comma 9 3 5 2 3" xfId="19394"/>
    <cellStyle name="Comma 9 3 5 2 4" xfId="6800"/>
    <cellStyle name="Comma 9 3 5 2 5" xfId="33358"/>
    <cellStyle name="Comma 9 3 5 2 6" xfId="41840"/>
    <cellStyle name="Comma 9 3 5 2 7" xfId="46021"/>
    <cellStyle name="Comma 9 3 5 3" xfId="2723"/>
    <cellStyle name="Comma 9 3 5 3 2" xfId="21048"/>
    <cellStyle name="Comma 9 3 5 3 3" xfId="12943"/>
    <cellStyle name="Comma 9 3 5 3 4" xfId="34270"/>
    <cellStyle name="Comma 9 3 5 3 5" xfId="47636"/>
    <cellStyle name="Comma 9 3 5 4" xfId="4621"/>
    <cellStyle name="Comma 9 3 5 4 2" xfId="22495"/>
    <cellStyle name="Comma 9 3 5 4 3" xfId="14072"/>
    <cellStyle name="Comma 9 3 5 4 4" xfId="35415"/>
    <cellStyle name="Comma 9 3 5 5" xfId="9428"/>
    <cellStyle name="Comma 9 3 5 5 2" xfId="36224"/>
    <cellStyle name="Comma 9 3 5 6" xfId="18071"/>
    <cellStyle name="Comma 9 3 5 6 2" xfId="37251"/>
    <cellStyle name="Comma 9 3 5 7" xfId="5850"/>
    <cellStyle name="Comma 9 3 5 8" xfId="32567"/>
    <cellStyle name="Comma 9 3 5 9" xfId="41839"/>
    <cellStyle name="Comma 9 3 6" xfId="1788"/>
    <cellStyle name="Comma 9 3 6 10" xfId="45020"/>
    <cellStyle name="Comma 9 3 6 2" xfId="3981"/>
    <cellStyle name="Comma 9 3 6 2 2" xfId="11572"/>
    <cellStyle name="Comma 9 3 6 2 3" xfId="19702"/>
    <cellStyle name="Comma 9 3 6 2 4" xfId="7108"/>
    <cellStyle name="Comma 9 3 6 2 5" xfId="33574"/>
    <cellStyle name="Comma 9 3 6 2 6" xfId="41842"/>
    <cellStyle name="Comma 9 3 6 2 7" xfId="46329"/>
    <cellStyle name="Comma 9 3 6 3" xfId="3031"/>
    <cellStyle name="Comma 9 3 6 3 2" xfId="21356"/>
    <cellStyle name="Comma 9 3 6 3 3" xfId="13251"/>
    <cellStyle name="Comma 9 3 6 3 4" xfId="34533"/>
    <cellStyle name="Comma 9 3 6 3 5" xfId="47944"/>
    <cellStyle name="Comma 9 3 6 4" xfId="4929"/>
    <cellStyle name="Comma 9 3 6 4 2" xfId="18987"/>
    <cellStyle name="Comma 9 3 6 4 3" xfId="14380"/>
    <cellStyle name="Comma 9 3 6 4 4" xfId="35416"/>
    <cellStyle name="Comma 9 3 6 5" xfId="9430"/>
    <cellStyle name="Comma 9 3 6 5 2" xfId="36465"/>
    <cellStyle name="Comma 9 3 6 6" xfId="18072"/>
    <cellStyle name="Comma 9 3 6 6 2" xfId="37252"/>
    <cellStyle name="Comma 9 3 6 7" xfId="6158"/>
    <cellStyle name="Comma 9 3 6 8" xfId="32875"/>
    <cellStyle name="Comma 9 3 6 9" xfId="41841"/>
    <cellStyle name="Comma 9 3 7" xfId="1048"/>
    <cellStyle name="Comma 9 3 7 2" xfId="2301"/>
    <cellStyle name="Comma 9 3 7 2 2" xfId="18929"/>
    <cellStyle name="Comma 9 3 7 2 3" xfId="10721"/>
    <cellStyle name="Comma 9 3 7 2 4" xfId="35417"/>
    <cellStyle name="Comma 9 3 7 2 5" xfId="41844"/>
    <cellStyle name="Comma 9 3 7 2 6" xfId="45592"/>
    <cellStyle name="Comma 9 3 7 3" xfId="12496"/>
    <cellStyle name="Comma 9 3 7 3 2" xfId="20602"/>
    <cellStyle name="Comma 9 3 7 3 3" xfId="37253"/>
    <cellStyle name="Comma 9 3 7 3 4" xfId="47193"/>
    <cellStyle name="Comma 9 3 7 4" xfId="9431"/>
    <cellStyle name="Comma 9 3 7 5" xfId="18073"/>
    <cellStyle name="Comma 9 3 7 6" xfId="5428"/>
    <cellStyle name="Comma 9 3 7 7" xfId="33066"/>
    <cellStyle name="Comma 9 3 7 8" xfId="41843"/>
    <cellStyle name="Comma 9 3 7 9" xfId="45021"/>
    <cellStyle name="Comma 9 3 8" xfId="759"/>
    <cellStyle name="Comma 9 3 8 2" xfId="3254"/>
    <cellStyle name="Comma 9 3 8 2 2" xfId="17087"/>
    <cellStyle name="Comma 9 3 8 2 3" xfId="10355"/>
    <cellStyle name="Comma 9 3 8 3" xfId="18628"/>
    <cellStyle name="Comma 9 3 8 4" xfId="22916"/>
    <cellStyle name="Comma 9 3 8 5" xfId="6381"/>
    <cellStyle name="Comma 9 3 8 6" xfId="33823"/>
    <cellStyle name="Comma 9 3 8 7" xfId="41845"/>
    <cellStyle name="Comma 9 3 8 8" xfId="45316"/>
    <cellStyle name="Comma 9 3 9" xfId="2023"/>
    <cellStyle name="Comma 9 3 9 2" xfId="12171"/>
    <cellStyle name="Comma 9 3 9 3" xfId="20288"/>
    <cellStyle name="Comma 9 3 9 4" xfId="22091"/>
    <cellStyle name="Comma 9 3 9 5" xfId="7330"/>
    <cellStyle name="Comma 9 3 9 6" xfId="35405"/>
    <cellStyle name="Comma 9 3 9 7" xfId="41846"/>
    <cellStyle name="Comma 9 3 9 8" xfId="46899"/>
    <cellStyle name="Comma 9 30" xfId="26918"/>
    <cellStyle name="Comma 9 31" xfId="32078"/>
    <cellStyle name="Comma 9 32" xfId="37363"/>
    <cellStyle name="Comma 9 33" xfId="41749"/>
    <cellStyle name="Comma 9 34" xfId="44778"/>
    <cellStyle name="Comma 9 4" xfId="229"/>
    <cellStyle name="Comma 9 4 10" xfId="4170"/>
    <cellStyle name="Comma 9 4 10 2" xfId="13609"/>
    <cellStyle name="Comma 9 4 10 3" xfId="23013"/>
    <cellStyle name="Comma 9 4 10 4" xfId="7715"/>
    <cellStyle name="Comma 9 4 10 5" xfId="35810"/>
    <cellStyle name="Comma 9 4 10 6" xfId="41848"/>
    <cellStyle name="Comma 9 4 11" xfId="9434"/>
    <cellStyle name="Comma 9 4 11 2" xfId="37254"/>
    <cellStyle name="Comma 9 4 11 3" xfId="41849"/>
    <cellStyle name="Comma 9 4 12" xfId="16330"/>
    <cellStyle name="Comma 9 4 12 2" xfId="43760"/>
    <cellStyle name="Comma 9 4 13" xfId="18074"/>
    <cellStyle name="Comma 9 4 14" xfId="5118"/>
    <cellStyle name="Comma 9 4 15" xfId="23495"/>
    <cellStyle name="Comma 9 4 16" xfId="466"/>
    <cellStyle name="Comma 9 4 17" xfId="32099"/>
    <cellStyle name="Comma 9 4 18" xfId="41847"/>
    <cellStyle name="Comma 9 4 19" xfId="45022"/>
    <cellStyle name="Comma 9 4 2" xfId="622"/>
    <cellStyle name="Comma 9 4 2 10" xfId="17229"/>
    <cellStyle name="Comma 9 4 2 11" xfId="5225"/>
    <cellStyle name="Comma 9 4 2 12" xfId="23606"/>
    <cellStyle name="Comma 9 4 2 13" xfId="32430"/>
    <cellStyle name="Comma 9 4 2 14" xfId="41850"/>
    <cellStyle name="Comma 9 4 2 15" xfId="44245"/>
    <cellStyle name="Comma 9 4 2 2" xfId="1656"/>
    <cellStyle name="Comma 9 4 2 2 10" xfId="41851"/>
    <cellStyle name="Comma 9 4 2 2 11" xfId="44590"/>
    <cellStyle name="Comma 9 4 2 2 2" xfId="3849"/>
    <cellStyle name="Comma 9 4 2 2 2 2" xfId="11440"/>
    <cellStyle name="Comma 9 4 2 2 2 2 2" xfId="19570"/>
    <cellStyle name="Comma 9 4 2 2 2 2 3" xfId="35420"/>
    <cellStyle name="Comma 9 4 2 2 2 2 4" xfId="41853"/>
    <cellStyle name="Comma 9 4 2 2 2 2 5" xfId="46197"/>
    <cellStyle name="Comma 9 4 2 2 2 3" xfId="13119"/>
    <cellStyle name="Comma 9 4 2 2 2 3 2" xfId="21224"/>
    <cellStyle name="Comma 9 4 2 2 2 3 3" xfId="37255"/>
    <cellStyle name="Comma 9 4 2 2 2 3 4" xfId="47812"/>
    <cellStyle name="Comma 9 4 2 2 2 4" xfId="9435"/>
    <cellStyle name="Comma 9 4 2 2 2 5" xfId="18075"/>
    <cellStyle name="Comma 9 4 2 2 2 6" xfId="6976"/>
    <cellStyle name="Comma 9 4 2 2 2 7" xfId="33488"/>
    <cellStyle name="Comma 9 4 2 2 2 8" xfId="41852"/>
    <cellStyle name="Comma 9 4 2 2 2 9" xfId="45023"/>
    <cellStyle name="Comma 9 4 2 2 3" xfId="2899"/>
    <cellStyle name="Comma 9 4 2 2 3 2" xfId="10431"/>
    <cellStyle name="Comma 9 4 2 2 3 3" xfId="18697"/>
    <cellStyle name="Comma 9 4 2 2 3 4" xfId="18401"/>
    <cellStyle name="Comma 9 4 2 2 3 5" xfId="7614"/>
    <cellStyle name="Comma 9 4 2 2 3 6" xfId="34424"/>
    <cellStyle name="Comma 9 4 2 2 3 7" xfId="41854"/>
    <cellStyle name="Comma 9 4 2 2 3 8" xfId="45384"/>
    <cellStyle name="Comma 9 4 2 2 4" xfId="4797"/>
    <cellStyle name="Comma 9 4 2 2 4 2" xfId="20360"/>
    <cellStyle name="Comma 9 4 2 2 4 3" xfId="22311"/>
    <cellStyle name="Comma 9 4 2 2 4 4" xfId="12250"/>
    <cellStyle name="Comma 9 4 2 2 4 5" xfId="34930"/>
    <cellStyle name="Comma 9 4 2 2 4 6" xfId="46959"/>
    <cellStyle name="Comma 9 4 2 2 5" xfId="14248"/>
    <cellStyle name="Comma 9 4 2 2 5 2" xfId="36365"/>
    <cellStyle name="Comma 9 4 2 2 6" xfId="8804"/>
    <cellStyle name="Comma 9 4 2 2 6 2" xfId="36858"/>
    <cellStyle name="Comma 9 4 2 2 7" xfId="17608"/>
    <cellStyle name="Comma 9 4 2 2 8" xfId="6026"/>
    <cellStyle name="Comma 9 4 2 2 9" xfId="32743"/>
    <cellStyle name="Comma 9 4 2 3" xfId="1866"/>
    <cellStyle name="Comma 9 4 2 3 10" xfId="45024"/>
    <cellStyle name="Comma 9 4 2 3 2" xfId="4054"/>
    <cellStyle name="Comma 9 4 2 3 2 2" xfId="11651"/>
    <cellStyle name="Comma 9 4 2 3 2 3" xfId="19780"/>
    <cellStyle name="Comma 9 4 2 3 2 4" xfId="7181"/>
    <cellStyle name="Comma 9 4 2 3 2 5" xfId="33628"/>
    <cellStyle name="Comma 9 4 2 3 2 6" xfId="41856"/>
    <cellStyle name="Comma 9 4 2 3 2 7" xfId="46402"/>
    <cellStyle name="Comma 9 4 2 3 3" xfId="3104"/>
    <cellStyle name="Comma 9 4 2 3 3 2" xfId="21429"/>
    <cellStyle name="Comma 9 4 2 3 3 3" xfId="13324"/>
    <cellStyle name="Comma 9 4 2 3 3 4" xfId="34596"/>
    <cellStyle name="Comma 9 4 2 3 3 5" xfId="48017"/>
    <cellStyle name="Comma 9 4 2 3 4" xfId="5002"/>
    <cellStyle name="Comma 9 4 2 3 4 2" xfId="18311"/>
    <cellStyle name="Comma 9 4 2 3 4 3" xfId="14453"/>
    <cellStyle name="Comma 9 4 2 3 4 4" xfId="35421"/>
    <cellStyle name="Comma 9 4 2 3 5" xfId="9436"/>
    <cellStyle name="Comma 9 4 2 3 5 2" xfId="36526"/>
    <cellStyle name="Comma 9 4 2 3 6" xfId="18076"/>
    <cellStyle name="Comma 9 4 2 3 6 2" xfId="37256"/>
    <cellStyle name="Comma 9 4 2 3 7" xfId="6231"/>
    <cellStyle name="Comma 9 4 2 3 8" xfId="32948"/>
    <cellStyle name="Comma 9 4 2 3 9" xfId="41855"/>
    <cellStyle name="Comma 9 4 2 4" xfId="1337"/>
    <cellStyle name="Comma 9 4 2 4 2" xfId="2585"/>
    <cellStyle name="Comma 9 4 2 4 2 2" xfId="19251"/>
    <cellStyle name="Comma 9 4 2 4 2 3" xfId="11120"/>
    <cellStyle name="Comma 9 4 2 4 2 4" xfId="35423"/>
    <cellStyle name="Comma 9 4 2 4 2 5" xfId="41859"/>
    <cellStyle name="Comma 9 4 2 4 2 6" xfId="45883"/>
    <cellStyle name="Comma 9 4 2 4 3" xfId="12804"/>
    <cellStyle name="Comma 9 4 2 4 3 2" xfId="20910"/>
    <cellStyle name="Comma 9 4 2 4 3 3" xfId="37258"/>
    <cellStyle name="Comma 9 4 2 4 3 4" xfId="47498"/>
    <cellStyle name="Comma 9 4 2 4 4" xfId="9438"/>
    <cellStyle name="Comma 9 4 2 4 5" xfId="18078"/>
    <cellStyle name="Comma 9 4 2 4 6" xfId="5712"/>
    <cellStyle name="Comma 9 4 2 4 7" xfId="33271"/>
    <cellStyle name="Comma 9 4 2 4 8" xfId="41858"/>
    <cellStyle name="Comma 9 4 2 4 9" xfId="45026"/>
    <cellStyle name="Comma 9 4 2 5" xfId="834"/>
    <cellStyle name="Comma 9 4 2 5 2" xfId="3536"/>
    <cellStyle name="Comma 9 4 2 5 2 2" xfId="23198"/>
    <cellStyle name="Comma 9 4 2 5 2 3" xfId="10197"/>
    <cellStyle name="Comma 9 4 2 5 3" xfId="18478"/>
    <cellStyle name="Comma 9 4 2 5 4" xfId="16177"/>
    <cellStyle name="Comma 9 4 2 5 5" xfId="6663"/>
    <cellStyle name="Comma 9 4 2 5 6" xfId="34155"/>
    <cellStyle name="Comma 9 4 2 5 7" xfId="41860"/>
    <cellStyle name="Comma 9 4 2 5 8" xfId="45170"/>
    <cellStyle name="Comma 9 4 2 6" xfId="2098"/>
    <cellStyle name="Comma 9 4 2 6 2" xfId="12061"/>
    <cellStyle name="Comma 9 4 2 6 3" xfId="20184"/>
    <cellStyle name="Comma 9 4 2 6 4" xfId="22797"/>
    <cellStyle name="Comma 9 4 2 6 5" xfId="7405"/>
    <cellStyle name="Comma 9 4 2 6 6" xfId="33761"/>
    <cellStyle name="Comma 9 4 2 6 7" xfId="41861"/>
    <cellStyle name="Comma 9 4 2 6 8" xfId="46797"/>
    <cellStyle name="Comma 9 4 2 7" xfId="4484"/>
    <cellStyle name="Comma 9 4 2 7 2" xfId="13935"/>
    <cellStyle name="Comma 9 4 2 7 3" xfId="22474"/>
    <cellStyle name="Comma 9 4 2 7 4" xfId="7822"/>
    <cellStyle name="Comma 9 4 2 7 5" xfId="36117"/>
    <cellStyle name="Comma 9 4 2 7 6" xfId="41862"/>
    <cellStyle name="Comma 9 4 2 8" xfId="8307"/>
    <cellStyle name="Comma 9 4 2 8 2" xfId="35821"/>
    <cellStyle name="Comma 9 4 2 8 3" xfId="41863"/>
    <cellStyle name="Comma 9 4 2 9" xfId="16331"/>
    <cellStyle name="Comma 9 4 2 9 2" xfId="44000"/>
    <cellStyle name="Comma 9 4 3" xfId="945"/>
    <cellStyle name="Comma 9 4 3 10" xfId="32320"/>
    <cellStyle name="Comma 9 4 3 11" xfId="41864"/>
    <cellStyle name="Comma 9 4 3 12" xfId="45027"/>
    <cellStyle name="Comma 9 4 3 2" xfId="1546"/>
    <cellStyle name="Comma 9 4 3 2 10" xfId="45028"/>
    <cellStyle name="Comma 9 4 3 2 2" xfId="3739"/>
    <cellStyle name="Comma 9 4 3 2 2 2" xfId="11330"/>
    <cellStyle name="Comma 9 4 3 2 2 3" xfId="19460"/>
    <cellStyle name="Comma 9 4 3 2 2 4" xfId="6866"/>
    <cellStyle name="Comma 9 4 3 2 2 5" xfId="33408"/>
    <cellStyle name="Comma 9 4 3 2 2 6" xfId="41866"/>
    <cellStyle name="Comma 9 4 3 2 2 7" xfId="46087"/>
    <cellStyle name="Comma 9 4 3 2 3" xfId="2789"/>
    <cellStyle name="Comma 9 4 3 2 3 2" xfId="21114"/>
    <cellStyle name="Comma 9 4 3 2 3 3" xfId="13009"/>
    <cellStyle name="Comma 9 4 3 2 3 4" xfId="34327"/>
    <cellStyle name="Comma 9 4 3 2 3 5" xfId="47702"/>
    <cellStyle name="Comma 9 4 3 2 4" xfId="4687"/>
    <cellStyle name="Comma 9 4 3 2 4 2" xfId="18085"/>
    <cellStyle name="Comma 9 4 3 2 4 3" xfId="14138"/>
    <cellStyle name="Comma 9 4 3 2 4 4" xfId="35426"/>
    <cellStyle name="Comma 9 4 3 2 5" xfId="9441"/>
    <cellStyle name="Comma 9 4 3 2 5 2" xfId="36280"/>
    <cellStyle name="Comma 9 4 3 2 6" xfId="18081"/>
    <cellStyle name="Comma 9 4 3 2 6 2" xfId="37260"/>
    <cellStyle name="Comma 9 4 3 2 7" xfId="5916"/>
    <cellStyle name="Comma 9 4 3 2 8" xfId="32633"/>
    <cellStyle name="Comma 9 4 3 2 9" xfId="41865"/>
    <cellStyle name="Comma 9 4 3 3" xfId="1227"/>
    <cellStyle name="Comma 9 4 3 3 2" xfId="2475"/>
    <cellStyle name="Comma 9 4 3 3 2 2" xfId="19141"/>
    <cellStyle name="Comma 9 4 3 3 2 3" xfId="11010"/>
    <cellStyle name="Comma 9 4 3 3 2 4" xfId="35427"/>
    <cellStyle name="Comma 9 4 3 3 2 5" xfId="41868"/>
    <cellStyle name="Comma 9 4 3 3 2 6" xfId="45773"/>
    <cellStyle name="Comma 9 4 3 3 3" xfId="12694"/>
    <cellStyle name="Comma 9 4 3 3 3 2" xfId="20800"/>
    <cellStyle name="Comma 9 4 3 3 3 3" xfId="37261"/>
    <cellStyle name="Comma 9 4 3 3 3 4" xfId="47388"/>
    <cellStyle name="Comma 9 4 3 3 4" xfId="9442"/>
    <cellStyle name="Comma 9 4 3 3 5" xfId="18082"/>
    <cellStyle name="Comma 9 4 3 3 6" xfId="5602"/>
    <cellStyle name="Comma 9 4 3 3 7" xfId="33191"/>
    <cellStyle name="Comma 9 4 3 3 8" xfId="41867"/>
    <cellStyle name="Comma 9 4 3 3 9" xfId="45029"/>
    <cellStyle name="Comma 9 4 3 4" xfId="3426"/>
    <cellStyle name="Comma 9 4 3 4 2" xfId="10520"/>
    <cellStyle name="Comma 9 4 3 4 3" xfId="18786"/>
    <cellStyle name="Comma 9 4 3 4 4" xfId="22933"/>
    <cellStyle name="Comma 9 4 3 4 5" xfId="6553"/>
    <cellStyle name="Comma 9 4 3 4 6" xfId="34057"/>
    <cellStyle name="Comma 9 4 3 4 7" xfId="41869"/>
    <cellStyle name="Comma 9 4 3 4 8" xfId="45473"/>
    <cellStyle name="Comma 9 4 3 5" xfId="2198"/>
    <cellStyle name="Comma 9 4 3 5 2" xfId="12345"/>
    <cellStyle name="Comma 9 4 3 5 3" xfId="20455"/>
    <cellStyle name="Comma 9 4 3 5 4" xfId="22039"/>
    <cellStyle name="Comma 9 4 3 5 5" xfId="7507"/>
    <cellStyle name="Comma 9 4 3 5 6" xfId="35425"/>
    <cellStyle name="Comma 9 4 3 5 7" xfId="47054"/>
    <cellStyle name="Comma 9 4 3 6" xfId="4374"/>
    <cellStyle name="Comma 9 4 3 6 2" xfId="22979"/>
    <cellStyle name="Comma 9 4 3 6 3" xfId="13825"/>
    <cellStyle name="Comma 9 4 3 6 4" xfId="36031"/>
    <cellStyle name="Comma 9 4 3 7" xfId="9440"/>
    <cellStyle name="Comma 9 4 3 7 2" xfId="37259"/>
    <cellStyle name="Comma 9 4 3 8" xfId="18080"/>
    <cellStyle name="Comma 9 4 3 9" xfId="5325"/>
    <cellStyle name="Comma 9 4 4" xfId="1121"/>
    <cellStyle name="Comma 9 4 4 10" xfId="45030"/>
    <cellStyle name="Comma 9 4 4 2" xfId="3320"/>
    <cellStyle name="Comma 9 4 4 2 2" xfId="10904"/>
    <cellStyle name="Comma 9 4 4 2 3" xfId="19035"/>
    <cellStyle name="Comma 9 4 4 2 4" xfId="6447"/>
    <cellStyle name="Comma 9 4 4 2 5" xfId="33115"/>
    <cellStyle name="Comma 9 4 4 2 6" xfId="38593"/>
    <cellStyle name="Comma 9 4 4 2 7" xfId="45667"/>
    <cellStyle name="Comma 9 4 4 3" xfId="2369"/>
    <cellStyle name="Comma 9 4 4 3 2" xfId="20694"/>
    <cellStyle name="Comma 9 4 4 3 3" xfId="12588"/>
    <cellStyle name="Comma 9 4 4 3 4" xfId="33968"/>
    <cellStyle name="Comma 9 4 4 3 5" xfId="47282"/>
    <cellStyle name="Comma 9 4 4 4" xfId="4268"/>
    <cellStyle name="Comma 9 4 4 4 2" xfId="22282"/>
    <cellStyle name="Comma 9 4 4 4 3" xfId="13719"/>
    <cellStyle name="Comma 9 4 4 4 4" xfId="35429"/>
    <cellStyle name="Comma 9 4 4 5" xfId="9444"/>
    <cellStyle name="Comma 9 4 4 5 2" xfId="35946"/>
    <cellStyle name="Comma 9 4 4 6" xfId="18084"/>
    <cellStyle name="Comma 9 4 4 6 2" xfId="37262"/>
    <cellStyle name="Comma 9 4 4 7" xfId="5496"/>
    <cellStyle name="Comma 9 4 4 8" xfId="32214"/>
    <cellStyle name="Comma 9 4 4 9" xfId="41870"/>
    <cellStyle name="Comma 9 4 5" xfId="1448"/>
    <cellStyle name="Comma 9 4 5 10" xfId="45031"/>
    <cellStyle name="Comma 9 4 5 2" xfId="3641"/>
    <cellStyle name="Comma 9 4 5 2 2" xfId="11232"/>
    <cellStyle name="Comma 9 4 5 2 3" xfId="19362"/>
    <cellStyle name="Comma 9 4 5 2 4" xfId="6768"/>
    <cellStyle name="Comma 9 4 5 2 5" xfId="33340"/>
    <cellStyle name="Comma 9 4 5 2 6" xfId="41872"/>
    <cellStyle name="Comma 9 4 5 2 7" xfId="45989"/>
    <cellStyle name="Comma 9 4 5 3" xfId="2691"/>
    <cellStyle name="Comma 9 4 5 3 2" xfId="21016"/>
    <cellStyle name="Comma 9 4 5 3 3" xfId="12911"/>
    <cellStyle name="Comma 9 4 5 3 4" xfId="34244"/>
    <cellStyle name="Comma 9 4 5 3 5" xfId="47604"/>
    <cellStyle name="Comma 9 4 5 4" xfId="4589"/>
    <cellStyle name="Comma 9 4 5 4 2" xfId="22000"/>
    <cellStyle name="Comma 9 4 5 4 3" xfId="14040"/>
    <cellStyle name="Comma 9 4 5 4 4" xfId="35431"/>
    <cellStyle name="Comma 9 4 5 5" xfId="9446"/>
    <cellStyle name="Comma 9 4 5 5 2" xfId="36200"/>
    <cellStyle name="Comma 9 4 5 6" xfId="18086"/>
    <cellStyle name="Comma 9 4 5 6 2" xfId="37263"/>
    <cellStyle name="Comma 9 4 5 7" xfId="5818"/>
    <cellStyle name="Comma 9 4 5 8" xfId="32535"/>
    <cellStyle name="Comma 9 4 5 9" xfId="41871"/>
    <cellStyle name="Comma 9 4 6" xfId="1756"/>
    <cellStyle name="Comma 9 4 6 10" xfId="45032"/>
    <cellStyle name="Comma 9 4 6 2" xfId="3949"/>
    <cellStyle name="Comma 9 4 6 2 2" xfId="11540"/>
    <cellStyle name="Comma 9 4 6 2 3" xfId="19670"/>
    <cellStyle name="Comma 9 4 6 2 4" xfId="7076"/>
    <cellStyle name="Comma 9 4 6 2 5" xfId="33556"/>
    <cellStyle name="Comma 9 4 6 2 6" xfId="41874"/>
    <cellStyle name="Comma 9 4 6 2 7" xfId="46297"/>
    <cellStyle name="Comma 9 4 6 3" xfId="2999"/>
    <cellStyle name="Comma 9 4 6 3 2" xfId="21324"/>
    <cellStyle name="Comma 9 4 6 3 3" xfId="13219"/>
    <cellStyle name="Comma 9 4 6 3 4" xfId="34508"/>
    <cellStyle name="Comma 9 4 6 3 5" xfId="47912"/>
    <cellStyle name="Comma 9 4 6 4" xfId="4897"/>
    <cellStyle name="Comma 9 4 6 4 2" xfId="23081"/>
    <cellStyle name="Comma 9 4 6 4 3" xfId="14348"/>
    <cellStyle name="Comma 9 4 6 4 4" xfId="35432"/>
    <cellStyle name="Comma 9 4 6 5" xfId="9448"/>
    <cellStyle name="Comma 9 4 6 5 2" xfId="36442"/>
    <cellStyle name="Comma 9 4 6 6" xfId="18087"/>
    <cellStyle name="Comma 9 4 6 6 2" xfId="37264"/>
    <cellStyle name="Comma 9 4 6 7" xfId="6126"/>
    <cellStyle name="Comma 9 4 6 8" xfId="32843"/>
    <cellStyle name="Comma 9 4 6 9" xfId="41873"/>
    <cellStyle name="Comma 9 4 7" xfId="1016"/>
    <cellStyle name="Comma 9 4 7 2" xfId="2269"/>
    <cellStyle name="Comma 9 4 7 2 2" xfId="18885"/>
    <cellStyle name="Comma 9 4 7 2 3" xfId="10673"/>
    <cellStyle name="Comma 9 4 7 2 4" xfId="35433"/>
    <cellStyle name="Comma 9 4 7 2 5" xfId="41876"/>
    <cellStyle name="Comma 9 4 7 2 6" xfId="45553"/>
    <cellStyle name="Comma 9 4 7 3" xfId="12454"/>
    <cellStyle name="Comma 9 4 7 3 2" xfId="20559"/>
    <cellStyle name="Comma 9 4 7 3 3" xfId="37265"/>
    <cellStyle name="Comma 9 4 7 3 4" xfId="47151"/>
    <cellStyle name="Comma 9 4 7 4" xfId="9449"/>
    <cellStyle name="Comma 9 4 7 5" xfId="18088"/>
    <cellStyle name="Comma 9 4 7 6" xfId="5396"/>
    <cellStyle name="Comma 9 4 7 7" xfId="33054"/>
    <cellStyle name="Comma 9 4 7 8" xfId="41875"/>
    <cellStyle name="Comma 9 4 7 9" xfId="45033"/>
    <cellStyle name="Comma 9 4 8" xfId="727"/>
    <cellStyle name="Comma 9 4 8 2" xfId="3222"/>
    <cellStyle name="Comma 9 4 8 2 2" xfId="22356"/>
    <cellStyle name="Comma 9 4 8 2 3" xfId="10356"/>
    <cellStyle name="Comma 9 4 8 3" xfId="18629"/>
    <cellStyle name="Comma 9 4 8 4" xfId="22062"/>
    <cellStyle name="Comma 9 4 8 5" xfId="6349"/>
    <cellStyle name="Comma 9 4 8 6" xfId="33789"/>
    <cellStyle name="Comma 9 4 8 7" xfId="41877"/>
    <cellStyle name="Comma 9 4 8 8" xfId="45317"/>
    <cellStyle name="Comma 9 4 9" xfId="1991"/>
    <cellStyle name="Comma 9 4 9 2" xfId="12172"/>
    <cellStyle name="Comma 9 4 9 3" xfId="20289"/>
    <cellStyle name="Comma 9 4 9 4" xfId="22279"/>
    <cellStyle name="Comma 9 4 9 5" xfId="7298"/>
    <cellStyle name="Comma 9 4 9 6" xfId="35419"/>
    <cellStyle name="Comma 9 4 9 7" xfId="41089"/>
    <cellStyle name="Comma 9 4 9 8" xfId="46900"/>
    <cellStyle name="Comma 9 5" xfId="604"/>
    <cellStyle name="Comma 9 5 10" xfId="18089"/>
    <cellStyle name="Comma 9 5 11" xfId="5208"/>
    <cellStyle name="Comma 9 5 12" xfId="23589"/>
    <cellStyle name="Comma 9 5 13" xfId="32411"/>
    <cellStyle name="Comma 9 5 14" xfId="41878"/>
    <cellStyle name="Comma 9 5 15" xfId="45034"/>
    <cellStyle name="Comma 9 5 2" xfId="1637"/>
    <cellStyle name="Comma 9 5 2 10" xfId="41879"/>
    <cellStyle name="Comma 9 5 2 11" xfId="45035"/>
    <cellStyle name="Comma 9 5 2 2" xfId="3830"/>
    <cellStyle name="Comma 9 5 2 2 2" xfId="11421"/>
    <cellStyle name="Comma 9 5 2 2 2 2" xfId="19551"/>
    <cellStyle name="Comma 9 5 2 2 2 3" xfId="34953"/>
    <cellStyle name="Comma 9 5 2 2 2 4" xfId="41880"/>
    <cellStyle name="Comma 9 5 2 2 2 5" xfId="46178"/>
    <cellStyle name="Comma 9 5 2 2 3" xfId="13100"/>
    <cellStyle name="Comma 9 5 2 2 3 2" xfId="21205"/>
    <cellStyle name="Comma 9 5 2 2 3 3" xfId="36869"/>
    <cellStyle name="Comma 9 5 2 2 3 4" xfId="47793"/>
    <cellStyle name="Comma 9 5 2 2 4" xfId="8827"/>
    <cellStyle name="Comma 9 5 2 2 5" xfId="17624"/>
    <cellStyle name="Comma 9 5 2 2 6" xfId="6957"/>
    <cellStyle name="Comma 9 5 2 2 7" xfId="33476"/>
    <cellStyle name="Comma 9 5 2 2 8" xfId="39316"/>
    <cellStyle name="Comma 9 5 2 2 9" xfId="44601"/>
    <cellStyle name="Comma 9 5 2 3" xfId="2880"/>
    <cellStyle name="Comma 9 5 2 3 2" xfId="10521"/>
    <cellStyle name="Comma 9 5 2 3 3" xfId="18787"/>
    <cellStyle name="Comma 9 5 2 3 4" xfId="21852"/>
    <cellStyle name="Comma 9 5 2 3 5" xfId="7597"/>
    <cellStyle name="Comma 9 5 2 3 6" xfId="34408"/>
    <cellStyle name="Comma 9 5 2 3 7" xfId="41881"/>
    <cellStyle name="Comma 9 5 2 3 8" xfId="45474"/>
    <cellStyle name="Comma 9 5 2 4" xfId="4778"/>
    <cellStyle name="Comma 9 5 2 4 2" xfId="20456"/>
    <cellStyle name="Comma 9 5 2 4 3" xfId="18876"/>
    <cellStyle name="Comma 9 5 2 4 4" xfId="12346"/>
    <cellStyle name="Comma 9 5 2 4 5" xfId="35437"/>
    <cellStyle name="Comma 9 5 2 4 6" xfId="47055"/>
    <cellStyle name="Comma 9 5 2 5" xfId="14229"/>
    <cellStyle name="Comma 9 5 2 5 2" xfId="36351"/>
    <cellStyle name="Comma 9 5 2 6" xfId="9453"/>
    <cellStyle name="Comma 9 5 2 6 2" xfId="37267"/>
    <cellStyle name="Comma 9 5 2 7" xfId="18090"/>
    <cellStyle name="Comma 9 5 2 8" xfId="6007"/>
    <cellStyle name="Comma 9 5 2 9" xfId="32724"/>
    <cellStyle name="Comma 9 5 3" xfId="1849"/>
    <cellStyle name="Comma 9 5 3 10" xfId="45036"/>
    <cellStyle name="Comma 9 5 3 2" xfId="4037"/>
    <cellStyle name="Comma 9 5 3 2 2" xfId="11634"/>
    <cellStyle name="Comma 9 5 3 2 3" xfId="19763"/>
    <cellStyle name="Comma 9 5 3 2 4" xfId="7164"/>
    <cellStyle name="Comma 9 5 3 2 5" xfId="33618"/>
    <cellStyle name="Comma 9 5 3 2 6" xfId="41883"/>
    <cellStyle name="Comma 9 5 3 2 7" xfId="46385"/>
    <cellStyle name="Comma 9 5 3 3" xfId="3087"/>
    <cellStyle name="Comma 9 5 3 3 2" xfId="21412"/>
    <cellStyle name="Comma 9 5 3 3 3" xfId="13307"/>
    <cellStyle name="Comma 9 5 3 3 4" xfId="34584"/>
    <cellStyle name="Comma 9 5 3 3 5" xfId="48000"/>
    <cellStyle name="Comma 9 5 3 4" xfId="4985"/>
    <cellStyle name="Comma 9 5 3 4 2" xfId="22746"/>
    <cellStyle name="Comma 9 5 3 4 3" xfId="14436"/>
    <cellStyle name="Comma 9 5 3 4 4" xfId="35439"/>
    <cellStyle name="Comma 9 5 3 5" xfId="9455"/>
    <cellStyle name="Comma 9 5 3 5 2" xfId="36513"/>
    <cellStyle name="Comma 9 5 3 6" xfId="18091"/>
    <cellStyle name="Comma 9 5 3 6 2" xfId="37268"/>
    <cellStyle name="Comma 9 5 3 7" xfId="6214"/>
    <cellStyle name="Comma 9 5 3 8" xfId="32931"/>
    <cellStyle name="Comma 9 5 3 9" xfId="41882"/>
    <cellStyle name="Comma 9 5 4" xfId="1318"/>
    <cellStyle name="Comma 9 5 4 2" xfId="2566"/>
    <cellStyle name="Comma 9 5 4 2 2" xfId="19232"/>
    <cellStyle name="Comma 9 5 4 2 3" xfId="11101"/>
    <cellStyle name="Comma 9 5 4 2 4" xfId="35441"/>
    <cellStyle name="Comma 9 5 4 2 5" xfId="41885"/>
    <cellStyle name="Comma 9 5 4 2 6" xfId="45864"/>
    <cellStyle name="Comma 9 5 4 3" xfId="12785"/>
    <cellStyle name="Comma 9 5 4 3 2" xfId="20891"/>
    <cellStyle name="Comma 9 5 4 3 3" xfId="37269"/>
    <cellStyle name="Comma 9 5 4 3 4" xfId="47479"/>
    <cellStyle name="Comma 9 5 4 4" xfId="9457"/>
    <cellStyle name="Comma 9 5 4 5" xfId="18092"/>
    <cellStyle name="Comma 9 5 4 6" xfId="5693"/>
    <cellStyle name="Comma 9 5 4 7" xfId="33259"/>
    <cellStyle name="Comma 9 5 4 8" xfId="41884"/>
    <cellStyle name="Comma 9 5 4 9" xfId="45037"/>
    <cellStyle name="Comma 9 5 5" xfId="817"/>
    <cellStyle name="Comma 9 5 5 2" xfId="3517"/>
    <cellStyle name="Comma 9 5 5 2 2" xfId="22135"/>
    <cellStyle name="Comma 9 5 5 2 3" xfId="10358"/>
    <cellStyle name="Comma 9 5 5 3" xfId="18631"/>
    <cellStyle name="Comma 9 5 5 4" xfId="17208"/>
    <cellStyle name="Comma 9 5 5 5" xfId="6644"/>
    <cellStyle name="Comma 9 5 5 6" xfId="34139"/>
    <cellStyle name="Comma 9 5 5 7" xfId="41886"/>
    <cellStyle name="Comma 9 5 5 8" xfId="45319"/>
    <cellStyle name="Comma 9 5 6" xfId="2081"/>
    <cellStyle name="Comma 9 5 6 2" xfId="12173"/>
    <cellStyle name="Comma 9 5 6 3" xfId="20290"/>
    <cellStyle name="Comma 9 5 6 4" xfId="21719"/>
    <cellStyle name="Comma 9 5 6 5" xfId="7388"/>
    <cellStyle name="Comma 9 5 6 6" xfId="35435"/>
    <cellStyle name="Comma 9 5 6 7" xfId="41887"/>
    <cellStyle name="Comma 9 5 6 8" xfId="46901"/>
    <cellStyle name="Comma 9 5 7" xfId="4465"/>
    <cellStyle name="Comma 9 5 7 2" xfId="13916"/>
    <cellStyle name="Comma 9 5 7 3" xfId="23149"/>
    <cellStyle name="Comma 9 5 7 4" xfId="7805"/>
    <cellStyle name="Comma 9 5 7 5" xfId="36105"/>
    <cellStyle name="Comma 9 5 7 6" xfId="41888"/>
    <cellStyle name="Comma 9 5 8" xfId="9451"/>
    <cellStyle name="Comma 9 5 8 2" xfId="37266"/>
    <cellStyle name="Comma 9 5 8 3" xfId="41889"/>
    <cellStyle name="Comma 9 5 9" xfId="16332"/>
    <cellStyle name="Comma 9 5 9 2" xfId="43983"/>
    <cellStyle name="Comma 9 6" xfId="932"/>
    <cellStyle name="Comma 9 6 10" xfId="5312"/>
    <cellStyle name="Comma 9 6 11" xfId="32303"/>
    <cellStyle name="Comma 9 6 12" xfId="41890"/>
    <cellStyle name="Comma 9 6 13" xfId="45038"/>
    <cellStyle name="Comma 9 6 2" xfId="1529"/>
    <cellStyle name="Comma 9 6 2 10" xfId="45039"/>
    <cellStyle name="Comma 9 6 2 2" xfId="3722"/>
    <cellStyle name="Comma 9 6 2 2 2" xfId="11313"/>
    <cellStyle name="Comma 9 6 2 2 3" xfId="19443"/>
    <cellStyle name="Comma 9 6 2 2 4" xfId="6849"/>
    <cellStyle name="Comma 9 6 2 2 5" xfId="33398"/>
    <cellStyle name="Comma 9 6 2 2 6" xfId="41892"/>
    <cellStyle name="Comma 9 6 2 2 7" xfId="46070"/>
    <cellStyle name="Comma 9 6 2 3" xfId="2772"/>
    <cellStyle name="Comma 9 6 2 3 2" xfId="21097"/>
    <cellStyle name="Comma 9 6 2 3 3" xfId="12992"/>
    <cellStyle name="Comma 9 6 2 3 4" xfId="34315"/>
    <cellStyle name="Comma 9 6 2 3 5" xfId="47685"/>
    <cellStyle name="Comma 9 6 2 4" xfId="4670"/>
    <cellStyle name="Comma 9 6 2 4 2" xfId="21998"/>
    <cellStyle name="Comma 9 6 2 4 3" xfId="14121"/>
    <cellStyle name="Comma 9 6 2 4 4" xfId="35445"/>
    <cellStyle name="Comma 9 6 2 5" xfId="9461"/>
    <cellStyle name="Comma 9 6 2 5 2" xfId="36266"/>
    <cellStyle name="Comma 9 6 2 6" xfId="18095"/>
    <cellStyle name="Comma 9 6 2 6 2" xfId="37271"/>
    <cellStyle name="Comma 9 6 2 7" xfId="5899"/>
    <cellStyle name="Comma 9 6 2 8" xfId="32616"/>
    <cellStyle name="Comma 9 6 2 9" xfId="41891"/>
    <cellStyle name="Comma 9 6 3" xfId="1210"/>
    <cellStyle name="Comma 9 6 3 2" xfId="2458"/>
    <cellStyle name="Comma 9 6 3 2 2" xfId="19124"/>
    <cellStyle name="Comma 9 6 3 2 3" xfId="10993"/>
    <cellStyle name="Comma 9 6 3 2 4" xfId="35447"/>
    <cellStyle name="Comma 9 6 3 2 5" xfId="41894"/>
    <cellStyle name="Comma 9 6 3 2 6" xfId="45756"/>
    <cellStyle name="Comma 9 6 3 3" xfId="12677"/>
    <cellStyle name="Comma 9 6 3 3 2" xfId="20783"/>
    <cellStyle name="Comma 9 6 3 3 3" xfId="37273"/>
    <cellStyle name="Comma 9 6 3 3 4" xfId="47371"/>
    <cellStyle name="Comma 9 6 3 4" xfId="9463"/>
    <cellStyle name="Comma 9 6 3 5" xfId="18097"/>
    <cellStyle name="Comma 9 6 3 6" xfId="5585"/>
    <cellStyle name="Comma 9 6 3 7" xfId="33181"/>
    <cellStyle name="Comma 9 6 3 8" xfId="41893"/>
    <cellStyle name="Comma 9 6 3 9" xfId="45040"/>
    <cellStyle name="Comma 9 6 4" xfId="3409"/>
    <cellStyle name="Comma 9 6 4 2" xfId="10517"/>
    <cellStyle name="Comma 9 6 4 3" xfId="18783"/>
    <cellStyle name="Comma 9 6 4 4" xfId="18190"/>
    <cellStyle name="Comma 9 6 4 5" xfId="6536"/>
    <cellStyle name="Comma 9 6 4 6" xfId="34043"/>
    <cellStyle name="Comma 9 6 4 7" xfId="41895"/>
    <cellStyle name="Comma 9 6 4 8" xfId="45470"/>
    <cellStyle name="Comma 9 6 5" xfId="2185"/>
    <cellStyle name="Comma 9 6 5 2" xfId="12342"/>
    <cellStyle name="Comma 9 6 5 3" xfId="20452"/>
    <cellStyle name="Comma 9 6 5 4" xfId="22942"/>
    <cellStyle name="Comma 9 6 5 5" xfId="7494"/>
    <cellStyle name="Comma 9 6 5 6" xfId="35443"/>
    <cellStyle name="Comma 9 6 5 7" xfId="41896"/>
    <cellStyle name="Comma 9 6 5 8" xfId="47051"/>
    <cellStyle name="Comma 9 6 6" xfId="4357"/>
    <cellStyle name="Comma 9 6 6 2" xfId="22763"/>
    <cellStyle name="Comma 9 6 6 3" xfId="13808"/>
    <cellStyle name="Comma 9 6 6 4" xfId="36019"/>
    <cellStyle name="Comma 9 6 7" xfId="9459"/>
    <cellStyle name="Comma 9 6 7 2" xfId="37270"/>
    <cellStyle name="Comma 9 6 8" xfId="16333"/>
    <cellStyle name="Comma 9 6 9" xfId="18093"/>
    <cellStyle name="Comma 9 7" xfId="1103"/>
    <cellStyle name="Comma 9 7 10" xfId="41897"/>
    <cellStyle name="Comma 9 7 11" xfId="45041"/>
    <cellStyle name="Comma 9 7 2" xfId="3302"/>
    <cellStyle name="Comma 9 7 2 2" xfId="10886"/>
    <cellStyle name="Comma 9 7 2 3" xfId="19017"/>
    <cellStyle name="Comma 9 7 2 4" xfId="6429"/>
    <cellStyle name="Comma 9 7 2 5" xfId="33105"/>
    <cellStyle name="Comma 9 7 2 6" xfId="41898"/>
    <cellStyle name="Comma 9 7 2 7" xfId="45649"/>
    <cellStyle name="Comma 9 7 3" xfId="2351"/>
    <cellStyle name="Comma 9 7 3 2" xfId="20676"/>
    <cellStyle name="Comma 9 7 3 3" xfId="12570"/>
    <cellStyle name="Comma 9 7 3 4" xfId="33951"/>
    <cellStyle name="Comma 9 7 3 5" xfId="41899"/>
    <cellStyle name="Comma 9 7 3 6" xfId="47264"/>
    <cellStyle name="Comma 9 7 4" xfId="4250"/>
    <cellStyle name="Comma 9 7 4 2" xfId="22445"/>
    <cellStyle name="Comma 9 7 4 3" xfId="13701"/>
    <cellStyle name="Comma 9 7 4 4" xfId="35448"/>
    <cellStyle name="Comma 9 7 5" xfId="9465"/>
    <cellStyle name="Comma 9 7 5 2" xfId="35934"/>
    <cellStyle name="Comma 9 7 6" xfId="16334"/>
    <cellStyle name="Comma 9 7 6 2" xfId="37275"/>
    <cellStyle name="Comma 9 7 7" xfId="18099"/>
    <cellStyle name="Comma 9 7 8" xfId="5478"/>
    <cellStyle name="Comma 9 7 9" xfId="32196"/>
    <cellStyle name="Comma 9 8" xfId="1435"/>
    <cellStyle name="Comma 9 8 10" xfId="45042"/>
    <cellStyle name="Comma 9 8 2" xfId="3628"/>
    <cellStyle name="Comma 9 8 2 2" xfId="11219"/>
    <cellStyle name="Comma 9 8 2 3" xfId="19349"/>
    <cellStyle name="Comma 9 8 2 4" xfId="6755"/>
    <cellStyle name="Comma 9 8 2 5" xfId="33334"/>
    <cellStyle name="Comma 9 8 2 6" xfId="41901"/>
    <cellStyle name="Comma 9 8 2 7" xfId="45976"/>
    <cellStyle name="Comma 9 8 3" xfId="2678"/>
    <cellStyle name="Comma 9 8 3 2" xfId="21003"/>
    <cellStyle name="Comma 9 8 3 3" xfId="12898"/>
    <cellStyle name="Comma 9 8 3 4" xfId="34236"/>
    <cellStyle name="Comma 9 8 3 5" xfId="47591"/>
    <cellStyle name="Comma 9 8 4" xfId="4576"/>
    <cellStyle name="Comma 9 8 4 2" xfId="23152"/>
    <cellStyle name="Comma 9 8 4 3" xfId="14027"/>
    <cellStyle name="Comma 9 8 4 4" xfId="35449"/>
    <cellStyle name="Comma 9 8 5" xfId="9466"/>
    <cellStyle name="Comma 9 8 5 2" xfId="36190"/>
    <cellStyle name="Comma 9 8 6" xfId="18100"/>
    <cellStyle name="Comma 9 8 6 2" xfId="37276"/>
    <cellStyle name="Comma 9 8 7" xfId="5805"/>
    <cellStyle name="Comma 9 8 8" xfId="32522"/>
    <cellStyle name="Comma 9 8 9" xfId="41900"/>
    <cellStyle name="Comma 9 9" xfId="1743"/>
    <cellStyle name="Comma 9 9 10" xfId="45043"/>
    <cellStyle name="Comma 9 9 2" xfId="3936"/>
    <cellStyle name="Comma 9 9 2 2" xfId="11527"/>
    <cellStyle name="Comma 9 9 2 3" xfId="19657"/>
    <cellStyle name="Comma 9 9 2 4" xfId="7063"/>
    <cellStyle name="Comma 9 9 2 5" xfId="33550"/>
    <cellStyle name="Comma 9 9 2 6" xfId="41903"/>
    <cellStyle name="Comma 9 9 2 7" xfId="46284"/>
    <cellStyle name="Comma 9 9 3" xfId="2986"/>
    <cellStyle name="Comma 9 9 3 2" xfId="21311"/>
    <cellStyle name="Comma 9 9 3 3" xfId="13206"/>
    <cellStyle name="Comma 9 9 3 4" xfId="34498"/>
    <cellStyle name="Comma 9 9 3 5" xfId="47899"/>
    <cellStyle name="Comma 9 9 4" xfId="4884"/>
    <cellStyle name="Comma 9 9 4 2" xfId="18283"/>
    <cellStyle name="Comma 9 9 4 3" xfId="14335"/>
    <cellStyle name="Comma 9 9 4 4" xfId="35450"/>
    <cellStyle name="Comma 9 9 5" xfId="9467"/>
    <cellStyle name="Comma 9 9 5 2" xfId="36433"/>
    <cellStyle name="Comma 9 9 6" xfId="18101"/>
    <cellStyle name="Comma 9 9 6 2" xfId="37277"/>
    <cellStyle name="Comma 9 9 7" xfId="6113"/>
    <cellStyle name="Comma 9 9 8" xfId="32830"/>
    <cellStyle name="Comma 9 9 9" xfId="41902"/>
    <cellStyle name="Comma 90" xfId="16335"/>
    <cellStyle name="Comma 90 2" xfId="41740"/>
    <cellStyle name="Comma 91" xfId="16336"/>
    <cellStyle name="Comma 91 2" xfId="41742"/>
    <cellStyle name="Comma 92" xfId="16337"/>
    <cellStyle name="Comma 92 2" xfId="41744"/>
    <cellStyle name="Comma 93" xfId="16338"/>
    <cellStyle name="Comma 93 2" xfId="41746"/>
    <cellStyle name="Comma 94" xfId="16339"/>
    <cellStyle name="Comma 94 2" xfId="41748"/>
    <cellStyle name="Comma 95" xfId="16340"/>
    <cellStyle name="Comma 95 2" xfId="41904"/>
    <cellStyle name="Comma 96" xfId="16341"/>
    <cellStyle name="Comma 96 2" xfId="41905"/>
    <cellStyle name="Comma 97" xfId="16342"/>
    <cellStyle name="Comma 97 2" xfId="41906"/>
    <cellStyle name="Comma 98" xfId="16343"/>
    <cellStyle name="Comma 98 2" xfId="41907"/>
    <cellStyle name="Comma 99" xfId="16344"/>
    <cellStyle name="Comma 99 2" xfId="41908"/>
    <cellStyle name="comma zerodec" xfId="16345"/>
    <cellStyle name="comma zerodec 2" xfId="41909"/>
    <cellStyle name="Comma0" xfId="16346"/>
    <cellStyle name="Comma0 2" xfId="41910"/>
    <cellStyle name="Commentaire" xfId="16347"/>
    <cellStyle name="Commentaire 2" xfId="27478"/>
    <cellStyle name="Commentaire 3" xfId="24477"/>
    <cellStyle name="Commentaire 4" xfId="24922"/>
    <cellStyle name="Commentaire 5" xfId="25665"/>
    <cellStyle name="Commentaire 6" xfId="29143"/>
    <cellStyle name="Commentaire 7" xfId="41911"/>
    <cellStyle name="Copied" xfId="16348"/>
    <cellStyle name="Copied 2" xfId="16349"/>
    <cellStyle name="Copied 2 2" xfId="41914"/>
    <cellStyle name="Copied 3" xfId="41912"/>
    <cellStyle name="CSI" xfId="16350"/>
    <cellStyle name="CSI 2" xfId="41915"/>
    <cellStyle name="Currency [00]" xfId="161"/>
    <cellStyle name="Currency [00] 2" xfId="9470"/>
    <cellStyle name="Currency [00] 2 2" xfId="10602"/>
    <cellStyle name="Currency [00] 2 2 2" xfId="16353"/>
    <cellStyle name="Currency [00] 2 2 3" xfId="41917"/>
    <cellStyle name="Currency [00] 2 3" xfId="16352"/>
    <cellStyle name="Currency [00] 2 3 2" xfId="41918"/>
    <cellStyle name="Currency [00] 2 4" xfId="41916"/>
    <cellStyle name="Currency [00] 2 5" xfId="45045"/>
    <cellStyle name="Currency [00] 3" xfId="10359"/>
    <cellStyle name="Currency [00] 3 2" xfId="41919"/>
    <cellStyle name="Currency [00] 4" xfId="9469"/>
    <cellStyle name="Currency [00] 4 2" xfId="39014"/>
    <cellStyle name="Currency [00] 5" xfId="16351"/>
    <cellStyle name="Currency [00] 5 2" xfId="43688"/>
    <cellStyle name="Currency [00] 6" xfId="37635"/>
    <cellStyle name="Currency [00] 7" xfId="45044"/>
    <cellStyle name="Currency 2" xfId="74"/>
    <cellStyle name="Currency 2 10" xfId="12175"/>
    <cellStyle name="Currency 2 10 2" xfId="41921"/>
    <cellStyle name="Currency 2 11" xfId="12380"/>
    <cellStyle name="Currency 2 11 2" xfId="38398"/>
    <cellStyle name="Currency 2 12" xfId="9471"/>
    <cellStyle name="Currency 2 12 2" xfId="43689"/>
    <cellStyle name="Currency 2 13" xfId="16354"/>
    <cellStyle name="Currency 2 14" xfId="23467"/>
    <cellStyle name="Currency 2 15" xfId="41920"/>
    <cellStyle name="Currency 2 16" xfId="162"/>
    <cellStyle name="Currency 2 17" xfId="45046"/>
    <cellStyle name="Currency 2 2" xfId="163"/>
    <cellStyle name="Currency 2 2 10" xfId="1004"/>
    <cellStyle name="Currency 2 2 10 2" xfId="2257"/>
    <cellStyle name="Currency 2 2 10 2 2" xfId="18856"/>
    <cellStyle name="Currency 2 2 10 2 3" xfId="10604"/>
    <cellStyle name="Currency 2 2 10 2 4" xfId="35453"/>
    <cellStyle name="Currency 2 2 10 2 5" xfId="41924"/>
    <cellStyle name="Currency 2 2 10 2 6" xfId="45536"/>
    <cellStyle name="Currency 2 2 10 3" xfId="12424"/>
    <cellStyle name="Currency 2 2 10 3 2" xfId="20530"/>
    <cellStyle name="Currency 2 2 10 3 3" xfId="37279"/>
    <cellStyle name="Currency 2 2 10 3 4" xfId="47127"/>
    <cellStyle name="Currency 2 2 10 4" xfId="9474"/>
    <cellStyle name="Currency 2 2 10 5" xfId="18103"/>
    <cellStyle name="Currency 2 2 10 6" xfId="5384"/>
    <cellStyle name="Currency 2 2 10 7" xfId="32080"/>
    <cellStyle name="Currency 2 2 10 8" xfId="41923"/>
    <cellStyle name="Currency 2 2 10 9" xfId="45048"/>
    <cellStyle name="Currency 2 2 11" xfId="715"/>
    <cellStyle name="Currency 2 2 11 2" xfId="3210"/>
    <cellStyle name="Currency 2 2 11 2 2" xfId="20138"/>
    <cellStyle name="Currency 2 2 11 2 3" xfId="10361"/>
    <cellStyle name="Currency 2 2 11 3" xfId="18632"/>
    <cellStyle name="Currency 2 2 11 4" xfId="18149"/>
    <cellStyle name="Currency 2 2 11 5" xfId="6337"/>
    <cellStyle name="Currency 2 2 11 6" xfId="33050"/>
    <cellStyle name="Currency 2 2 11 7" xfId="41925"/>
    <cellStyle name="Currency 2 2 11 8" xfId="45320"/>
    <cellStyle name="Currency 2 2 12" xfId="1979"/>
    <cellStyle name="Currency 2 2 12 2" xfId="12176"/>
    <cellStyle name="Currency 2 2 12 3" xfId="20292"/>
    <cellStyle name="Currency 2 2 12 4" xfId="21750"/>
    <cellStyle name="Currency 2 2 12 5" xfId="7285"/>
    <cellStyle name="Currency 2 2 12 6" xfId="33745"/>
    <cellStyle name="Currency 2 2 12 7" xfId="41926"/>
    <cellStyle name="Currency 2 2 12 8" xfId="46903"/>
    <cellStyle name="Currency 2 2 13" xfId="4158"/>
    <cellStyle name="Currency 2 2 13 2" xfId="13592"/>
    <cellStyle name="Currency 2 2 13 3" xfId="22620"/>
    <cellStyle name="Currency 2 2 13 4" xfId="7703"/>
    <cellStyle name="Currency 2 2 13 5" xfId="35452"/>
    <cellStyle name="Currency 2 2 13 6" xfId="41927"/>
    <cellStyle name="Currency 2 2 14" xfId="9473"/>
    <cellStyle name="Currency 2 2 14 2" xfId="35788"/>
    <cellStyle name="Currency 2 2 14 3" xfId="41928"/>
    <cellStyle name="Currency 2 2 15" xfId="16355"/>
    <cellStyle name="Currency 2 2 15 2" xfId="37278"/>
    <cellStyle name="Currency 2 2 15 3" xfId="43690"/>
    <cellStyle name="Currency 2 2 16" xfId="18102"/>
    <cellStyle name="Currency 2 2 17" xfId="5106"/>
    <cellStyle name="Currency 2 2 18" xfId="23483"/>
    <cellStyle name="Currency 2 2 19" xfId="444"/>
    <cellStyle name="Currency 2 2 2" xfId="255"/>
    <cellStyle name="Currency 2 2 2 10" xfId="4188"/>
    <cellStyle name="Currency 2 2 2 10 2" xfId="13627"/>
    <cellStyle name="Currency 2 2 2 10 3" xfId="23220"/>
    <cellStyle name="Currency 2 2 2 10 4" xfId="7733"/>
    <cellStyle name="Currency 2 2 2 10 5" xfId="35827"/>
    <cellStyle name="Currency 2 2 2 10 6" xfId="41930"/>
    <cellStyle name="Currency 2 2 2 11" xfId="9476"/>
    <cellStyle name="Currency 2 2 2 11 2" xfId="37280"/>
    <cellStyle name="Currency 2 2 2 11 3" xfId="43786"/>
    <cellStyle name="Currency 2 2 2 12" xfId="18104"/>
    <cellStyle name="Currency 2 2 2 13" xfId="5136"/>
    <cellStyle name="Currency 2 2 2 14" xfId="23513"/>
    <cellStyle name="Currency 2 2 2 15" xfId="488"/>
    <cellStyle name="Currency 2 2 2 16" xfId="32121"/>
    <cellStyle name="Currency 2 2 2 17" xfId="41929"/>
    <cellStyle name="Currency 2 2 2 18" xfId="45049"/>
    <cellStyle name="Currency 2 2 2 2" xfId="644"/>
    <cellStyle name="Currency 2 2 2 2 10" xfId="5247"/>
    <cellStyle name="Currency 2 2 2 2 11" xfId="23628"/>
    <cellStyle name="Currency 2 2 2 2 12" xfId="32453"/>
    <cellStyle name="Currency 2 2 2 2 13" xfId="41931"/>
    <cellStyle name="Currency 2 2 2 2 14" xfId="45050"/>
    <cellStyle name="Currency 2 2 2 2 2" xfId="1679"/>
    <cellStyle name="Currency 2 2 2 2 2 10" xfId="38003"/>
    <cellStyle name="Currency 2 2 2 2 2 11" xfId="45051"/>
    <cellStyle name="Currency 2 2 2 2 2 2" xfId="3872"/>
    <cellStyle name="Currency 2 2 2 2 2 2 2" xfId="11463"/>
    <cellStyle name="Currency 2 2 2 2 2 2 2 2" xfId="19593"/>
    <cellStyle name="Currency 2 2 2 2 2 2 2 3" xfId="35457"/>
    <cellStyle name="Currency 2 2 2 2 2 2 2 4" xfId="41932"/>
    <cellStyle name="Currency 2 2 2 2 2 2 2 5" xfId="46220"/>
    <cellStyle name="Currency 2 2 2 2 2 2 3" xfId="13142"/>
    <cellStyle name="Currency 2 2 2 2 2 2 3 2" xfId="21247"/>
    <cellStyle name="Currency 2 2 2 2 2 2 3 3" xfId="37283"/>
    <cellStyle name="Currency 2 2 2 2 2 2 3 4" xfId="47835"/>
    <cellStyle name="Currency 2 2 2 2 2 2 4" xfId="9479"/>
    <cellStyle name="Currency 2 2 2 2 2 2 5" xfId="18107"/>
    <cellStyle name="Currency 2 2 2 2 2 2 6" xfId="6999"/>
    <cellStyle name="Currency 2 2 2 2 2 2 7" xfId="33504"/>
    <cellStyle name="Currency 2 2 2 2 2 2 8" xfId="38005"/>
    <cellStyle name="Currency 2 2 2 2 2 2 9" xfId="45052"/>
    <cellStyle name="Currency 2 2 2 2 2 3" xfId="2922"/>
    <cellStyle name="Currency 2 2 2 2 2 3 2" xfId="10524"/>
    <cellStyle name="Currency 2 2 2 2 2 3 3" xfId="18790"/>
    <cellStyle name="Currency 2 2 2 2 2 3 4" xfId="22100"/>
    <cellStyle name="Currency 2 2 2 2 2 3 5" xfId="7636"/>
    <cellStyle name="Currency 2 2 2 2 2 3 6" xfId="34443"/>
    <cellStyle name="Currency 2 2 2 2 2 3 7" xfId="41933"/>
    <cellStyle name="Currency 2 2 2 2 2 3 8" xfId="45477"/>
    <cellStyle name="Currency 2 2 2 2 2 4" xfId="4820"/>
    <cellStyle name="Currency 2 2 2 2 2 4 2" xfId="20459"/>
    <cellStyle name="Currency 2 2 2 2 2 4 3" xfId="22095"/>
    <cellStyle name="Currency 2 2 2 2 2 4 4" xfId="12349"/>
    <cellStyle name="Currency 2 2 2 2 2 4 5" xfId="35456"/>
    <cellStyle name="Currency 2 2 2 2 2 4 6" xfId="47058"/>
    <cellStyle name="Currency 2 2 2 2 2 5" xfId="14271"/>
    <cellStyle name="Currency 2 2 2 2 2 5 2" xfId="36382"/>
    <cellStyle name="Currency 2 2 2 2 2 6" xfId="9478"/>
    <cellStyle name="Currency 2 2 2 2 2 6 2" xfId="37282"/>
    <cellStyle name="Currency 2 2 2 2 2 7" xfId="18106"/>
    <cellStyle name="Currency 2 2 2 2 2 8" xfId="6049"/>
    <cellStyle name="Currency 2 2 2 2 2 9" xfId="32766"/>
    <cellStyle name="Currency 2 2 2 2 3" xfId="1888"/>
    <cellStyle name="Currency 2 2 2 2 3 10" xfId="45053"/>
    <cellStyle name="Currency 2 2 2 2 3 2" xfId="4076"/>
    <cellStyle name="Currency 2 2 2 2 3 2 2" xfId="11673"/>
    <cellStyle name="Currency 2 2 2 2 3 2 3" xfId="19802"/>
    <cellStyle name="Currency 2 2 2 2 3 2 4" xfId="7203"/>
    <cellStyle name="Currency 2 2 2 2 3 2 5" xfId="33643"/>
    <cellStyle name="Currency 2 2 2 2 3 2 6" xfId="41935"/>
    <cellStyle name="Currency 2 2 2 2 3 2 7" xfId="46424"/>
    <cellStyle name="Currency 2 2 2 2 3 3" xfId="3126"/>
    <cellStyle name="Currency 2 2 2 2 3 3 2" xfId="21451"/>
    <cellStyle name="Currency 2 2 2 2 3 3 3" xfId="13346"/>
    <cellStyle name="Currency 2 2 2 2 3 3 4" xfId="34613"/>
    <cellStyle name="Currency 2 2 2 2 3 3 5" xfId="48039"/>
    <cellStyle name="Currency 2 2 2 2 3 4" xfId="5024"/>
    <cellStyle name="Currency 2 2 2 2 3 4 2" xfId="22936"/>
    <cellStyle name="Currency 2 2 2 2 3 4 3" xfId="14475"/>
    <cellStyle name="Currency 2 2 2 2 3 4 4" xfId="35458"/>
    <cellStyle name="Currency 2 2 2 2 3 5" xfId="9481"/>
    <cellStyle name="Currency 2 2 2 2 3 5 2" xfId="36546"/>
    <cellStyle name="Currency 2 2 2 2 3 6" xfId="18108"/>
    <cellStyle name="Currency 2 2 2 2 3 6 2" xfId="37284"/>
    <cellStyle name="Currency 2 2 2 2 3 7" xfId="6253"/>
    <cellStyle name="Currency 2 2 2 2 3 8" xfId="32970"/>
    <cellStyle name="Currency 2 2 2 2 3 9" xfId="41934"/>
    <cellStyle name="Currency 2 2 2 2 4" xfId="1360"/>
    <cellStyle name="Currency 2 2 2 2 4 2" xfId="2608"/>
    <cellStyle name="Currency 2 2 2 2 4 2 2" xfId="19274"/>
    <cellStyle name="Currency 2 2 2 2 4 2 3" xfId="11143"/>
    <cellStyle name="Currency 2 2 2 2 4 2 4" xfId="35407"/>
    <cellStyle name="Currency 2 2 2 2 4 2 5" xfId="41937"/>
    <cellStyle name="Currency 2 2 2 2 4 2 6" xfId="45906"/>
    <cellStyle name="Currency 2 2 2 2 4 3" xfId="12827"/>
    <cellStyle name="Currency 2 2 2 2 4 3 2" xfId="20933"/>
    <cellStyle name="Currency 2 2 2 2 4 3 3" xfId="37243"/>
    <cellStyle name="Currency 2 2 2 2 4 3 4" xfId="47521"/>
    <cellStyle name="Currency 2 2 2 2 4 4" xfId="9419"/>
    <cellStyle name="Currency 2 2 2 2 4 5" xfId="18062"/>
    <cellStyle name="Currency 2 2 2 2 4 6" xfId="5735"/>
    <cellStyle name="Currency 2 2 2 2 4 7" xfId="33287"/>
    <cellStyle name="Currency 2 2 2 2 4 8" xfId="41936"/>
    <cellStyle name="Currency 2 2 2 2 4 9" xfId="45011"/>
    <cellStyle name="Currency 2 2 2 2 5" xfId="856"/>
    <cellStyle name="Currency 2 2 2 2 5 2" xfId="3559"/>
    <cellStyle name="Currency 2 2 2 2 5 2 2" xfId="22867"/>
    <cellStyle name="Currency 2 2 2 2 5 2 3" xfId="10363"/>
    <cellStyle name="Currency 2 2 2 2 5 3" xfId="18634"/>
    <cellStyle name="Currency 2 2 2 2 5 4" xfId="22303"/>
    <cellStyle name="Currency 2 2 2 2 5 5" xfId="6686"/>
    <cellStyle name="Currency 2 2 2 2 5 6" xfId="34175"/>
    <cellStyle name="Currency 2 2 2 2 5 7" xfId="41938"/>
    <cellStyle name="Currency 2 2 2 2 5 8" xfId="45322"/>
    <cellStyle name="Currency 2 2 2 2 6" xfId="2120"/>
    <cellStyle name="Currency 2 2 2 2 6 2" xfId="12178"/>
    <cellStyle name="Currency 2 2 2 2 6 3" xfId="20294"/>
    <cellStyle name="Currency 2 2 2 2 6 4" xfId="18305"/>
    <cellStyle name="Currency 2 2 2 2 6 5" xfId="7427"/>
    <cellStyle name="Currency 2 2 2 2 6 6" xfId="35455"/>
    <cellStyle name="Currency 2 2 2 2 6 7" xfId="41939"/>
    <cellStyle name="Currency 2 2 2 2 6 8" xfId="46905"/>
    <cellStyle name="Currency 2 2 2 2 7" xfId="4507"/>
    <cellStyle name="Currency 2 2 2 2 7 2" xfId="13958"/>
    <cellStyle name="Currency 2 2 2 2 7 3" xfId="22315"/>
    <cellStyle name="Currency 2 2 2 2 7 4" xfId="7844"/>
    <cellStyle name="Currency 2 2 2 2 7 5" xfId="36136"/>
    <cellStyle name="Currency 2 2 2 2 7 6" xfId="41940"/>
    <cellStyle name="Currency 2 2 2 2 8" xfId="9477"/>
    <cellStyle name="Currency 2 2 2 2 8 2" xfId="37281"/>
    <cellStyle name="Currency 2 2 2 2 8 3" xfId="44022"/>
    <cellStyle name="Currency 2 2 2 2 9" xfId="18105"/>
    <cellStyle name="Currency 2 2 2 3" xfId="963"/>
    <cellStyle name="Currency 2 2 2 3 10" xfId="32342"/>
    <cellStyle name="Currency 2 2 2 3 11" xfId="40439"/>
    <cellStyle name="Currency 2 2 2 3 12" xfId="44293"/>
    <cellStyle name="Currency 2 2 2 3 2" xfId="1568"/>
    <cellStyle name="Currency 2 2 2 3 2 10" xfId="44178"/>
    <cellStyle name="Currency 2 2 2 3 2 2" xfId="3761"/>
    <cellStyle name="Currency 2 2 2 3 2 2 2" xfId="11352"/>
    <cellStyle name="Currency 2 2 2 3 2 2 3" xfId="19482"/>
    <cellStyle name="Currency 2 2 2 3 2 2 4" xfId="6888"/>
    <cellStyle name="Currency 2 2 2 3 2 2 5" xfId="33423"/>
    <cellStyle name="Currency 2 2 2 3 2 2 6" xfId="39990"/>
    <cellStyle name="Currency 2 2 2 3 2 2 7" xfId="46109"/>
    <cellStyle name="Currency 2 2 2 3 2 3" xfId="2811"/>
    <cellStyle name="Currency 2 2 2 3 2 3 2" xfId="21136"/>
    <cellStyle name="Currency 2 2 2 3 2 3 3" xfId="13031"/>
    <cellStyle name="Currency 2 2 2 3 2 3 4" xfId="34346"/>
    <cellStyle name="Currency 2 2 2 3 2 3 5" xfId="47724"/>
    <cellStyle name="Currency 2 2 2 3 2 4" xfId="4709"/>
    <cellStyle name="Currency 2 2 2 3 2 4 2" xfId="18363"/>
    <cellStyle name="Currency 2 2 2 3 2 4 3" xfId="14160"/>
    <cellStyle name="Currency 2 2 2 3 2 4 4" xfId="33705"/>
    <cellStyle name="Currency 2 2 2 3 2 5" xfId="8132"/>
    <cellStyle name="Currency 2 2 2 3 2 5 2" xfId="36296"/>
    <cellStyle name="Currency 2 2 2 3 2 6" xfId="17136"/>
    <cellStyle name="Currency 2 2 2 3 2 6 2" xfId="36517"/>
    <cellStyle name="Currency 2 2 2 3 2 7" xfId="5938"/>
    <cellStyle name="Currency 2 2 2 3 2 8" xfId="32655"/>
    <cellStyle name="Currency 2 2 2 3 2 9" xfId="40441"/>
    <cellStyle name="Currency 2 2 2 3 3" xfId="1249"/>
    <cellStyle name="Currency 2 2 2 3 3 2" xfId="2497"/>
    <cellStyle name="Currency 2 2 2 3 3 2 2" xfId="19163"/>
    <cellStyle name="Currency 2 2 2 3 3 2 3" xfId="11032"/>
    <cellStyle name="Currency 2 2 2 3 3 2 4" xfId="34222"/>
    <cellStyle name="Currency 2 2 2 3 3 2 5" xfId="40446"/>
    <cellStyle name="Currency 2 2 2 3 3 2 6" xfId="45795"/>
    <cellStyle name="Currency 2 2 2 3 3 3" xfId="12716"/>
    <cellStyle name="Currency 2 2 2 3 3 3 2" xfId="20822"/>
    <cellStyle name="Currency 2 2 2 3 3 3 3" xfId="36120"/>
    <cellStyle name="Currency 2 2 2 3 3 3 4" xfId="47410"/>
    <cellStyle name="Currency 2 2 2 3 3 4" xfId="8142"/>
    <cellStyle name="Currency 2 2 2 3 3 5" xfId="17142"/>
    <cellStyle name="Currency 2 2 2 3 3 6" xfId="5624"/>
    <cellStyle name="Currency 2 2 2 3 3 7" xfId="33206"/>
    <cellStyle name="Currency 2 2 2 3 3 8" xfId="40444"/>
    <cellStyle name="Currency 2 2 2 3 3 9" xfId="44183"/>
    <cellStyle name="Currency 2 2 2 3 4" xfId="3448"/>
    <cellStyle name="Currency 2 2 2 3 4 2" xfId="10523"/>
    <cellStyle name="Currency 2 2 2 3 4 3" xfId="18789"/>
    <cellStyle name="Currency 2 2 2 3 4 4" xfId="18195"/>
    <cellStyle name="Currency 2 2 2 3 4 5" xfId="6575"/>
    <cellStyle name="Currency 2 2 2 3 4 6" xfId="34076"/>
    <cellStyle name="Currency 2 2 2 3 4 7" xfId="40448"/>
    <cellStyle name="Currency 2 2 2 3 4 8" xfId="45476"/>
    <cellStyle name="Currency 2 2 2 3 5" xfId="2216"/>
    <cellStyle name="Currency 2 2 2 3 5 2" xfId="12348"/>
    <cellStyle name="Currency 2 2 2 3 5 3" xfId="20458"/>
    <cellStyle name="Currency 2 2 2 3 5 4" xfId="23212"/>
    <cellStyle name="Currency 2 2 2 3 5 5" xfId="7525"/>
    <cellStyle name="Currency 2 2 2 3 5 6" xfId="33727"/>
    <cellStyle name="Currency 2 2 2 3 5 7" xfId="47057"/>
    <cellStyle name="Currency 2 2 2 3 6" xfId="4396"/>
    <cellStyle name="Currency 2 2 2 3 6 2" xfId="22263"/>
    <cellStyle name="Currency 2 2 2 3 6 3" xfId="13847"/>
    <cellStyle name="Currency 2 2 2 3 6 4" xfId="36048"/>
    <cellStyle name="Currency 2 2 2 3 7" xfId="8395"/>
    <cellStyle name="Currency 2 2 2 3 7 2" xfId="35851"/>
    <cellStyle name="Currency 2 2 2 3 8" xfId="17294"/>
    <cellStyle name="Currency 2 2 2 3 9" xfId="5343"/>
    <cellStyle name="Currency 2 2 2 4" xfId="1143"/>
    <cellStyle name="Currency 2 2 2 4 10" xfId="44296"/>
    <cellStyle name="Currency 2 2 2 4 2" xfId="3342"/>
    <cellStyle name="Currency 2 2 2 4 2 2" xfId="10926"/>
    <cellStyle name="Currency 2 2 2 4 2 3" xfId="19057"/>
    <cellStyle name="Currency 2 2 2 4 2 4" xfId="6469"/>
    <cellStyle name="Currency 2 2 2 4 2 5" xfId="33130"/>
    <cellStyle name="Currency 2 2 2 4 2 6" xfId="38572"/>
    <cellStyle name="Currency 2 2 2 4 2 7" xfId="45689"/>
    <cellStyle name="Currency 2 2 2 4 3" xfId="2391"/>
    <cellStyle name="Currency 2 2 2 4 3 2" xfId="20716"/>
    <cellStyle name="Currency 2 2 2 4 3 3" xfId="12610"/>
    <cellStyle name="Currency 2 2 2 4 3 4" xfId="33987"/>
    <cellStyle name="Currency 2 2 2 4 3 5" xfId="47304"/>
    <cellStyle name="Currency 2 2 2 4 4" xfId="4290"/>
    <cellStyle name="Currency 2 2 2 4 4 2" xfId="23210"/>
    <cellStyle name="Currency 2 2 2 4 4 3" xfId="13741"/>
    <cellStyle name="Currency 2 2 2 4 4 4" xfId="33883"/>
    <cellStyle name="Currency 2 2 2 4 5" xfId="8401"/>
    <cellStyle name="Currency 2 2 2 4 5 2" xfId="35964"/>
    <cellStyle name="Currency 2 2 2 4 6" xfId="17298"/>
    <cellStyle name="Currency 2 2 2 4 6 2" xfId="35849"/>
    <cellStyle name="Currency 2 2 2 4 7" xfId="5518"/>
    <cellStyle name="Currency 2 2 2 4 8" xfId="32236"/>
    <cellStyle name="Currency 2 2 2 4 9" xfId="40455"/>
    <cellStyle name="Currency 2 2 2 5" xfId="1466"/>
    <cellStyle name="Currency 2 2 2 5 10" xfId="44299"/>
    <cellStyle name="Currency 2 2 2 5 2" xfId="3659"/>
    <cellStyle name="Currency 2 2 2 5 2 2" xfId="11250"/>
    <cellStyle name="Currency 2 2 2 5 2 3" xfId="19380"/>
    <cellStyle name="Currency 2 2 2 5 2 4" xfId="6786"/>
    <cellStyle name="Currency 2 2 2 5 2 5" xfId="33351"/>
    <cellStyle name="Currency 2 2 2 5 2 6" xfId="40459"/>
    <cellStyle name="Currency 2 2 2 5 2 7" xfId="46007"/>
    <cellStyle name="Currency 2 2 2 5 3" xfId="2709"/>
    <cellStyle name="Currency 2 2 2 5 3 2" xfId="21034"/>
    <cellStyle name="Currency 2 2 2 5 3 3" xfId="12929"/>
    <cellStyle name="Currency 2 2 2 5 3 4" xfId="34259"/>
    <cellStyle name="Currency 2 2 2 5 3 5" xfId="47622"/>
    <cellStyle name="Currency 2 2 2 5 4" xfId="4607"/>
    <cellStyle name="Currency 2 2 2 5 4 2" xfId="18889"/>
    <cellStyle name="Currency 2 2 2 5 4 3" xfId="14058"/>
    <cellStyle name="Currency 2 2 2 5 4 4" xfId="33800"/>
    <cellStyle name="Currency 2 2 2 5 5" xfId="8406"/>
    <cellStyle name="Currency 2 2 2 5 5 2" xfId="36213"/>
    <cellStyle name="Currency 2 2 2 5 6" xfId="17302"/>
    <cellStyle name="Currency 2 2 2 5 6 2" xfId="36583"/>
    <cellStyle name="Currency 2 2 2 5 7" xfId="5836"/>
    <cellStyle name="Currency 2 2 2 5 8" xfId="32553"/>
    <cellStyle name="Currency 2 2 2 5 9" xfId="40457"/>
    <cellStyle name="Currency 2 2 2 6" xfId="1774"/>
    <cellStyle name="Currency 2 2 2 6 10" xfId="44439"/>
    <cellStyle name="Currency 2 2 2 6 2" xfId="3967"/>
    <cellStyle name="Currency 2 2 2 6 2 2" xfId="11558"/>
    <cellStyle name="Currency 2 2 2 6 2 3" xfId="19688"/>
    <cellStyle name="Currency 2 2 2 6 2 4" xfId="7094"/>
    <cellStyle name="Currency 2 2 2 6 2 5" xfId="33567"/>
    <cellStyle name="Currency 2 2 2 6 2 6" xfId="38775"/>
    <cellStyle name="Currency 2 2 2 6 2 7" xfId="46315"/>
    <cellStyle name="Currency 2 2 2 6 3" xfId="3017"/>
    <cellStyle name="Currency 2 2 2 6 3 2" xfId="21342"/>
    <cellStyle name="Currency 2 2 2 6 3 3" xfId="13237"/>
    <cellStyle name="Currency 2 2 2 6 3 4" xfId="34522"/>
    <cellStyle name="Currency 2 2 2 6 3 5" xfId="47930"/>
    <cellStyle name="Currency 2 2 2 6 4" xfId="4915"/>
    <cellStyle name="Currency 2 2 2 6 4 2" xfId="23252"/>
    <cellStyle name="Currency 2 2 2 6 4 3" xfId="14366"/>
    <cellStyle name="Currency 2 2 2 6 4 4" xfId="34758"/>
    <cellStyle name="Currency 2 2 2 6 5" xfId="8604"/>
    <cellStyle name="Currency 2 2 2 6 5 2" xfId="36456"/>
    <cellStyle name="Currency 2 2 2 6 6" xfId="17453"/>
    <cellStyle name="Currency 2 2 2 6 6 2" xfId="36721"/>
    <cellStyle name="Currency 2 2 2 6 7" xfId="6144"/>
    <cellStyle name="Currency 2 2 2 6 8" xfId="32861"/>
    <cellStyle name="Currency 2 2 2 6 9" xfId="38772"/>
    <cellStyle name="Currency 2 2 2 7" xfId="1034"/>
    <cellStyle name="Currency 2 2 2 7 2" xfId="2287"/>
    <cellStyle name="Currency 2 2 2 7 2 2" xfId="18909"/>
    <cellStyle name="Currency 2 2 2 7 2 3" xfId="10699"/>
    <cellStyle name="Currency 2 2 2 7 2 4" xfId="35459"/>
    <cellStyle name="Currency 2 2 2 7 2 5" xfId="41941"/>
    <cellStyle name="Currency 2 2 2 7 2 6" xfId="45575"/>
    <cellStyle name="Currency 2 2 2 7 3" xfId="12476"/>
    <cellStyle name="Currency 2 2 2 7 3 2" xfId="20582"/>
    <cellStyle name="Currency 2 2 2 7 3 3" xfId="37285"/>
    <cellStyle name="Currency 2 2 2 7 3 4" xfId="47173"/>
    <cellStyle name="Currency 2 2 2 7 4" xfId="9482"/>
    <cellStyle name="Currency 2 2 2 7 5" xfId="18109"/>
    <cellStyle name="Currency 2 2 2 7 6" xfId="5414"/>
    <cellStyle name="Currency 2 2 2 7 7" xfId="33062"/>
    <cellStyle name="Currency 2 2 2 7 8" xfId="40461"/>
    <cellStyle name="Currency 2 2 2 7 9" xfId="45054"/>
    <cellStyle name="Currency 2 2 2 8" xfId="745"/>
    <cellStyle name="Currency 2 2 2 8 2" xfId="3240"/>
    <cellStyle name="Currency 2 2 2 8 2 2" xfId="17084"/>
    <cellStyle name="Currency 2 2 2 8 2 3" xfId="10362"/>
    <cellStyle name="Currency 2 2 2 8 3" xfId="18633"/>
    <cellStyle name="Currency 2 2 2 8 4" xfId="23077"/>
    <cellStyle name="Currency 2 2 2 8 5" xfId="6367"/>
    <cellStyle name="Currency 2 2 2 8 6" xfId="33807"/>
    <cellStyle name="Currency 2 2 2 8 7" xfId="40463"/>
    <cellStyle name="Currency 2 2 2 8 8" xfId="45321"/>
    <cellStyle name="Currency 2 2 2 9" xfId="2009"/>
    <cellStyle name="Currency 2 2 2 9 2" xfId="12177"/>
    <cellStyle name="Currency 2 2 2 9 3" xfId="20293"/>
    <cellStyle name="Currency 2 2 2 9 4" xfId="21741"/>
    <cellStyle name="Currency 2 2 2 9 5" xfId="7316"/>
    <cellStyle name="Currency 2 2 2 9 6" xfId="35454"/>
    <cellStyle name="Currency 2 2 2 9 7" xfId="38162"/>
    <cellStyle name="Currency 2 2 2 9 8" xfId="46904"/>
    <cellStyle name="Currency 2 2 20" xfId="32033"/>
    <cellStyle name="Currency 2 2 21" xfId="41922"/>
    <cellStyle name="Currency 2 2 22" xfId="45047"/>
    <cellStyle name="Currency 2 2 3" xfId="277"/>
    <cellStyle name="Currency 2 2 3 10" xfId="4203"/>
    <cellStyle name="Currency 2 2 3 10 2" xfId="13642"/>
    <cellStyle name="Currency 2 2 3 10 3" xfId="23017"/>
    <cellStyle name="Currency 2 2 3 10 4" xfId="7748"/>
    <cellStyle name="Currency 2 2 3 10 5" xfId="35838"/>
    <cellStyle name="Currency 2 2 3 10 6" xfId="41943"/>
    <cellStyle name="Currency 2 2 3 11" xfId="9483"/>
    <cellStyle name="Currency 2 2 3 11 2" xfId="37286"/>
    <cellStyle name="Currency 2 2 3 11 3" xfId="43809"/>
    <cellStyle name="Currency 2 2 3 12" xfId="18110"/>
    <cellStyle name="Currency 2 2 3 13" xfId="5151"/>
    <cellStyle name="Currency 2 2 3 14" xfId="23528"/>
    <cellStyle name="Currency 2 2 3 15" xfId="508"/>
    <cellStyle name="Currency 2 2 3 16" xfId="32139"/>
    <cellStyle name="Currency 2 2 3 17" xfId="41942"/>
    <cellStyle name="Currency 2 2 3 18" xfId="45055"/>
    <cellStyle name="Currency 2 2 3 2" xfId="662"/>
    <cellStyle name="Currency 2 2 3 2 10" xfId="5265"/>
    <cellStyle name="Currency 2 2 3 2 11" xfId="23646"/>
    <cellStyle name="Currency 2 2 3 2 12" xfId="32471"/>
    <cellStyle name="Currency 2 2 3 2 13" xfId="39927"/>
    <cellStyle name="Currency 2 2 3 2 14" xfId="45056"/>
    <cellStyle name="Currency 2 2 3 2 2" xfId="1697"/>
    <cellStyle name="Currency 2 2 3 2 2 10" xfId="41944"/>
    <cellStyle name="Currency 2 2 3 2 2 11" xfId="45057"/>
    <cellStyle name="Currency 2 2 3 2 2 2" xfId="3890"/>
    <cellStyle name="Currency 2 2 3 2 2 2 2" xfId="11481"/>
    <cellStyle name="Currency 2 2 3 2 2 2 2 2" xfId="19611"/>
    <cellStyle name="Currency 2 2 3 2 2 2 2 3" xfId="33863"/>
    <cellStyle name="Currency 2 2 3 2 2 2 2 4" xfId="41946"/>
    <cellStyle name="Currency 2 2 3 2 2 2 2 5" xfId="46238"/>
    <cellStyle name="Currency 2 2 3 2 2 2 3" xfId="13160"/>
    <cellStyle name="Currency 2 2 3 2 2 2 3 2" xfId="21265"/>
    <cellStyle name="Currency 2 2 3 2 2 2 3 3" xfId="36643"/>
    <cellStyle name="Currency 2 2 3 2 2 2 3 4" xfId="47853"/>
    <cellStyle name="Currency 2 2 3 2 2 2 4" xfId="8469"/>
    <cellStyle name="Currency 2 2 3 2 2 2 5" xfId="17355"/>
    <cellStyle name="Currency 2 2 3 2 2 2 6" xfId="7017"/>
    <cellStyle name="Currency 2 2 3 2 2 2 7" xfId="33515"/>
    <cellStyle name="Currency 2 2 3 2 2 2 8" xfId="41945"/>
    <cellStyle name="Currency 2 2 3 2 2 2 9" xfId="44350"/>
    <cellStyle name="Currency 2 2 3 2 2 3" xfId="2940"/>
    <cellStyle name="Currency 2 2 3 2 2 3 2" xfId="10525"/>
    <cellStyle name="Currency 2 2 3 2 2 3 3" xfId="18791"/>
    <cellStyle name="Currency 2 2 3 2 2 3 4" xfId="22722"/>
    <cellStyle name="Currency 2 2 3 2 2 3 5" xfId="7654"/>
    <cellStyle name="Currency 2 2 3 2 2 3 6" xfId="34455"/>
    <cellStyle name="Currency 2 2 3 2 2 3 7" xfId="41947"/>
    <cellStyle name="Currency 2 2 3 2 2 3 8" xfId="45478"/>
    <cellStyle name="Currency 2 2 3 2 2 4" xfId="4838"/>
    <cellStyle name="Currency 2 2 3 2 2 4 2" xfId="20460"/>
    <cellStyle name="Currency 2 2 3 2 2 4 3" xfId="22459"/>
    <cellStyle name="Currency 2 2 3 2 2 4 4" xfId="12350"/>
    <cellStyle name="Currency 2 2 3 2 2 4 5" xfId="35462"/>
    <cellStyle name="Currency 2 2 3 2 2 4 6" xfId="47059"/>
    <cellStyle name="Currency 2 2 3 2 2 5" xfId="14289"/>
    <cellStyle name="Currency 2 2 3 2 2 5 2" xfId="36396"/>
    <cellStyle name="Currency 2 2 3 2 2 6" xfId="9485"/>
    <cellStyle name="Currency 2 2 3 2 2 6 2" xfId="37288"/>
    <cellStyle name="Currency 2 2 3 2 2 7" xfId="18112"/>
    <cellStyle name="Currency 2 2 3 2 2 8" xfId="6067"/>
    <cellStyle name="Currency 2 2 3 2 2 9" xfId="32784"/>
    <cellStyle name="Currency 2 2 3 2 3" xfId="1906"/>
    <cellStyle name="Currency 2 2 3 2 3 10" xfId="45058"/>
    <cellStyle name="Currency 2 2 3 2 3 2" xfId="4094"/>
    <cellStyle name="Currency 2 2 3 2 3 2 2" xfId="11691"/>
    <cellStyle name="Currency 2 2 3 2 3 2 3" xfId="19820"/>
    <cellStyle name="Currency 2 2 3 2 3 2 4" xfId="7221"/>
    <cellStyle name="Currency 2 2 3 2 3 2 5" xfId="33654"/>
    <cellStyle name="Currency 2 2 3 2 3 2 6" xfId="41950"/>
    <cellStyle name="Currency 2 2 3 2 3 2 7" xfId="46442"/>
    <cellStyle name="Currency 2 2 3 2 3 3" xfId="3144"/>
    <cellStyle name="Currency 2 2 3 2 3 3 2" xfId="21469"/>
    <cellStyle name="Currency 2 2 3 2 3 3 3" xfId="13364"/>
    <cellStyle name="Currency 2 2 3 2 3 3 4" xfId="34627"/>
    <cellStyle name="Currency 2 2 3 2 3 3 5" xfId="48057"/>
    <cellStyle name="Currency 2 2 3 2 3 4" xfId="5042"/>
    <cellStyle name="Currency 2 2 3 2 3 4 2" xfId="23052"/>
    <cellStyle name="Currency 2 2 3 2 3 4 3" xfId="14493"/>
    <cellStyle name="Currency 2 2 3 2 3 4 4" xfId="35463"/>
    <cellStyle name="Currency 2 2 3 2 3 5" xfId="9486"/>
    <cellStyle name="Currency 2 2 3 2 3 5 2" xfId="36561"/>
    <cellStyle name="Currency 2 2 3 2 3 6" xfId="18113"/>
    <cellStyle name="Currency 2 2 3 2 3 6 2" xfId="37289"/>
    <cellStyle name="Currency 2 2 3 2 3 7" xfId="6271"/>
    <cellStyle name="Currency 2 2 3 2 3 8" xfId="32988"/>
    <cellStyle name="Currency 2 2 3 2 3 9" xfId="41949"/>
    <cellStyle name="Currency 2 2 3 2 4" xfId="1378"/>
    <cellStyle name="Currency 2 2 3 2 4 2" xfId="2626"/>
    <cellStyle name="Currency 2 2 3 2 4 2 2" xfId="19292"/>
    <cellStyle name="Currency 2 2 3 2 4 2 3" xfId="11161"/>
    <cellStyle name="Currency 2 2 3 2 4 2 4" xfId="35465"/>
    <cellStyle name="Currency 2 2 3 2 4 2 5" xfId="41952"/>
    <cellStyle name="Currency 2 2 3 2 4 2 6" xfId="45924"/>
    <cellStyle name="Currency 2 2 3 2 4 3" xfId="12845"/>
    <cellStyle name="Currency 2 2 3 2 4 3 2" xfId="20951"/>
    <cellStyle name="Currency 2 2 3 2 4 3 3" xfId="37290"/>
    <cellStyle name="Currency 2 2 3 2 4 3 4" xfId="47539"/>
    <cellStyle name="Currency 2 2 3 2 4 4" xfId="9488"/>
    <cellStyle name="Currency 2 2 3 2 4 5" xfId="18115"/>
    <cellStyle name="Currency 2 2 3 2 4 6" xfId="5753"/>
    <cellStyle name="Currency 2 2 3 2 4 7" xfId="33298"/>
    <cellStyle name="Currency 2 2 3 2 4 8" xfId="41951"/>
    <cellStyle name="Currency 2 2 3 2 4 9" xfId="45059"/>
    <cellStyle name="Currency 2 2 3 2 5" xfId="874"/>
    <cellStyle name="Currency 2 2 3 2 5 2" xfId="3577"/>
    <cellStyle name="Currency 2 2 3 2 5 2 2" xfId="17835"/>
    <cellStyle name="Currency 2 2 3 2 5 2 3" xfId="10364"/>
    <cellStyle name="Currency 2 2 3 2 5 3" xfId="18635"/>
    <cellStyle name="Currency 2 2 3 2 5 4" xfId="23232"/>
    <cellStyle name="Currency 2 2 3 2 5 5" xfId="6704"/>
    <cellStyle name="Currency 2 2 3 2 5 6" xfId="34190"/>
    <cellStyle name="Currency 2 2 3 2 5 7" xfId="41953"/>
    <cellStyle name="Currency 2 2 3 2 5 8" xfId="45323"/>
    <cellStyle name="Currency 2 2 3 2 6" xfId="2138"/>
    <cellStyle name="Currency 2 2 3 2 6 2" xfId="12179"/>
    <cellStyle name="Currency 2 2 3 2 6 3" xfId="20295"/>
    <cellStyle name="Currency 2 2 3 2 6 4" xfId="21944"/>
    <cellStyle name="Currency 2 2 3 2 6 5" xfId="7445"/>
    <cellStyle name="Currency 2 2 3 2 6 6" xfId="35461"/>
    <cellStyle name="Currency 2 2 3 2 6 7" xfId="41954"/>
    <cellStyle name="Currency 2 2 3 2 6 8" xfId="46906"/>
    <cellStyle name="Currency 2 2 3 2 7" xfId="4525"/>
    <cellStyle name="Currency 2 2 3 2 7 2" xfId="13976"/>
    <cellStyle name="Currency 2 2 3 2 7 3" xfId="18244"/>
    <cellStyle name="Currency 2 2 3 2 7 4" xfId="7862"/>
    <cellStyle name="Currency 2 2 3 2 7 5" xfId="36147"/>
    <cellStyle name="Currency 2 2 3 2 7 6" xfId="41955"/>
    <cellStyle name="Currency 2 2 3 2 8" xfId="9484"/>
    <cellStyle name="Currency 2 2 3 2 8 2" xfId="37287"/>
    <cellStyle name="Currency 2 2 3 2 8 3" xfId="44040"/>
    <cellStyle name="Currency 2 2 3 2 9" xfId="18111"/>
    <cellStyle name="Currency 2 2 3 3" xfId="978"/>
    <cellStyle name="Currency 2 2 3 3 10" xfId="32360"/>
    <cellStyle name="Currency 2 2 3 3 11" xfId="39930"/>
    <cellStyle name="Currency 2 2 3 3 12" xfId="45060"/>
    <cellStyle name="Currency 2 2 3 3 2" xfId="1586"/>
    <cellStyle name="Currency 2 2 3 3 2 10" xfId="45061"/>
    <cellStyle name="Currency 2 2 3 3 2 2" xfId="3779"/>
    <cellStyle name="Currency 2 2 3 3 2 2 2" xfId="11370"/>
    <cellStyle name="Currency 2 2 3 3 2 2 3" xfId="19500"/>
    <cellStyle name="Currency 2 2 3 3 2 2 4" xfId="6906"/>
    <cellStyle name="Currency 2 2 3 3 2 2 5" xfId="33434"/>
    <cellStyle name="Currency 2 2 3 3 2 2 6" xfId="41957"/>
    <cellStyle name="Currency 2 2 3 3 2 2 7" xfId="46127"/>
    <cellStyle name="Currency 2 2 3 3 2 3" xfId="2829"/>
    <cellStyle name="Currency 2 2 3 3 2 3 2" xfId="21154"/>
    <cellStyle name="Currency 2 2 3 3 2 3 3" xfId="13049"/>
    <cellStyle name="Currency 2 2 3 3 2 3 4" xfId="34363"/>
    <cellStyle name="Currency 2 2 3 3 2 3 5" xfId="47742"/>
    <cellStyle name="Currency 2 2 3 3 2 4" xfId="4727"/>
    <cellStyle name="Currency 2 2 3 3 2 4 2" xfId="17524"/>
    <cellStyle name="Currency 2 2 3 3 2 4 3" xfId="14178"/>
    <cellStyle name="Currency 2 2 3 3 2 4 4" xfId="35467"/>
    <cellStyle name="Currency 2 2 3 3 2 5" xfId="9490"/>
    <cellStyle name="Currency 2 2 3 3 2 5 2" xfId="36308"/>
    <cellStyle name="Currency 2 2 3 3 2 6" xfId="18117"/>
    <cellStyle name="Currency 2 2 3 3 2 6 2" xfId="37292"/>
    <cellStyle name="Currency 2 2 3 3 2 7" xfId="5956"/>
    <cellStyle name="Currency 2 2 3 3 2 8" xfId="32673"/>
    <cellStyle name="Currency 2 2 3 3 2 9" xfId="41956"/>
    <cellStyle name="Currency 2 2 3 3 3" xfId="1267"/>
    <cellStyle name="Currency 2 2 3 3 3 2" xfId="2515"/>
    <cellStyle name="Currency 2 2 3 3 3 2 2" xfId="19181"/>
    <cellStyle name="Currency 2 2 3 3 3 2 3" xfId="11050"/>
    <cellStyle name="Currency 2 2 3 3 3 2 4" xfId="35468"/>
    <cellStyle name="Currency 2 2 3 3 3 2 5" xfId="41959"/>
    <cellStyle name="Currency 2 2 3 3 3 2 6" xfId="45813"/>
    <cellStyle name="Currency 2 2 3 3 3 3" xfId="12734"/>
    <cellStyle name="Currency 2 2 3 3 3 3 2" xfId="20840"/>
    <cellStyle name="Currency 2 2 3 3 3 3 3" xfId="37293"/>
    <cellStyle name="Currency 2 2 3 3 3 3 4" xfId="47428"/>
    <cellStyle name="Currency 2 2 3 3 3 4" xfId="9491"/>
    <cellStyle name="Currency 2 2 3 3 3 5" xfId="18118"/>
    <cellStyle name="Currency 2 2 3 3 3 6" xfId="5642"/>
    <cellStyle name="Currency 2 2 3 3 3 7" xfId="33217"/>
    <cellStyle name="Currency 2 2 3 3 3 8" xfId="41958"/>
    <cellStyle name="Currency 2 2 3 3 3 9" xfId="45062"/>
    <cellStyle name="Currency 2 2 3 3 4" xfId="3466"/>
    <cellStyle name="Currency 2 2 3 3 4 2" xfId="10417"/>
    <cellStyle name="Currency 2 2 3 3 4 3" xfId="18683"/>
    <cellStyle name="Currency 2 2 3 3 4 4" xfId="18083"/>
    <cellStyle name="Currency 2 2 3 3 4 5" xfId="6593"/>
    <cellStyle name="Currency 2 2 3 3 4 6" xfId="34091"/>
    <cellStyle name="Currency 2 2 3 3 4 7" xfId="41960"/>
    <cellStyle name="Currency 2 2 3 3 4 8" xfId="45370"/>
    <cellStyle name="Currency 2 2 3 3 5" xfId="2231"/>
    <cellStyle name="Currency 2 2 3 3 5 2" xfId="12230"/>
    <cellStyle name="Currency 2 2 3 3 5 3" xfId="20340"/>
    <cellStyle name="Currency 2 2 3 3 5 4" xfId="22301"/>
    <cellStyle name="Currency 2 2 3 3 5 5" xfId="7540"/>
    <cellStyle name="Currency 2 2 3 3 5 6" xfId="35466"/>
    <cellStyle name="Currency 2 2 3 3 5 7" xfId="46939"/>
    <cellStyle name="Currency 2 2 3 3 6" xfId="4414"/>
    <cellStyle name="Currency 2 2 3 3 6 2" xfId="18941"/>
    <cellStyle name="Currency 2 2 3 3 6 3" xfId="13865"/>
    <cellStyle name="Currency 2 2 3 3 6 4" xfId="36061"/>
    <cellStyle name="Currency 2 2 3 3 7" xfId="9489"/>
    <cellStyle name="Currency 2 2 3 3 7 2" xfId="37291"/>
    <cellStyle name="Currency 2 2 3 3 8" xfId="18116"/>
    <cellStyle name="Currency 2 2 3 3 9" xfId="5358"/>
    <cellStyle name="Currency 2 2 3 4" xfId="1161"/>
    <cellStyle name="Currency 2 2 3 4 10" xfId="45063"/>
    <cellStyle name="Currency 2 2 3 4 2" xfId="3360"/>
    <cellStyle name="Currency 2 2 3 4 2 2" xfId="10944"/>
    <cellStyle name="Currency 2 2 3 4 2 3" xfId="19075"/>
    <cellStyle name="Currency 2 2 3 4 2 4" xfId="6487"/>
    <cellStyle name="Currency 2 2 3 4 2 5" xfId="33141"/>
    <cellStyle name="Currency 2 2 3 4 2 6" xfId="41961"/>
    <cellStyle name="Currency 2 2 3 4 2 7" xfId="45707"/>
    <cellStyle name="Currency 2 2 3 4 3" xfId="2409"/>
    <cellStyle name="Currency 2 2 3 4 3 2" xfId="20734"/>
    <cellStyle name="Currency 2 2 3 4 3 3" xfId="12628"/>
    <cellStyle name="Currency 2 2 3 4 3 4" xfId="33999"/>
    <cellStyle name="Currency 2 2 3 4 3 5" xfId="47322"/>
    <cellStyle name="Currency 2 2 3 4 4" xfId="4308"/>
    <cellStyle name="Currency 2 2 3 4 4 2" xfId="17132"/>
    <cellStyle name="Currency 2 2 3 4 4 3" xfId="13759"/>
    <cellStyle name="Currency 2 2 3 4 4 4" xfId="35469"/>
    <cellStyle name="Currency 2 2 3 4 5" xfId="9493"/>
    <cellStyle name="Currency 2 2 3 4 5 2" xfId="35978"/>
    <cellStyle name="Currency 2 2 3 4 6" xfId="18119"/>
    <cellStyle name="Currency 2 2 3 4 6 2" xfId="37294"/>
    <cellStyle name="Currency 2 2 3 4 7" xfId="5536"/>
    <cellStyle name="Currency 2 2 3 4 8" xfId="32254"/>
    <cellStyle name="Currency 2 2 3 4 9" xfId="39932"/>
    <cellStyle name="Currency 2 2 3 5" xfId="1481"/>
    <cellStyle name="Currency 2 2 3 5 10" xfId="45065"/>
    <cellStyle name="Currency 2 2 3 5 2" xfId="3674"/>
    <cellStyle name="Currency 2 2 3 5 2 2" xfId="11265"/>
    <cellStyle name="Currency 2 2 3 5 2 3" xfId="19395"/>
    <cellStyle name="Currency 2 2 3 5 2 4" xfId="6801"/>
    <cellStyle name="Currency 2 2 3 5 2 5" xfId="33359"/>
    <cellStyle name="Currency 2 2 3 5 2 6" xfId="41962"/>
    <cellStyle name="Currency 2 2 3 5 2 7" xfId="46022"/>
    <cellStyle name="Currency 2 2 3 5 3" xfId="2724"/>
    <cellStyle name="Currency 2 2 3 5 3 2" xfId="21049"/>
    <cellStyle name="Currency 2 2 3 5 3 3" xfId="12944"/>
    <cellStyle name="Currency 2 2 3 5 3 4" xfId="34271"/>
    <cellStyle name="Currency 2 2 3 5 3 5" xfId="47637"/>
    <cellStyle name="Currency 2 2 3 5 4" xfId="4622"/>
    <cellStyle name="Currency 2 2 3 5 4 2" xfId="23335"/>
    <cellStyle name="Currency 2 2 3 5 4 3" xfId="14073"/>
    <cellStyle name="Currency 2 2 3 5 4 4" xfId="35471"/>
    <cellStyle name="Currency 2 2 3 5 5" xfId="9495"/>
    <cellStyle name="Currency 2 2 3 5 5 2" xfId="36225"/>
    <cellStyle name="Currency 2 2 3 5 6" xfId="18121"/>
    <cellStyle name="Currency 2 2 3 5 6 2" xfId="37296"/>
    <cellStyle name="Currency 2 2 3 5 7" xfId="5851"/>
    <cellStyle name="Currency 2 2 3 5 8" xfId="32568"/>
    <cellStyle name="Currency 2 2 3 5 9" xfId="39934"/>
    <cellStyle name="Currency 2 2 3 6" xfId="1789"/>
    <cellStyle name="Currency 2 2 3 6 10" xfId="45067"/>
    <cellStyle name="Currency 2 2 3 6 2" xfId="3982"/>
    <cellStyle name="Currency 2 2 3 6 2 2" xfId="11573"/>
    <cellStyle name="Currency 2 2 3 6 2 3" xfId="19703"/>
    <cellStyle name="Currency 2 2 3 6 2 4" xfId="7109"/>
    <cellStyle name="Currency 2 2 3 6 2 5" xfId="33575"/>
    <cellStyle name="Currency 2 2 3 6 2 6" xfId="41963"/>
    <cellStyle name="Currency 2 2 3 6 2 7" xfId="46330"/>
    <cellStyle name="Currency 2 2 3 6 3" xfId="3032"/>
    <cellStyle name="Currency 2 2 3 6 3 2" xfId="21357"/>
    <cellStyle name="Currency 2 2 3 6 3 3" xfId="13252"/>
    <cellStyle name="Currency 2 2 3 6 3 4" xfId="34534"/>
    <cellStyle name="Currency 2 2 3 6 3 5" xfId="47945"/>
    <cellStyle name="Currency 2 2 3 6 4" xfId="4930"/>
    <cellStyle name="Currency 2 2 3 6 4 2" xfId="20315"/>
    <cellStyle name="Currency 2 2 3 6 4 3" xfId="14381"/>
    <cellStyle name="Currency 2 2 3 6 4 4" xfId="35473"/>
    <cellStyle name="Currency 2 2 3 6 5" xfId="9497"/>
    <cellStyle name="Currency 2 2 3 6 5 2" xfId="36466"/>
    <cellStyle name="Currency 2 2 3 6 6" xfId="18123"/>
    <cellStyle name="Currency 2 2 3 6 6 2" xfId="37298"/>
    <cellStyle name="Currency 2 2 3 6 7" xfId="6159"/>
    <cellStyle name="Currency 2 2 3 6 8" xfId="32876"/>
    <cellStyle name="Currency 2 2 3 6 9" xfId="39936"/>
    <cellStyle name="Currency 2 2 3 7" xfId="1049"/>
    <cellStyle name="Currency 2 2 3 7 2" xfId="2302"/>
    <cellStyle name="Currency 2 2 3 7 2 2" xfId="18930"/>
    <cellStyle name="Currency 2 2 3 7 2 3" xfId="10722"/>
    <cellStyle name="Currency 2 2 3 7 2 4" xfId="35475"/>
    <cellStyle name="Currency 2 2 3 7 2 5" xfId="41964"/>
    <cellStyle name="Currency 2 2 3 7 2 6" xfId="45593"/>
    <cellStyle name="Currency 2 2 3 7 3" xfId="12497"/>
    <cellStyle name="Currency 2 2 3 7 3 2" xfId="20603"/>
    <cellStyle name="Currency 2 2 3 7 3 3" xfId="37300"/>
    <cellStyle name="Currency 2 2 3 7 3 4" xfId="47194"/>
    <cellStyle name="Currency 2 2 3 7 4" xfId="9499"/>
    <cellStyle name="Currency 2 2 3 7 5" xfId="18125"/>
    <cellStyle name="Currency 2 2 3 7 6" xfId="5429"/>
    <cellStyle name="Currency 2 2 3 7 7" xfId="33067"/>
    <cellStyle name="Currency 2 2 3 7 8" xfId="39938"/>
    <cellStyle name="Currency 2 2 3 7 9" xfId="45069"/>
    <cellStyle name="Currency 2 2 3 8" xfId="760"/>
    <cellStyle name="Currency 2 2 3 8 2" xfId="3255"/>
    <cellStyle name="Currency 2 2 3 8 2 2" xfId="22780"/>
    <cellStyle name="Currency 2 2 3 8 2 3" xfId="10163"/>
    <cellStyle name="Currency 2 2 3 8 3" xfId="18444"/>
    <cellStyle name="Currency 2 2 3 8 4" xfId="22084"/>
    <cellStyle name="Currency 2 2 3 8 5" xfId="6382"/>
    <cellStyle name="Currency 2 2 3 8 6" xfId="33824"/>
    <cellStyle name="Currency 2 2 3 8 7" xfId="41965"/>
    <cellStyle name="Currency 2 2 3 8 8" xfId="45136"/>
    <cellStyle name="Currency 2 2 3 9" xfId="2024"/>
    <cellStyle name="Currency 2 2 3 9 2" xfId="12033"/>
    <cellStyle name="Currency 2 2 3 9 3" xfId="20156"/>
    <cellStyle name="Currency 2 2 3 9 4" xfId="17185"/>
    <cellStyle name="Currency 2 2 3 9 5" xfId="7331"/>
    <cellStyle name="Currency 2 2 3 9 6" xfId="35460"/>
    <cellStyle name="Currency 2 2 3 9 7" xfId="41966"/>
    <cellStyle name="Currency 2 2 3 9 8" xfId="46770"/>
    <cellStyle name="Currency 2 2 4" xfId="230"/>
    <cellStyle name="Currency 2 2 4 10" xfId="4171"/>
    <cellStyle name="Currency 2 2 4 10 2" xfId="13610"/>
    <cellStyle name="Currency 2 2 4 10 3" xfId="22162"/>
    <cellStyle name="Currency 2 2 4 10 4" xfId="7716"/>
    <cellStyle name="Currency 2 2 4 10 5" xfId="35811"/>
    <cellStyle name="Currency 2 2 4 10 6" xfId="39037"/>
    <cellStyle name="Currency 2 2 4 11" xfId="9501"/>
    <cellStyle name="Currency 2 2 4 11 2" xfId="37301"/>
    <cellStyle name="Currency 2 2 4 11 3" xfId="43761"/>
    <cellStyle name="Currency 2 2 4 12" xfId="18126"/>
    <cellStyle name="Currency 2 2 4 13" xfId="5119"/>
    <cellStyle name="Currency 2 2 4 14" xfId="23496"/>
    <cellStyle name="Currency 2 2 4 15" xfId="467"/>
    <cellStyle name="Currency 2 2 4 16" xfId="32100"/>
    <cellStyle name="Currency 2 2 4 17" xfId="41967"/>
    <cellStyle name="Currency 2 2 4 18" xfId="45070"/>
    <cellStyle name="Currency 2 2 4 2" xfId="623"/>
    <cellStyle name="Currency 2 2 4 2 10" xfId="5226"/>
    <cellStyle name="Currency 2 2 4 2 11" xfId="23607"/>
    <cellStyle name="Currency 2 2 4 2 12" xfId="32431"/>
    <cellStyle name="Currency 2 2 4 2 13" xfId="41968"/>
    <cellStyle name="Currency 2 2 4 2 14" xfId="45071"/>
    <cellStyle name="Currency 2 2 4 2 2" xfId="1657"/>
    <cellStyle name="Currency 2 2 4 2 2 10" xfId="41969"/>
    <cellStyle name="Currency 2 2 4 2 2 11" xfId="45064"/>
    <cellStyle name="Currency 2 2 4 2 2 2" xfId="3850"/>
    <cellStyle name="Currency 2 2 4 2 2 2 2" xfId="11441"/>
    <cellStyle name="Currency 2 2 4 2 2 2 2 2" xfId="19571"/>
    <cellStyle name="Currency 2 2 4 2 2 2 2 3" xfId="35479"/>
    <cellStyle name="Currency 2 2 4 2 2 2 2 4" xfId="41971"/>
    <cellStyle name="Currency 2 2 4 2 2 2 2 5" xfId="46198"/>
    <cellStyle name="Currency 2 2 4 2 2 2 3" xfId="13120"/>
    <cellStyle name="Currency 2 2 4 2 2 2 3 2" xfId="21225"/>
    <cellStyle name="Currency 2 2 4 2 2 2 3 3" xfId="37303"/>
    <cellStyle name="Currency 2 2 4 2 2 2 3 4" xfId="47813"/>
    <cellStyle name="Currency 2 2 4 2 2 2 4" xfId="9503"/>
    <cellStyle name="Currency 2 2 4 2 2 2 5" xfId="18128"/>
    <cellStyle name="Currency 2 2 4 2 2 2 6" xfId="6977"/>
    <cellStyle name="Currency 2 2 4 2 2 2 7" xfId="33489"/>
    <cellStyle name="Currency 2 2 4 2 2 2 8" xfId="41970"/>
    <cellStyle name="Currency 2 2 4 2 2 2 9" xfId="45072"/>
    <cellStyle name="Currency 2 2 4 2 2 3" xfId="2900"/>
    <cellStyle name="Currency 2 2 4 2 2 3 2" xfId="10526"/>
    <cellStyle name="Currency 2 2 4 2 2 3 3" xfId="18792"/>
    <cellStyle name="Currency 2 2 4 2 2 3 4" xfId="18393"/>
    <cellStyle name="Currency 2 2 4 2 2 3 5" xfId="7615"/>
    <cellStyle name="Currency 2 2 4 2 2 3 6" xfId="34425"/>
    <cellStyle name="Currency 2 2 4 2 2 3 7" xfId="41972"/>
    <cellStyle name="Currency 2 2 4 2 2 3 8" xfId="45479"/>
    <cellStyle name="Currency 2 2 4 2 2 4" xfId="4798"/>
    <cellStyle name="Currency 2 2 4 2 2 4 2" xfId="20461"/>
    <cellStyle name="Currency 2 2 4 2 2 4 3" xfId="17590"/>
    <cellStyle name="Currency 2 2 4 2 2 4 4" xfId="12351"/>
    <cellStyle name="Currency 2 2 4 2 2 4 5" xfId="35470"/>
    <cellStyle name="Currency 2 2 4 2 2 4 6" xfId="47060"/>
    <cellStyle name="Currency 2 2 4 2 2 5" xfId="14249"/>
    <cellStyle name="Currency 2 2 4 2 2 5 2" xfId="36366"/>
    <cellStyle name="Currency 2 2 4 2 2 6" xfId="9494"/>
    <cellStyle name="Currency 2 2 4 2 2 6 2" xfId="37295"/>
    <cellStyle name="Currency 2 2 4 2 2 7" xfId="18120"/>
    <cellStyle name="Currency 2 2 4 2 2 8" xfId="6027"/>
    <cellStyle name="Currency 2 2 4 2 2 9" xfId="32744"/>
    <cellStyle name="Currency 2 2 4 2 3" xfId="1867"/>
    <cellStyle name="Currency 2 2 4 2 3 10" xfId="45066"/>
    <cellStyle name="Currency 2 2 4 2 3 2" xfId="4055"/>
    <cellStyle name="Currency 2 2 4 2 3 2 2" xfId="11652"/>
    <cellStyle name="Currency 2 2 4 2 3 2 3" xfId="19781"/>
    <cellStyle name="Currency 2 2 4 2 3 2 4" xfId="7182"/>
    <cellStyle name="Currency 2 2 4 2 3 2 5" xfId="33629"/>
    <cellStyle name="Currency 2 2 4 2 3 2 6" xfId="41974"/>
    <cellStyle name="Currency 2 2 4 2 3 2 7" xfId="46403"/>
    <cellStyle name="Currency 2 2 4 2 3 3" xfId="3105"/>
    <cellStyle name="Currency 2 2 4 2 3 3 2" xfId="21430"/>
    <cellStyle name="Currency 2 2 4 2 3 3 3" xfId="13325"/>
    <cellStyle name="Currency 2 2 4 2 3 3 4" xfId="34597"/>
    <cellStyle name="Currency 2 2 4 2 3 3 5" xfId="48018"/>
    <cellStyle name="Currency 2 2 4 2 3 4" xfId="5003"/>
    <cellStyle name="Currency 2 2 4 2 3 4 2" xfId="23051"/>
    <cellStyle name="Currency 2 2 4 2 3 4 3" xfId="14454"/>
    <cellStyle name="Currency 2 2 4 2 3 4 4" xfId="35472"/>
    <cellStyle name="Currency 2 2 4 2 3 5" xfId="9496"/>
    <cellStyle name="Currency 2 2 4 2 3 5 2" xfId="36527"/>
    <cellStyle name="Currency 2 2 4 2 3 6" xfId="18122"/>
    <cellStyle name="Currency 2 2 4 2 3 6 2" xfId="37297"/>
    <cellStyle name="Currency 2 2 4 2 3 7" xfId="6232"/>
    <cellStyle name="Currency 2 2 4 2 3 8" xfId="32949"/>
    <cellStyle name="Currency 2 2 4 2 3 9" xfId="41973"/>
    <cellStyle name="Currency 2 2 4 2 4" xfId="1338"/>
    <cellStyle name="Currency 2 2 4 2 4 2" xfId="2586"/>
    <cellStyle name="Currency 2 2 4 2 4 2 2" xfId="19252"/>
    <cellStyle name="Currency 2 2 4 2 4 2 3" xfId="11121"/>
    <cellStyle name="Currency 2 2 4 2 4 2 4" xfId="35474"/>
    <cellStyle name="Currency 2 2 4 2 4 2 5" xfId="41976"/>
    <cellStyle name="Currency 2 2 4 2 4 2 6" xfId="45884"/>
    <cellStyle name="Currency 2 2 4 2 4 3" xfId="12805"/>
    <cellStyle name="Currency 2 2 4 2 4 3 2" xfId="20911"/>
    <cellStyle name="Currency 2 2 4 2 4 3 3" xfId="37299"/>
    <cellStyle name="Currency 2 2 4 2 4 3 4" xfId="47499"/>
    <cellStyle name="Currency 2 2 4 2 4 4" xfId="9498"/>
    <cellStyle name="Currency 2 2 4 2 4 5" xfId="18124"/>
    <cellStyle name="Currency 2 2 4 2 4 6" xfId="5713"/>
    <cellStyle name="Currency 2 2 4 2 4 7" xfId="33272"/>
    <cellStyle name="Currency 2 2 4 2 4 8" xfId="41975"/>
    <cellStyle name="Currency 2 2 4 2 4 9" xfId="45068"/>
    <cellStyle name="Currency 2 2 4 2 5" xfId="835"/>
    <cellStyle name="Currency 2 2 4 2 5 2" xfId="3537"/>
    <cellStyle name="Currency 2 2 4 2 5 2 2" xfId="22357"/>
    <cellStyle name="Currency 2 2 4 2 5 2 3" xfId="10365"/>
    <cellStyle name="Currency 2 2 4 2 5 3" xfId="18636"/>
    <cellStyle name="Currency 2 2 4 2 5 4" xfId="17275"/>
    <cellStyle name="Currency 2 2 4 2 5 5" xfId="6664"/>
    <cellStyle name="Currency 2 2 4 2 5 6" xfId="34156"/>
    <cellStyle name="Currency 2 2 4 2 5 7" xfId="41977"/>
    <cellStyle name="Currency 2 2 4 2 5 8" xfId="45324"/>
    <cellStyle name="Currency 2 2 4 2 6" xfId="2099"/>
    <cellStyle name="Currency 2 2 4 2 6 2" xfId="12180"/>
    <cellStyle name="Currency 2 2 4 2 6 3" xfId="20296"/>
    <cellStyle name="Currency 2 2 4 2 6 4" xfId="21945"/>
    <cellStyle name="Currency 2 2 4 2 6 5" xfId="7406"/>
    <cellStyle name="Currency 2 2 4 2 6 6" xfId="35478"/>
    <cellStyle name="Currency 2 2 4 2 6 7" xfId="41978"/>
    <cellStyle name="Currency 2 2 4 2 6 8" xfId="46907"/>
    <cellStyle name="Currency 2 2 4 2 7" xfId="4485"/>
    <cellStyle name="Currency 2 2 4 2 7 2" xfId="13936"/>
    <cellStyle name="Currency 2 2 4 2 7 3" xfId="17960"/>
    <cellStyle name="Currency 2 2 4 2 7 4" xfId="7823"/>
    <cellStyle name="Currency 2 2 4 2 7 5" xfId="36118"/>
    <cellStyle name="Currency 2 2 4 2 7 6" xfId="41979"/>
    <cellStyle name="Currency 2 2 4 2 8" xfId="9502"/>
    <cellStyle name="Currency 2 2 4 2 8 2" xfId="37302"/>
    <cellStyle name="Currency 2 2 4 2 8 3" xfId="44001"/>
    <cellStyle name="Currency 2 2 4 2 9" xfId="18127"/>
    <cellStyle name="Currency 2 2 4 3" xfId="946"/>
    <cellStyle name="Currency 2 2 4 3 10" xfId="32321"/>
    <cellStyle name="Currency 2 2 4 3 11" xfId="41980"/>
    <cellStyle name="Currency 2 2 4 3 12" xfId="45073"/>
    <cellStyle name="Currency 2 2 4 3 2" xfId="1547"/>
    <cellStyle name="Currency 2 2 4 3 2 10" xfId="45075"/>
    <cellStyle name="Currency 2 2 4 3 2 2" xfId="3740"/>
    <cellStyle name="Currency 2 2 4 3 2 2 2" xfId="11331"/>
    <cellStyle name="Currency 2 2 4 3 2 2 3" xfId="19461"/>
    <cellStyle name="Currency 2 2 4 3 2 2 4" xfId="6867"/>
    <cellStyle name="Currency 2 2 4 3 2 2 5" xfId="33409"/>
    <cellStyle name="Currency 2 2 4 3 2 2 6" xfId="41982"/>
    <cellStyle name="Currency 2 2 4 3 2 2 7" xfId="46088"/>
    <cellStyle name="Currency 2 2 4 3 2 3" xfId="2790"/>
    <cellStyle name="Currency 2 2 4 3 2 3 2" xfId="21115"/>
    <cellStyle name="Currency 2 2 4 3 2 3 3" xfId="13010"/>
    <cellStyle name="Currency 2 2 4 3 2 3 4" xfId="34328"/>
    <cellStyle name="Currency 2 2 4 3 2 3 5" xfId="47703"/>
    <cellStyle name="Currency 2 2 4 3 2 4" xfId="4688"/>
    <cellStyle name="Currency 2 2 4 3 2 4 2" xfId="21845"/>
    <cellStyle name="Currency 2 2 4 3 2 4 3" xfId="14139"/>
    <cellStyle name="Currency 2 2 4 3 2 4 4" xfId="35482"/>
    <cellStyle name="Currency 2 2 4 3 2 5" xfId="9506"/>
    <cellStyle name="Currency 2 2 4 3 2 5 2" xfId="36281"/>
    <cellStyle name="Currency 2 2 4 3 2 6" xfId="18131"/>
    <cellStyle name="Currency 2 2 4 3 2 6 2" xfId="37306"/>
    <cellStyle name="Currency 2 2 4 3 2 7" xfId="5917"/>
    <cellStyle name="Currency 2 2 4 3 2 8" xfId="32634"/>
    <cellStyle name="Currency 2 2 4 3 2 9" xfId="41981"/>
    <cellStyle name="Currency 2 2 4 3 3" xfId="1228"/>
    <cellStyle name="Currency 2 2 4 3 3 2" xfId="2476"/>
    <cellStyle name="Currency 2 2 4 3 3 2 2" xfId="19142"/>
    <cellStyle name="Currency 2 2 4 3 3 2 3" xfId="11011"/>
    <cellStyle name="Currency 2 2 4 3 3 2 4" xfId="35484"/>
    <cellStyle name="Currency 2 2 4 3 3 2 5" xfId="41984"/>
    <cellStyle name="Currency 2 2 4 3 3 2 6" xfId="45774"/>
    <cellStyle name="Currency 2 2 4 3 3 3" xfId="12695"/>
    <cellStyle name="Currency 2 2 4 3 3 3 2" xfId="20801"/>
    <cellStyle name="Currency 2 2 4 3 3 3 3" xfId="37308"/>
    <cellStyle name="Currency 2 2 4 3 3 3 4" xfId="47389"/>
    <cellStyle name="Currency 2 2 4 3 3 4" xfId="9508"/>
    <cellStyle name="Currency 2 2 4 3 3 5" xfId="18133"/>
    <cellStyle name="Currency 2 2 4 3 3 6" xfId="5603"/>
    <cellStyle name="Currency 2 2 4 3 3 7" xfId="33192"/>
    <cellStyle name="Currency 2 2 4 3 3 8" xfId="41983"/>
    <cellStyle name="Currency 2 2 4 3 3 9" xfId="45077"/>
    <cellStyle name="Currency 2 2 4 3 4" xfId="3427"/>
    <cellStyle name="Currency 2 2 4 3 4 2" xfId="10407"/>
    <cellStyle name="Currency 2 2 4 3 4 3" xfId="18673"/>
    <cellStyle name="Currency 2 2 4 3 4 4" xfId="22863"/>
    <cellStyle name="Currency 2 2 4 3 4 5" xfId="6554"/>
    <cellStyle name="Currency 2 2 4 3 4 6" xfId="34058"/>
    <cellStyle name="Currency 2 2 4 3 4 7" xfId="41985"/>
    <cellStyle name="Currency 2 2 4 3 4 8" xfId="45360"/>
    <cellStyle name="Currency 2 2 4 3 5" xfId="2199"/>
    <cellStyle name="Currency 2 2 4 3 5 2" xfId="12220"/>
    <cellStyle name="Currency 2 2 4 3 5 3" xfId="20330"/>
    <cellStyle name="Currency 2 2 4 3 5 4" xfId="23048"/>
    <cellStyle name="Currency 2 2 4 3 5 5" xfId="7508"/>
    <cellStyle name="Currency 2 2 4 3 5 6" xfId="35480"/>
    <cellStyle name="Currency 2 2 4 3 5 7" xfId="46929"/>
    <cellStyle name="Currency 2 2 4 3 6" xfId="4375"/>
    <cellStyle name="Currency 2 2 4 3 6 2" xfId="22119"/>
    <cellStyle name="Currency 2 2 4 3 6 3" xfId="13826"/>
    <cellStyle name="Currency 2 2 4 3 6 4" xfId="36032"/>
    <cellStyle name="Currency 2 2 4 3 7" xfId="9504"/>
    <cellStyle name="Currency 2 2 4 3 7 2" xfId="37304"/>
    <cellStyle name="Currency 2 2 4 3 8" xfId="18129"/>
    <cellStyle name="Currency 2 2 4 3 9" xfId="5326"/>
    <cellStyle name="Currency 2 2 4 4" xfId="1122"/>
    <cellStyle name="Currency 2 2 4 4 10" xfId="45078"/>
    <cellStyle name="Currency 2 2 4 4 2" xfId="3321"/>
    <cellStyle name="Currency 2 2 4 4 2 2" xfId="10905"/>
    <cellStyle name="Currency 2 2 4 4 2 3" xfId="19036"/>
    <cellStyle name="Currency 2 2 4 4 2 4" xfId="6448"/>
    <cellStyle name="Currency 2 2 4 4 2 5" xfId="33116"/>
    <cellStyle name="Currency 2 2 4 4 2 6" xfId="41987"/>
    <cellStyle name="Currency 2 2 4 4 2 7" xfId="45668"/>
    <cellStyle name="Currency 2 2 4 4 3" xfId="2370"/>
    <cellStyle name="Currency 2 2 4 4 3 2" xfId="20695"/>
    <cellStyle name="Currency 2 2 4 4 3 3" xfId="12589"/>
    <cellStyle name="Currency 2 2 4 4 3 4" xfId="33969"/>
    <cellStyle name="Currency 2 2 4 4 3 5" xfId="47283"/>
    <cellStyle name="Currency 2 2 4 4 4" xfId="4269"/>
    <cellStyle name="Currency 2 2 4 4 4 2" xfId="18216"/>
    <cellStyle name="Currency 2 2 4 4 4 3" xfId="13720"/>
    <cellStyle name="Currency 2 2 4 4 4 4" xfId="35485"/>
    <cellStyle name="Currency 2 2 4 4 5" xfId="9510"/>
    <cellStyle name="Currency 2 2 4 4 5 2" xfId="35947"/>
    <cellStyle name="Currency 2 2 4 4 6" xfId="18134"/>
    <cellStyle name="Currency 2 2 4 4 6 2" xfId="37309"/>
    <cellStyle name="Currency 2 2 4 4 7" xfId="5497"/>
    <cellStyle name="Currency 2 2 4 4 8" xfId="32215"/>
    <cellStyle name="Currency 2 2 4 4 9" xfId="41986"/>
    <cellStyle name="Currency 2 2 4 5" xfId="1449"/>
    <cellStyle name="Currency 2 2 4 5 10" xfId="45074"/>
    <cellStyle name="Currency 2 2 4 5 2" xfId="3642"/>
    <cellStyle name="Currency 2 2 4 5 2 2" xfId="11233"/>
    <cellStyle name="Currency 2 2 4 5 2 3" xfId="19363"/>
    <cellStyle name="Currency 2 2 4 5 2 4" xfId="6769"/>
    <cellStyle name="Currency 2 2 4 5 2 5" xfId="33341"/>
    <cellStyle name="Currency 2 2 4 5 2 6" xfId="41989"/>
    <cellStyle name="Currency 2 2 4 5 2 7" xfId="45990"/>
    <cellStyle name="Currency 2 2 4 5 3" xfId="2692"/>
    <cellStyle name="Currency 2 2 4 5 3 2" xfId="21017"/>
    <cellStyle name="Currency 2 2 4 5 3 3" xfId="12912"/>
    <cellStyle name="Currency 2 2 4 5 3 4" xfId="34245"/>
    <cellStyle name="Currency 2 2 4 5 3 5" xfId="47605"/>
    <cellStyle name="Currency 2 2 4 5 4" xfId="4590"/>
    <cellStyle name="Currency 2 2 4 5 4 2" xfId="23195"/>
    <cellStyle name="Currency 2 2 4 5 4 3" xfId="14041"/>
    <cellStyle name="Currency 2 2 4 5 4 4" xfId="35481"/>
    <cellStyle name="Currency 2 2 4 5 5" xfId="9505"/>
    <cellStyle name="Currency 2 2 4 5 5 2" xfId="36201"/>
    <cellStyle name="Currency 2 2 4 5 6" xfId="18130"/>
    <cellStyle name="Currency 2 2 4 5 6 2" xfId="37305"/>
    <cellStyle name="Currency 2 2 4 5 7" xfId="5819"/>
    <cellStyle name="Currency 2 2 4 5 8" xfId="32536"/>
    <cellStyle name="Currency 2 2 4 5 9" xfId="41988"/>
    <cellStyle name="Currency 2 2 4 6" xfId="1757"/>
    <cellStyle name="Currency 2 2 4 6 10" xfId="45076"/>
    <cellStyle name="Currency 2 2 4 6 2" xfId="3950"/>
    <cellStyle name="Currency 2 2 4 6 2 2" xfId="11541"/>
    <cellStyle name="Currency 2 2 4 6 2 3" xfId="19671"/>
    <cellStyle name="Currency 2 2 4 6 2 4" xfId="7077"/>
    <cellStyle name="Currency 2 2 4 6 2 5" xfId="33557"/>
    <cellStyle name="Currency 2 2 4 6 2 6" xfId="41991"/>
    <cellStyle name="Currency 2 2 4 6 2 7" xfId="46298"/>
    <cellStyle name="Currency 2 2 4 6 3" xfId="3000"/>
    <cellStyle name="Currency 2 2 4 6 3 2" xfId="21325"/>
    <cellStyle name="Currency 2 2 4 6 3 3" xfId="13220"/>
    <cellStyle name="Currency 2 2 4 6 3 4" xfId="34509"/>
    <cellStyle name="Currency 2 2 4 6 3 5" xfId="47913"/>
    <cellStyle name="Currency 2 2 4 6 4" xfId="4898"/>
    <cellStyle name="Currency 2 2 4 6 4 2" xfId="22230"/>
    <cellStyle name="Currency 2 2 4 6 4 3" xfId="14349"/>
    <cellStyle name="Currency 2 2 4 6 4 4" xfId="35483"/>
    <cellStyle name="Currency 2 2 4 6 5" xfId="9507"/>
    <cellStyle name="Currency 2 2 4 6 5 2" xfId="36443"/>
    <cellStyle name="Currency 2 2 4 6 6" xfId="18132"/>
    <cellStyle name="Currency 2 2 4 6 6 2" xfId="37307"/>
    <cellStyle name="Currency 2 2 4 6 7" xfId="6127"/>
    <cellStyle name="Currency 2 2 4 6 8" xfId="32844"/>
    <cellStyle name="Currency 2 2 4 6 9" xfId="38394"/>
    <cellStyle name="Currency 2 2 4 7" xfId="1017"/>
    <cellStyle name="Currency 2 2 4 7 2" xfId="2270"/>
    <cellStyle name="Currency 2 2 4 7 2 2" xfId="18886"/>
    <cellStyle name="Currency 2 2 4 7 2 3" xfId="10674"/>
    <cellStyle name="Currency 2 2 4 7 2 4" xfId="33768"/>
    <cellStyle name="Currency 2 2 4 7 2 5" xfId="41993"/>
    <cellStyle name="Currency 2 2 4 7 2 6" xfId="45554"/>
    <cellStyle name="Currency 2 2 4 7 3" xfId="12455"/>
    <cellStyle name="Currency 2 2 4 7 3 2" xfId="20560"/>
    <cellStyle name="Currency 2 2 4 7 3 3" xfId="36193"/>
    <cellStyle name="Currency 2 2 4 7 3 4" xfId="47152"/>
    <cellStyle name="Currency 2 2 4 7 4" xfId="8128"/>
    <cellStyle name="Currency 2 2 4 7 5" xfId="17134"/>
    <cellStyle name="Currency 2 2 4 7 6" xfId="5397"/>
    <cellStyle name="Currency 2 2 4 7 7" xfId="33055"/>
    <cellStyle name="Currency 2 2 4 7 8" xfId="41992"/>
    <cellStyle name="Currency 2 2 4 7 9" xfId="44176"/>
    <cellStyle name="Currency 2 2 4 8" xfId="728"/>
    <cellStyle name="Currency 2 2 4 8 2" xfId="3223"/>
    <cellStyle name="Currency 2 2 4 8 2 2" xfId="17766"/>
    <cellStyle name="Currency 2 2 4 8 2 3" xfId="10144"/>
    <cellStyle name="Currency 2 2 4 8 3" xfId="18425"/>
    <cellStyle name="Currency 2 2 4 8 4" xfId="21809"/>
    <cellStyle name="Currency 2 2 4 8 5" xfId="6350"/>
    <cellStyle name="Currency 2 2 4 8 6" xfId="33790"/>
    <cellStyle name="Currency 2 2 4 8 7" xfId="41994"/>
    <cellStyle name="Currency 2 2 4 8 8" xfId="45117"/>
    <cellStyle name="Currency 2 2 4 9" xfId="1992"/>
    <cellStyle name="Currency 2 2 4 9 2" xfId="12018"/>
    <cellStyle name="Currency 2 2 4 9 3" xfId="20141"/>
    <cellStyle name="Currency 2 2 4 9 4" xfId="21746"/>
    <cellStyle name="Currency 2 2 4 9 5" xfId="7299"/>
    <cellStyle name="Currency 2 2 4 9 6" xfId="35477"/>
    <cellStyle name="Currency 2 2 4 9 7" xfId="41995"/>
    <cellStyle name="Currency 2 2 4 9 8" xfId="46758"/>
    <cellStyle name="Currency 2 2 5" xfId="606"/>
    <cellStyle name="Currency 2 2 5 10" xfId="5210"/>
    <cellStyle name="Currency 2 2 5 11" xfId="23591"/>
    <cellStyle name="Currency 2 2 5 12" xfId="32413"/>
    <cellStyle name="Currency 2 2 5 13" xfId="41996"/>
    <cellStyle name="Currency 2 2 5 14" xfId="45079"/>
    <cellStyle name="Currency 2 2 5 2" xfId="1639"/>
    <cellStyle name="Currency 2 2 5 2 10" xfId="41997"/>
    <cellStyle name="Currency 2 2 5 2 11" xfId="45080"/>
    <cellStyle name="Currency 2 2 5 2 2" xfId="3832"/>
    <cellStyle name="Currency 2 2 5 2 2 2" xfId="11423"/>
    <cellStyle name="Currency 2 2 5 2 2 2 2" xfId="19553"/>
    <cellStyle name="Currency 2 2 5 2 2 2 3" xfId="35489"/>
    <cellStyle name="Currency 2 2 5 2 2 2 4" xfId="41999"/>
    <cellStyle name="Currency 2 2 5 2 2 2 5" xfId="46180"/>
    <cellStyle name="Currency 2 2 5 2 2 3" xfId="13102"/>
    <cellStyle name="Currency 2 2 5 2 2 3 2" xfId="21207"/>
    <cellStyle name="Currency 2 2 5 2 2 3 3" xfId="37312"/>
    <cellStyle name="Currency 2 2 5 2 2 3 4" xfId="47795"/>
    <cellStyle name="Currency 2 2 5 2 2 4" xfId="9515"/>
    <cellStyle name="Currency 2 2 5 2 2 5" xfId="18137"/>
    <cellStyle name="Currency 2 2 5 2 2 6" xfId="6959"/>
    <cellStyle name="Currency 2 2 5 2 2 7" xfId="33478"/>
    <cellStyle name="Currency 2 2 5 2 2 8" xfId="41998"/>
    <cellStyle name="Currency 2 2 5 2 2 9" xfId="45081"/>
    <cellStyle name="Currency 2 2 5 2 3" xfId="2882"/>
    <cellStyle name="Currency 2 2 5 2 3 2" xfId="10527"/>
    <cellStyle name="Currency 2 2 5 2 3 3" xfId="18793"/>
    <cellStyle name="Currency 2 2 5 2 3 4" xfId="22965"/>
    <cellStyle name="Currency 2 2 5 2 3 5" xfId="7599"/>
    <cellStyle name="Currency 2 2 5 2 3 6" xfId="34410"/>
    <cellStyle name="Currency 2 2 5 2 3 7" xfId="42000"/>
    <cellStyle name="Currency 2 2 5 2 3 8" xfId="45480"/>
    <cellStyle name="Currency 2 2 5 2 4" xfId="4780"/>
    <cellStyle name="Currency 2 2 5 2 4 2" xfId="20462"/>
    <cellStyle name="Currency 2 2 5 2 4 3" xfId="22065"/>
    <cellStyle name="Currency 2 2 5 2 4 4" xfId="12352"/>
    <cellStyle name="Currency 2 2 5 2 4 5" xfId="35488"/>
    <cellStyle name="Currency 2 2 5 2 4 6" xfId="47061"/>
    <cellStyle name="Currency 2 2 5 2 5" xfId="14231"/>
    <cellStyle name="Currency 2 2 5 2 5 2" xfId="36353"/>
    <cellStyle name="Currency 2 2 5 2 6" xfId="9514"/>
    <cellStyle name="Currency 2 2 5 2 6 2" xfId="37311"/>
    <cellStyle name="Currency 2 2 5 2 7" xfId="18136"/>
    <cellStyle name="Currency 2 2 5 2 8" xfId="6009"/>
    <cellStyle name="Currency 2 2 5 2 9" xfId="32726"/>
    <cellStyle name="Currency 2 2 5 3" xfId="1851"/>
    <cellStyle name="Currency 2 2 5 3 10" xfId="44098"/>
    <cellStyle name="Currency 2 2 5 3 2" xfId="4039"/>
    <cellStyle name="Currency 2 2 5 3 2 2" xfId="11636"/>
    <cellStyle name="Currency 2 2 5 3 2 3" xfId="19765"/>
    <cellStyle name="Currency 2 2 5 3 2 4" xfId="7166"/>
    <cellStyle name="Currency 2 2 5 3 2 5" xfId="33620"/>
    <cellStyle name="Currency 2 2 5 3 2 6" xfId="42002"/>
    <cellStyle name="Currency 2 2 5 3 2 7" xfId="46387"/>
    <cellStyle name="Currency 2 2 5 3 3" xfId="3089"/>
    <cellStyle name="Currency 2 2 5 3 3 2" xfId="21414"/>
    <cellStyle name="Currency 2 2 5 3 3 3" xfId="13309"/>
    <cellStyle name="Currency 2 2 5 3 3 4" xfId="34586"/>
    <cellStyle name="Currency 2 2 5 3 3 5" xfId="48002"/>
    <cellStyle name="Currency 2 2 5 3 4" xfId="4987"/>
    <cellStyle name="Currency 2 2 5 3 4 2" xfId="18235"/>
    <cellStyle name="Currency 2 2 5 3 4 3" xfId="14438"/>
    <cellStyle name="Currency 2 2 5 3 4 4" xfId="34224"/>
    <cellStyle name="Currency 2 2 5 3 5" xfId="7926"/>
    <cellStyle name="Currency 2 2 5 3 5 2" xfId="36515"/>
    <cellStyle name="Currency 2 2 5 3 6" xfId="16706"/>
    <cellStyle name="Currency 2 2 5 3 6 2" xfId="36227"/>
    <cellStyle name="Currency 2 2 5 3 7" xfId="6216"/>
    <cellStyle name="Currency 2 2 5 3 8" xfId="32933"/>
    <cellStyle name="Currency 2 2 5 3 9" xfId="42001"/>
    <cellStyle name="Currency 2 2 5 4" xfId="1320"/>
    <cellStyle name="Currency 2 2 5 4 2" xfId="2568"/>
    <cellStyle name="Currency 2 2 5 4 2 2" xfId="19234"/>
    <cellStyle name="Currency 2 2 5 4 2 3" xfId="11103"/>
    <cellStyle name="Currency 2 2 5 4 2 4" xfId="35490"/>
    <cellStyle name="Currency 2 2 5 4 2 5" xfId="42004"/>
    <cellStyle name="Currency 2 2 5 4 2 6" xfId="45866"/>
    <cellStyle name="Currency 2 2 5 4 3" xfId="12787"/>
    <cellStyle name="Currency 2 2 5 4 3 2" xfId="20893"/>
    <cellStyle name="Currency 2 2 5 4 3 3" xfId="37313"/>
    <cellStyle name="Currency 2 2 5 4 3 4" xfId="47481"/>
    <cellStyle name="Currency 2 2 5 4 4" xfId="9517"/>
    <cellStyle name="Currency 2 2 5 4 5" xfId="18139"/>
    <cellStyle name="Currency 2 2 5 4 6" xfId="5695"/>
    <cellStyle name="Currency 2 2 5 4 7" xfId="33261"/>
    <cellStyle name="Currency 2 2 5 4 8" xfId="42003"/>
    <cellStyle name="Currency 2 2 5 4 9" xfId="45082"/>
    <cellStyle name="Currency 2 2 5 5" xfId="819"/>
    <cellStyle name="Currency 2 2 5 5 2" xfId="3519"/>
    <cellStyle name="Currency 2 2 5 5 2 2" xfId="17792"/>
    <cellStyle name="Currency 2 2 5 5 2 3" xfId="10366"/>
    <cellStyle name="Currency 2 2 5 5 3" xfId="18637"/>
    <cellStyle name="Currency 2 2 5 5 4" xfId="22092"/>
    <cellStyle name="Currency 2 2 5 5 5" xfId="6646"/>
    <cellStyle name="Currency 2 2 5 5 6" xfId="34141"/>
    <cellStyle name="Currency 2 2 5 5 7" xfId="42005"/>
    <cellStyle name="Currency 2 2 5 5 8" xfId="45325"/>
    <cellStyle name="Currency 2 2 5 6" xfId="2083"/>
    <cellStyle name="Currency 2 2 5 6 2" xfId="12181"/>
    <cellStyle name="Currency 2 2 5 6 3" xfId="20297"/>
    <cellStyle name="Currency 2 2 5 6 4" xfId="21947"/>
    <cellStyle name="Currency 2 2 5 6 5" xfId="7390"/>
    <cellStyle name="Currency 2 2 5 6 6" xfId="35487"/>
    <cellStyle name="Currency 2 2 5 6 7" xfId="42006"/>
    <cellStyle name="Currency 2 2 5 6 8" xfId="46908"/>
    <cellStyle name="Currency 2 2 5 7" xfId="4467"/>
    <cellStyle name="Currency 2 2 5 7 2" xfId="13918"/>
    <cellStyle name="Currency 2 2 5 7 3" xfId="18392"/>
    <cellStyle name="Currency 2 2 5 7 4" xfId="7807"/>
    <cellStyle name="Currency 2 2 5 7 5" xfId="36107"/>
    <cellStyle name="Currency 2 2 5 7 6" xfId="42007"/>
    <cellStyle name="Currency 2 2 5 8" xfId="9513"/>
    <cellStyle name="Currency 2 2 5 8 2" xfId="37310"/>
    <cellStyle name="Currency 2 2 5 8 3" xfId="43985"/>
    <cellStyle name="Currency 2 2 5 9" xfId="18135"/>
    <cellStyle name="Currency 2 2 6" xfId="933"/>
    <cellStyle name="Currency 2 2 6 10" xfId="32305"/>
    <cellStyle name="Currency 2 2 6 11" xfId="42008"/>
    <cellStyle name="Currency 2 2 6 12" xfId="45083"/>
    <cellStyle name="Currency 2 2 6 2" xfId="1531"/>
    <cellStyle name="Currency 2 2 6 2 10" xfId="45084"/>
    <cellStyle name="Currency 2 2 6 2 2" xfId="3724"/>
    <cellStyle name="Currency 2 2 6 2 2 2" xfId="11315"/>
    <cellStyle name="Currency 2 2 6 2 2 3" xfId="19445"/>
    <cellStyle name="Currency 2 2 6 2 2 4" xfId="6851"/>
    <cellStyle name="Currency 2 2 6 2 2 5" xfId="33400"/>
    <cellStyle name="Currency 2 2 6 2 2 6" xfId="42010"/>
    <cellStyle name="Currency 2 2 6 2 2 7" xfId="46072"/>
    <cellStyle name="Currency 2 2 6 2 3" xfId="2774"/>
    <cellStyle name="Currency 2 2 6 2 3 2" xfId="21099"/>
    <cellStyle name="Currency 2 2 6 2 3 3" xfId="12994"/>
    <cellStyle name="Currency 2 2 6 2 3 4" xfId="34317"/>
    <cellStyle name="Currency 2 2 6 2 3 5" xfId="47687"/>
    <cellStyle name="Currency 2 2 6 2 4" xfId="4672"/>
    <cellStyle name="Currency 2 2 6 2 4 2" xfId="22313"/>
    <cellStyle name="Currency 2 2 6 2 4 3" xfId="14123"/>
    <cellStyle name="Currency 2 2 6 2 4 4" xfId="35492"/>
    <cellStyle name="Currency 2 2 6 2 5" xfId="9520"/>
    <cellStyle name="Currency 2 2 6 2 5 2" xfId="36268"/>
    <cellStyle name="Currency 2 2 6 2 6" xfId="18142"/>
    <cellStyle name="Currency 2 2 6 2 6 2" xfId="37316"/>
    <cellStyle name="Currency 2 2 6 2 7" xfId="5901"/>
    <cellStyle name="Currency 2 2 6 2 8" xfId="32618"/>
    <cellStyle name="Currency 2 2 6 2 9" xfId="42009"/>
    <cellStyle name="Currency 2 2 6 3" xfId="1212"/>
    <cellStyle name="Currency 2 2 6 3 2" xfId="2460"/>
    <cellStyle name="Currency 2 2 6 3 2 2" xfId="19126"/>
    <cellStyle name="Currency 2 2 6 3 2 3" xfId="10995"/>
    <cellStyle name="Currency 2 2 6 3 2 4" xfId="35493"/>
    <cellStyle name="Currency 2 2 6 3 2 5" xfId="42012"/>
    <cellStyle name="Currency 2 2 6 3 2 6" xfId="45758"/>
    <cellStyle name="Currency 2 2 6 3 3" xfId="12679"/>
    <cellStyle name="Currency 2 2 6 3 3 2" xfId="20785"/>
    <cellStyle name="Currency 2 2 6 3 3 3" xfId="37317"/>
    <cellStyle name="Currency 2 2 6 3 3 4" xfId="47373"/>
    <cellStyle name="Currency 2 2 6 3 4" xfId="9521"/>
    <cellStyle name="Currency 2 2 6 3 5" xfId="18143"/>
    <cellStyle name="Currency 2 2 6 3 6" xfId="5587"/>
    <cellStyle name="Currency 2 2 6 3 7" xfId="33183"/>
    <cellStyle name="Currency 2 2 6 3 8" xfId="42011"/>
    <cellStyle name="Currency 2 2 6 3 9" xfId="45085"/>
    <cellStyle name="Currency 2 2 6 4" xfId="3411"/>
    <cellStyle name="Currency 2 2 6 4 2" xfId="10522"/>
    <cellStyle name="Currency 2 2 6 4 3" xfId="18788"/>
    <cellStyle name="Currency 2 2 6 4 4" xfId="22019"/>
    <cellStyle name="Currency 2 2 6 4 5" xfId="6538"/>
    <cellStyle name="Currency 2 2 6 4 6" xfId="34045"/>
    <cellStyle name="Currency 2 2 6 4 7" xfId="42013"/>
    <cellStyle name="Currency 2 2 6 4 8" xfId="45475"/>
    <cellStyle name="Currency 2 2 6 5" xfId="2186"/>
    <cellStyle name="Currency 2 2 6 5 2" xfId="12347"/>
    <cellStyle name="Currency 2 2 6 5 3" xfId="20457"/>
    <cellStyle name="Currency 2 2 6 5 4" xfId="22090"/>
    <cellStyle name="Currency 2 2 6 5 5" xfId="7495"/>
    <cellStyle name="Currency 2 2 6 5 6" xfId="35491"/>
    <cellStyle name="Currency 2 2 6 5 7" xfId="47056"/>
    <cellStyle name="Currency 2 2 6 6" xfId="4359"/>
    <cellStyle name="Currency 2 2 6 6 2" xfId="23101"/>
    <cellStyle name="Currency 2 2 6 6 3" xfId="13810"/>
    <cellStyle name="Currency 2 2 6 6 4" xfId="36021"/>
    <cellStyle name="Currency 2 2 6 7" xfId="9519"/>
    <cellStyle name="Currency 2 2 6 7 2" xfId="37315"/>
    <cellStyle name="Currency 2 2 6 8" xfId="18141"/>
    <cellStyle name="Currency 2 2 6 9" xfId="5313"/>
    <cellStyle name="Currency 2 2 7" xfId="1105"/>
    <cellStyle name="Currency 2 2 7 10" xfId="45086"/>
    <cellStyle name="Currency 2 2 7 2" xfId="3304"/>
    <cellStyle name="Currency 2 2 7 2 2" xfId="10888"/>
    <cellStyle name="Currency 2 2 7 2 3" xfId="19019"/>
    <cellStyle name="Currency 2 2 7 2 4" xfId="6431"/>
    <cellStyle name="Currency 2 2 7 2 5" xfId="33107"/>
    <cellStyle name="Currency 2 2 7 2 6" xfId="42015"/>
    <cellStyle name="Currency 2 2 7 2 7" xfId="45651"/>
    <cellStyle name="Currency 2 2 7 3" xfId="2353"/>
    <cellStyle name="Currency 2 2 7 3 2" xfId="20678"/>
    <cellStyle name="Currency 2 2 7 3 3" xfId="12572"/>
    <cellStyle name="Currency 2 2 7 3 4" xfId="33953"/>
    <cellStyle name="Currency 2 2 7 3 5" xfId="47266"/>
    <cellStyle name="Currency 2 2 7 4" xfId="4252"/>
    <cellStyle name="Currency 2 2 7 4 2" xfId="22860"/>
    <cellStyle name="Currency 2 2 7 4 3" xfId="13703"/>
    <cellStyle name="Currency 2 2 7 4 4" xfId="35494"/>
    <cellStyle name="Currency 2 2 7 5" xfId="9522"/>
    <cellStyle name="Currency 2 2 7 5 2" xfId="35936"/>
    <cellStyle name="Currency 2 2 7 6" xfId="18144"/>
    <cellStyle name="Currency 2 2 7 6 2" xfId="37318"/>
    <cellStyle name="Currency 2 2 7 7" xfId="5480"/>
    <cellStyle name="Currency 2 2 7 8" xfId="32198"/>
    <cellStyle name="Currency 2 2 7 9" xfId="42014"/>
    <cellStyle name="Currency 2 2 8" xfId="1436"/>
    <cellStyle name="Currency 2 2 8 10" xfId="45087"/>
    <cellStyle name="Currency 2 2 8 2" xfId="3629"/>
    <cellStyle name="Currency 2 2 8 2 2" xfId="11220"/>
    <cellStyle name="Currency 2 2 8 2 3" xfId="19350"/>
    <cellStyle name="Currency 2 2 8 2 4" xfId="6756"/>
    <cellStyle name="Currency 2 2 8 2 5" xfId="33335"/>
    <cellStyle name="Currency 2 2 8 2 6" xfId="38375"/>
    <cellStyle name="Currency 2 2 8 2 7" xfId="45977"/>
    <cellStyle name="Currency 2 2 8 3" xfId="2679"/>
    <cellStyle name="Currency 2 2 8 3 2" xfId="21004"/>
    <cellStyle name="Currency 2 2 8 3 3" xfId="12899"/>
    <cellStyle name="Currency 2 2 8 3 4" xfId="34237"/>
    <cellStyle name="Currency 2 2 8 3 5" xfId="47592"/>
    <cellStyle name="Currency 2 2 8 4" xfId="4577"/>
    <cellStyle name="Currency 2 2 8 4 2" xfId="22308"/>
    <cellStyle name="Currency 2 2 8 4 3" xfId="14028"/>
    <cellStyle name="Currency 2 2 8 4 4" xfId="35495"/>
    <cellStyle name="Currency 2 2 8 5" xfId="9523"/>
    <cellStyle name="Currency 2 2 8 5 2" xfId="36191"/>
    <cellStyle name="Currency 2 2 8 6" xfId="18145"/>
    <cellStyle name="Currency 2 2 8 6 2" xfId="37319"/>
    <cellStyle name="Currency 2 2 8 7" xfId="5806"/>
    <cellStyle name="Currency 2 2 8 8" xfId="32523"/>
    <cellStyle name="Currency 2 2 8 9" xfId="42016"/>
    <cellStyle name="Currency 2 2 9" xfId="1744"/>
    <cellStyle name="Currency 2 2 9 10" xfId="44433"/>
    <cellStyle name="Currency 2 2 9 2" xfId="3937"/>
    <cellStyle name="Currency 2 2 9 2 2" xfId="11528"/>
    <cellStyle name="Currency 2 2 9 2 3" xfId="19658"/>
    <cellStyle name="Currency 2 2 9 2 4" xfId="7064"/>
    <cellStyle name="Currency 2 2 9 2 5" xfId="33551"/>
    <cellStyle name="Currency 2 2 9 2 6" xfId="42018"/>
    <cellStyle name="Currency 2 2 9 2 7" xfId="46285"/>
    <cellStyle name="Currency 2 2 9 3" xfId="2987"/>
    <cellStyle name="Currency 2 2 9 3 2" xfId="21312"/>
    <cellStyle name="Currency 2 2 9 3 3" xfId="13207"/>
    <cellStyle name="Currency 2 2 9 3 4" xfId="34499"/>
    <cellStyle name="Currency 2 2 9 3 5" xfId="47900"/>
    <cellStyle name="Currency 2 2 9 4" xfId="4885"/>
    <cellStyle name="Currency 2 2 9 4 2" xfId="22993"/>
    <cellStyle name="Currency 2 2 9 4 3" xfId="14336"/>
    <cellStyle name="Currency 2 2 9 4 4" xfId="34752"/>
    <cellStyle name="Currency 2 2 9 5" xfId="8593"/>
    <cellStyle name="Currency 2 2 9 5 2" xfId="36434"/>
    <cellStyle name="Currency 2 2 9 6" xfId="17446"/>
    <cellStyle name="Currency 2 2 9 6 2" xfId="36716"/>
    <cellStyle name="Currency 2 2 9 7" xfId="6114"/>
    <cellStyle name="Currency 2 2 9 8" xfId="32831"/>
    <cellStyle name="Currency 2 2 9 9" xfId="42017"/>
    <cellStyle name="Currency 2 3" xfId="1942"/>
    <cellStyle name="Currency 2 3 10" xfId="45088"/>
    <cellStyle name="Currency 2 3 2" xfId="4128"/>
    <cellStyle name="Currency 2 3 2 2" xfId="10369"/>
    <cellStyle name="Currency 2 3 2 3" xfId="9525"/>
    <cellStyle name="Currency 2 3 2 4" xfId="21915"/>
    <cellStyle name="Currency 2 3 2 5" xfId="7255"/>
    <cellStyle name="Currency 2 3 2 6" xfId="42020"/>
    <cellStyle name="Currency 2 3 2 7" xfId="45089"/>
    <cellStyle name="Currency 2 3 3" xfId="3179"/>
    <cellStyle name="Currency 2 3 3 2" xfId="11728"/>
    <cellStyle name="Currency 2 3 3 2 2" xfId="19856"/>
    <cellStyle name="Currency 2 3 3 2 3" xfId="42022"/>
    <cellStyle name="Currency 2 3 3 2 4" xfId="46477"/>
    <cellStyle name="Currency 2 3 3 3" xfId="13399"/>
    <cellStyle name="Currency 2 3 3 3 2" xfId="21504"/>
    <cellStyle name="Currency 2 3 3 3 3" xfId="48092"/>
    <cellStyle name="Currency 2 3 3 4" xfId="9526"/>
    <cellStyle name="Currency 2 3 3 5" xfId="42021"/>
    <cellStyle name="Currency 2 3 3 6" xfId="45090"/>
    <cellStyle name="Currency 2 3 4" xfId="5076"/>
    <cellStyle name="Currency 2 3 4 2" xfId="22169"/>
    <cellStyle name="Currency 2 3 4 3" xfId="10367"/>
    <cellStyle name="Currency 2 3 5" xfId="14527"/>
    <cellStyle name="Currency 2 3 6" xfId="9524"/>
    <cellStyle name="Currency 2 3 7" xfId="6306"/>
    <cellStyle name="Currency 2 3 8" xfId="33023"/>
    <cellStyle name="Currency 2 3 9" xfId="42019"/>
    <cellStyle name="Currency 2 3_M.B. 4TH FLOOR" xfId="9527"/>
    <cellStyle name="Currency 2 4" xfId="9528"/>
    <cellStyle name="Currency 2 4 2" xfId="9529"/>
    <cellStyle name="Currency 2 4 2 2" xfId="10440"/>
    <cellStyle name="Currency 2 4 2 2 2" xfId="18706"/>
    <cellStyle name="Currency 2 4 2 2 3" xfId="37321"/>
    <cellStyle name="Currency 2 4 2 2 4" xfId="42025"/>
    <cellStyle name="Currency 2 4 2 2 5" xfId="45393"/>
    <cellStyle name="Currency 2 4 2 3" xfId="12259"/>
    <cellStyle name="Currency 2 4 2 3 2" xfId="20369"/>
    <cellStyle name="Currency 2 4 2 3 3" xfId="46968"/>
    <cellStyle name="Currency 2 4 2 4" xfId="18148"/>
    <cellStyle name="Currency 2 4 2 5" xfId="35497"/>
    <cellStyle name="Currency 2 4 2 6" xfId="42024"/>
    <cellStyle name="Currency 2 4 2 7" xfId="45092"/>
    <cellStyle name="Currency 2 4 3" xfId="10219"/>
    <cellStyle name="Currency 2 4 3 2" xfId="18499"/>
    <cellStyle name="Currency 2 4 3 3" xfId="37320"/>
    <cellStyle name="Currency 2 4 3 4" xfId="42026"/>
    <cellStyle name="Currency 2 4 3 5" xfId="45190"/>
    <cellStyle name="Currency 2 4 4" xfId="12075"/>
    <cellStyle name="Currency 2 4 4 2" xfId="20197"/>
    <cellStyle name="Currency 2 4 4 3" xfId="46809"/>
    <cellStyle name="Currency 2 4 5" xfId="18147"/>
    <cellStyle name="Currency 2 4 6" xfId="35496"/>
    <cellStyle name="Currency 2 4 7" xfId="42023"/>
    <cellStyle name="Currency 2 4 8" xfId="45091"/>
    <cellStyle name="Currency 2 5" xfId="9530"/>
    <cellStyle name="Currency 2 5 2" xfId="10603"/>
    <cellStyle name="Currency 2 5 3" xfId="42027"/>
    <cellStyle name="Currency 2 5 4" xfId="45093"/>
    <cellStyle name="Currency 2 6" xfId="10360"/>
    <cellStyle name="Currency 2 6 2" xfId="42028"/>
    <cellStyle name="Currency 2 7" xfId="11764"/>
    <cellStyle name="Currency 2 7 2" xfId="42029"/>
    <cellStyle name="Currency 2 8" xfId="10404"/>
    <cellStyle name="Currency 2 8 2" xfId="42030"/>
    <cellStyle name="Currency 2 9" xfId="11874"/>
    <cellStyle name="Currency 2 9 2" xfId="42031"/>
    <cellStyle name="Currency 3" xfId="256"/>
    <cellStyle name="Currency 3 2" xfId="251"/>
    <cellStyle name="Currency 3 2 2" xfId="8789"/>
    <cellStyle name="Currency 3 2 2 2" xfId="10695"/>
    <cellStyle name="Currency 3 2 2 3" xfId="42034"/>
    <cellStyle name="Currency 3 2 2 4" xfId="44584"/>
    <cellStyle name="Currency 3 2 3" xfId="10372"/>
    <cellStyle name="Currency 3 2 3 2" xfId="42035"/>
    <cellStyle name="Currency 3 2 4" xfId="9532"/>
    <cellStyle name="Currency 3 2 4 2" xfId="42036"/>
    <cellStyle name="Currency 3 2 5" xfId="16357"/>
    <cellStyle name="Currency 3 2 5 2" xfId="43782"/>
    <cellStyle name="Currency 3 2 6" xfId="42033"/>
    <cellStyle name="Currency 3 2 7" xfId="45095"/>
    <cellStyle name="Currency 3 3" xfId="1937"/>
    <cellStyle name="Currency 3 3 2" xfId="4125"/>
    <cellStyle name="Currency 3 3 2 2" xfId="11722"/>
    <cellStyle name="Currency 3 3 2 3" xfId="19851"/>
    <cellStyle name="Currency 3 3 2 4" xfId="7252"/>
    <cellStyle name="Currency 3 3 2 5" xfId="33779"/>
    <cellStyle name="Currency 3 3 2 6" xfId="42038"/>
    <cellStyle name="Currency 3 3 2 7" xfId="46473"/>
    <cellStyle name="Currency 3 3 3" xfId="3175"/>
    <cellStyle name="Currency 3 3 3 2" xfId="21500"/>
    <cellStyle name="Currency 3 3 3 3" xfId="13395"/>
    <cellStyle name="Currency 3 3 3 4" xfId="48088"/>
    <cellStyle name="Currency 3 3 4" xfId="5073"/>
    <cellStyle name="Currency 3 3 4 2" xfId="22298"/>
    <cellStyle name="Currency 3 3 4 3" xfId="14524"/>
    <cellStyle name="Currency 3 3 5" xfId="7911"/>
    <cellStyle name="Currency 3 3 6" xfId="6302"/>
    <cellStyle name="Currency 3 3 7" xfId="33019"/>
    <cellStyle name="Currency 3 3 8" xfId="42037"/>
    <cellStyle name="Currency 3 3 9" xfId="44092"/>
    <cellStyle name="Currency 3 4" xfId="9533"/>
    <cellStyle name="Currency 3 4 2" xfId="10700"/>
    <cellStyle name="Currency 3 4 3" xfId="42039"/>
    <cellStyle name="Currency 3 4 4" xfId="45096"/>
    <cellStyle name="Currency 3 5" xfId="10370"/>
    <cellStyle name="Currency 3 5 2" xfId="42040"/>
    <cellStyle name="Currency 3 6" xfId="9531"/>
    <cellStyle name="Currency 3 6 2" xfId="42041"/>
    <cellStyle name="Currency 3 7" xfId="16356"/>
    <cellStyle name="Currency 3 7 2" xfId="43787"/>
    <cellStyle name="Currency 3 8" xfId="42032"/>
    <cellStyle name="Currency 3 9" xfId="45094"/>
    <cellStyle name="Currency 4" xfId="160"/>
    <cellStyle name="Currency 4 2" xfId="372"/>
    <cellStyle name="Currency 4 2 2" xfId="9536"/>
    <cellStyle name="Currency 4 2 2 2" xfId="10818"/>
    <cellStyle name="Currency 4 2 2 3" xfId="42044"/>
    <cellStyle name="Currency 4 2 2 4" xfId="45099"/>
    <cellStyle name="Currency 4 2 3" xfId="10271"/>
    <cellStyle name="Currency 4 2 3 2" xfId="42045"/>
    <cellStyle name="Currency 4 2 4" xfId="9535"/>
    <cellStyle name="Currency 4 2 4 2" xfId="42046"/>
    <cellStyle name="Currency 4 2 5" xfId="16359"/>
    <cellStyle name="Currency 4 2 5 2" xfId="43904"/>
    <cellStyle name="Currency 4 2 6" xfId="42043"/>
    <cellStyle name="Currency 4 2 7" xfId="45098"/>
    <cellStyle name="Currency 4 3" xfId="705"/>
    <cellStyle name="Currency 4 3 10" xfId="35498"/>
    <cellStyle name="Currency 4 3 11" xfId="42047"/>
    <cellStyle name="Currency 4 3 12" xfId="45100"/>
    <cellStyle name="Currency 4 3 2" xfId="910"/>
    <cellStyle name="Currency 4 3 2 10" xfId="45101"/>
    <cellStyle name="Currency 4 3 2 2" xfId="10478"/>
    <cellStyle name="Currency 4 3 2 2 2" xfId="18744"/>
    <cellStyle name="Currency 4 3 2 2 3" xfId="37323"/>
    <cellStyle name="Currency 4 3 2 2 4" xfId="41212"/>
    <cellStyle name="Currency 4 3 2 2 5" xfId="45431"/>
    <cellStyle name="Currency 4 3 2 3" xfId="12297"/>
    <cellStyle name="Currency 4 3 2 3 2" xfId="20407"/>
    <cellStyle name="Currency 4 3 2 3 3" xfId="47006"/>
    <cellStyle name="Currency 4 3 2 4" xfId="9540"/>
    <cellStyle name="Currency 4 3 2 5" xfId="18152"/>
    <cellStyle name="Currency 4 3 2 6" xfId="22981"/>
    <cellStyle name="Currency 4 3 2 7" xfId="7690"/>
    <cellStyle name="Currency 4 3 2 8" xfId="35499"/>
    <cellStyle name="Currency 4 3 2 9" xfId="42048"/>
    <cellStyle name="Currency 4 3 3" xfId="2174"/>
    <cellStyle name="Currency 4 3 3 2" xfId="10282"/>
    <cellStyle name="Currency 4 3 3 3" xfId="18558"/>
    <cellStyle name="Currency 4 3 3 4" xfId="22447"/>
    <cellStyle name="Currency 4 3 3 5" xfId="7485"/>
    <cellStyle name="Currency 4 3 3 6" xfId="37322"/>
    <cellStyle name="Currency 4 3 3 7" xfId="42049"/>
    <cellStyle name="Currency 4 3 3 8" xfId="45249"/>
    <cellStyle name="Currency 4 3 4" xfId="7898"/>
    <cellStyle name="Currency 4 3 4 2" xfId="12116"/>
    <cellStyle name="Currency 4 3 4 3" xfId="20235"/>
    <cellStyle name="Currency 4 3 4 4" xfId="46846"/>
    <cellStyle name="Currency 4 3 5" xfId="12508"/>
    <cellStyle name="Currency 4 3 5 2" xfId="20614"/>
    <cellStyle name="Currency 4 3 5 3" xfId="47205"/>
    <cellStyle name="Currency 4 3 6" xfId="9538"/>
    <cellStyle name="Currency 4 3 7" xfId="18150"/>
    <cellStyle name="Currency 4 3 8" xfId="5301"/>
    <cellStyle name="Currency 4 3 9" xfId="23686"/>
    <cellStyle name="Currency 4 4" xfId="9542"/>
    <cellStyle name="Currency 4 4 2" xfId="10601"/>
    <cellStyle name="Currency 4 4 3" xfId="38325"/>
    <cellStyle name="Currency 4 4 4" xfId="45103"/>
    <cellStyle name="Currency 4 5" xfId="10373"/>
    <cellStyle name="Currency 4 5 2" xfId="42050"/>
    <cellStyle name="Currency 4 6" xfId="9534"/>
    <cellStyle name="Currency 4 6 2" xfId="42051"/>
    <cellStyle name="Currency 4 7" xfId="16358"/>
    <cellStyle name="Currency 4 7 2" xfId="43687"/>
    <cellStyle name="Currency 4 8" xfId="42042"/>
    <cellStyle name="Currency 4 9" xfId="45097"/>
    <cellStyle name="Currency 5" xfId="1425"/>
    <cellStyle name="Currency 5 10" xfId="42052"/>
    <cellStyle name="Currency 5 11" xfId="44633"/>
    <cellStyle name="Currency 5 2" xfId="3618"/>
    <cellStyle name="Currency 5 2 2" xfId="11209"/>
    <cellStyle name="Currency 5 2 3" xfId="19339"/>
    <cellStyle name="Currency 5 2 4" xfId="6745"/>
    <cellStyle name="Currency 5 2 5" xfId="33328"/>
    <cellStyle name="Currency 5 2 6" xfId="42053"/>
    <cellStyle name="Currency 5 2 7" xfId="45966"/>
    <cellStyle name="Currency 5 3" xfId="2668"/>
    <cellStyle name="Currency 5 3 2" xfId="20993"/>
    <cellStyle name="Currency 5 3 3" xfId="12888"/>
    <cellStyle name="Currency 5 3 4" xfId="34229"/>
    <cellStyle name="Currency 5 3 5" xfId="42054"/>
    <cellStyle name="Currency 5 3 6" xfId="47581"/>
    <cellStyle name="Currency 5 4" xfId="4566"/>
    <cellStyle name="Currency 5 4 2" xfId="21891"/>
    <cellStyle name="Currency 5 4 3" xfId="14017"/>
    <cellStyle name="Currency 5 4 4" xfId="34995"/>
    <cellStyle name="Currency 5 5" xfId="8883"/>
    <cellStyle name="Currency 5 5 2" xfId="36183"/>
    <cellStyle name="Currency 5 6" xfId="16360"/>
    <cellStyle name="Currency 5 6 2" xfId="36900"/>
    <cellStyle name="Currency 5 7" xfId="17659"/>
    <cellStyle name="Currency 5 8" xfId="5795"/>
    <cellStyle name="Currency 5 9" xfId="32512"/>
    <cellStyle name="Currency 6" xfId="1956"/>
    <cellStyle name="Currency 6 2" xfId="4135"/>
    <cellStyle name="Currency 6 2 2" xfId="11742"/>
    <cellStyle name="Currency 6 2 3" xfId="19868"/>
    <cellStyle name="Currency 6 2 4" xfId="7262"/>
    <cellStyle name="Currency 6 2 5" xfId="35501"/>
    <cellStyle name="Currency 6 2 6" xfId="42056"/>
    <cellStyle name="Currency 6 2 7" xfId="46485"/>
    <cellStyle name="Currency 6 3" xfId="3187"/>
    <cellStyle name="Currency 6 3 2" xfId="21513"/>
    <cellStyle name="Currency 6 3 3" xfId="13408"/>
    <cellStyle name="Currency 6 3 4" xfId="48100"/>
    <cellStyle name="Currency 6 4" xfId="5083"/>
    <cellStyle name="Currency 6 4 2" xfId="23185"/>
    <cellStyle name="Currency 6 4 3" xfId="14534"/>
    <cellStyle name="Currency 6 5" xfId="9543"/>
    <cellStyle name="Currency 6 6" xfId="6314"/>
    <cellStyle name="Currency 6 7" xfId="33031"/>
    <cellStyle name="Currency 6 8" xfId="42055"/>
    <cellStyle name="Currency 6 9" xfId="45104"/>
    <cellStyle name="Currency0" xfId="16361"/>
    <cellStyle name="Currency0 2" xfId="37733"/>
    <cellStyle name="Currency1" xfId="16362"/>
    <cellStyle name="Currency1 2" xfId="40865"/>
    <cellStyle name="Date" xfId="16363"/>
    <cellStyle name="Date 2" xfId="16364"/>
    <cellStyle name="Date 2 2" xfId="42058"/>
    <cellStyle name="Date 3" xfId="16365"/>
    <cellStyle name="Date 3 2" xfId="42059"/>
    <cellStyle name="Date 4" xfId="42057"/>
    <cellStyle name="Date Short" xfId="164"/>
    <cellStyle name="Date Short 2" xfId="9546"/>
    <cellStyle name="Date Short 2 2" xfId="10605"/>
    <cellStyle name="Date Short 3" xfId="9545"/>
    <cellStyle name="Date Short 4" xfId="43691"/>
    <cellStyle name="Date Short_M.B. 4TH FLOOR" xfId="9547"/>
    <cellStyle name="DELTA" xfId="16368"/>
    <cellStyle name="DELTA 2" xfId="16369"/>
    <cellStyle name="DELTA 2 2" xfId="42061"/>
    <cellStyle name="DELTA 3" xfId="42060"/>
    <cellStyle name="Description" xfId="16370"/>
    <cellStyle name="description 2" xfId="16371"/>
    <cellStyle name="description 2 2" xfId="42063"/>
    <cellStyle name="Description 3" xfId="16372"/>
    <cellStyle name="Description 3 2" xfId="42064"/>
    <cellStyle name="Description 4" xfId="16373"/>
    <cellStyle name="Description 4 2" xfId="42065"/>
    <cellStyle name="Description 5" xfId="42062"/>
    <cellStyle name="Dollar" xfId="16374"/>
    <cellStyle name="Dollar (zero dec)" xfId="16375"/>
    <cellStyle name="Dollar (zero dec) 2" xfId="38022"/>
    <cellStyle name="Dollar 2" xfId="16376"/>
    <cellStyle name="Dollar 2 2" xfId="16377"/>
    <cellStyle name="Dollar 2 2 2" xfId="42068"/>
    <cellStyle name="Dollar 2 3" xfId="42067"/>
    <cellStyle name="Dollar 3" xfId="16378"/>
    <cellStyle name="Dollar 3 2" xfId="16379"/>
    <cellStyle name="Dollar 3 2 2" xfId="42070"/>
    <cellStyle name="Dollar 3 3" xfId="42069"/>
    <cellStyle name="Dollar 4" xfId="42066"/>
    <cellStyle name="Dollar.00" xfId="16380"/>
    <cellStyle name="Dollar.00 2" xfId="16381"/>
    <cellStyle name="Dollar.00 2 2" xfId="16382"/>
    <cellStyle name="Dollar.00 2 2 2" xfId="42074"/>
    <cellStyle name="Dollar.00 2 3" xfId="42072"/>
    <cellStyle name="Dollar.00 3" xfId="42071"/>
    <cellStyle name="Enter Currency (0)" xfId="165"/>
    <cellStyle name="Enter Currency (0) 2" xfId="9552"/>
    <cellStyle name="Enter Currency (0) 2 2" xfId="10606"/>
    <cellStyle name="Enter Currency (0) 3" xfId="9550"/>
    <cellStyle name="Enter Currency (0) 4" xfId="16383"/>
    <cellStyle name="Enter Currency (0) 4 2" xfId="42075"/>
    <cellStyle name="Enter Currency (0) 5" xfId="43692"/>
    <cellStyle name="Enter Currency (0)_M.B. 4TH FLOOR" xfId="9554"/>
    <cellStyle name="Enter Currency (2)" xfId="166"/>
    <cellStyle name="Enter Currency (2) 2" xfId="9556"/>
    <cellStyle name="Enter Currency (2) 2 2" xfId="10607"/>
    <cellStyle name="Enter Currency (2) 3" xfId="9555"/>
    <cellStyle name="Enter Currency (2) 4" xfId="16384"/>
    <cellStyle name="Enter Currency (2) 4 2" xfId="42076"/>
    <cellStyle name="Enter Currency (2) 5" xfId="43693"/>
    <cellStyle name="Enter Currency (2)_M.B. 4TH FLOOR" xfId="9557"/>
    <cellStyle name="Enter Units (0)" xfId="167"/>
    <cellStyle name="Enter Units (0) 2" xfId="9559"/>
    <cellStyle name="Enter Units (0) 2 2" xfId="10608"/>
    <cellStyle name="Enter Units (0) 3" xfId="9558"/>
    <cellStyle name="Enter Units (0) 4" xfId="16385"/>
    <cellStyle name="Enter Units (0) 4 2" xfId="42077"/>
    <cellStyle name="Enter Units (0) 5" xfId="43694"/>
    <cellStyle name="Enter Units (0)_M.B. 4TH FLOOR" xfId="7960"/>
    <cellStyle name="Enter Units (1)" xfId="168"/>
    <cellStyle name="Enter Units (1) 2" xfId="8540"/>
    <cellStyle name="Enter Units (1) 2 2" xfId="10609"/>
    <cellStyle name="Enter Units (1) 3" xfId="9561"/>
    <cellStyle name="Enter Units (1) 4" xfId="16386"/>
    <cellStyle name="Enter Units (1) 4 2" xfId="42079"/>
    <cellStyle name="Enter Units (1) 5" xfId="43695"/>
    <cellStyle name="Enter Units (1)_M.B. 4TH FLOOR" xfId="9562"/>
    <cellStyle name="Enter Units (2)" xfId="169"/>
    <cellStyle name="Enter Units (2) 2" xfId="9564"/>
    <cellStyle name="Enter Units (2) 2 2" xfId="10610"/>
    <cellStyle name="Enter Units (2) 3" xfId="9563"/>
    <cellStyle name="Enter Units (2) 4" xfId="16387"/>
    <cellStyle name="Enter Units (2) 4 2" xfId="42080"/>
    <cellStyle name="Enter Units (2) 5" xfId="43696"/>
    <cellStyle name="Enter Units (2)_M.B. 4TH FLOOR" xfId="7932"/>
    <cellStyle name="Entered" xfId="16388"/>
    <cellStyle name="Entered 2" xfId="16389"/>
    <cellStyle name="Entered 2 2" xfId="42082"/>
    <cellStyle name="Entered 3" xfId="42081"/>
    <cellStyle name="Entrée" xfId="16390"/>
    <cellStyle name="Entrée 2" xfId="27481"/>
    <cellStyle name="Entrée 3" xfId="28021"/>
    <cellStyle name="Entrée 4" xfId="28929"/>
    <cellStyle name="Entrée 5" xfId="24894"/>
    <cellStyle name="Entrée 6" xfId="26458"/>
    <cellStyle name="Entrée 7" xfId="42083"/>
    <cellStyle name="Euro" xfId="16391"/>
    <cellStyle name="Euro 2" xfId="16392"/>
    <cellStyle name="Euro 2 2" xfId="42085"/>
    <cellStyle name="Euro 3" xfId="16393"/>
    <cellStyle name="Euro 3 2" xfId="42086"/>
    <cellStyle name="Euro 4" xfId="16394"/>
    <cellStyle name="Euro 4 2" xfId="42087"/>
    <cellStyle name="Euro 5" xfId="42084"/>
    <cellStyle name="Excel Built-in 40% - Accent2" xfId="25"/>
    <cellStyle name="Excel Built-in 40% - Accent4" xfId="27"/>
    <cellStyle name="Excel Built-in 60% - Accent1" xfId="23"/>
    <cellStyle name="Excel Built-in Comma" xfId="32014"/>
    <cellStyle name="Excel Built-in Explanatory Text" xfId="3"/>
    <cellStyle name="Excel Built-in Explanatory Text 2" xfId="9"/>
    <cellStyle name="Excel Built-in Neutral" xfId="28"/>
    <cellStyle name="Excel Built-in Normal" xfId="24"/>
    <cellStyle name="Excel Built-in Normal 1" xfId="33"/>
    <cellStyle name="Excel Built-in Normal 2" xfId="34"/>
    <cellStyle name="Excel Built-in Normal 2 2" xfId="10819"/>
    <cellStyle name="Excel Built-in Normal 2 3" xfId="9566"/>
    <cellStyle name="Excel Built-in Normal 3" xfId="288"/>
    <cellStyle name="Excel Built-in Normal 3 2" xfId="9355"/>
    <cellStyle name="Excel Built-in Normal 3 2 2" xfId="10734"/>
    <cellStyle name="Excel Built-in Normal 3 3" xfId="9568"/>
    <cellStyle name="Excel Built-in Normal 3 4" xfId="43820"/>
    <cellStyle name="Excel Built-in Normal 3_M.B. 4TH FLOOR" xfId="9569"/>
    <cellStyle name="Excel Built-in Normal 4" xfId="9565"/>
    <cellStyle name="Excel Built-in Normal 5" xfId="16395"/>
    <cellStyle name="Excel Built-in Normal 5 2" xfId="42089"/>
    <cellStyle name="Excel Built-in Normal 6" xfId="43905"/>
    <cellStyle name="Excel Built-in Normal 7" xfId="373"/>
    <cellStyle name="Excel Built-in Normal_M.B. 4TH FLOOR" xfId="9570"/>
    <cellStyle name="Excel_BuiltIn_Comma" xfId="16396"/>
    <cellStyle name="Explanatory Text" xfId="1" builtinId="53" customBuiltin="1"/>
    <cellStyle name="Explanatory Text 2" xfId="35"/>
    <cellStyle name="Explanatory Text 2 2" xfId="8873"/>
    <cellStyle name="Explanatory Text 2 3" xfId="9572"/>
    <cellStyle name="Explanatory Text 2 3 2" xfId="10767"/>
    <cellStyle name="Explanatory Text 2 4" xfId="9571"/>
    <cellStyle name="Explanatory Text 2 5" xfId="43853"/>
    <cellStyle name="Explanatory Text 2 6" xfId="321"/>
    <cellStyle name="Explanatory Text 2_M.B. 4TH FLOOR" xfId="9573"/>
    <cellStyle name="Explanatory Text 3" xfId="37"/>
    <cellStyle name="Explanatory Text 3 2" xfId="57"/>
    <cellStyle name="Explanatory Text 3 2 2" xfId="42090"/>
    <cellStyle name="Explanatory Text 3 2 3" xfId="16397"/>
    <cellStyle name="Explanatory Text 3 3" xfId="9574"/>
    <cellStyle name="F2" xfId="16398"/>
    <cellStyle name="F2 2" xfId="16399"/>
    <cellStyle name="F2 2 2" xfId="42092"/>
    <cellStyle name="F2 3" xfId="16400"/>
    <cellStyle name="F2 3 2" xfId="42093"/>
    <cellStyle name="F2 4" xfId="42091"/>
    <cellStyle name="F3" xfId="16401"/>
    <cellStyle name="F3 2" xfId="16402"/>
    <cellStyle name="F3 2 2" xfId="42095"/>
    <cellStyle name="F3 3" xfId="16403"/>
    <cellStyle name="F3 3 2" xfId="42096"/>
    <cellStyle name="F3 4" xfId="42094"/>
    <cellStyle name="F4" xfId="16404"/>
    <cellStyle name="F4 2" xfId="16405"/>
    <cellStyle name="F4 2 2" xfId="42098"/>
    <cellStyle name="F4 3" xfId="16406"/>
    <cellStyle name="F4 3 2" xfId="42099"/>
    <cellStyle name="F4 4" xfId="42097"/>
    <cellStyle name="F5" xfId="16407"/>
    <cellStyle name="F5 2" xfId="16408"/>
    <cellStyle name="F5 2 2" xfId="42101"/>
    <cellStyle name="F5 3" xfId="16409"/>
    <cellStyle name="F5 3 2" xfId="42102"/>
    <cellStyle name="F5 4" xfId="42100"/>
    <cellStyle name="F6" xfId="16410"/>
    <cellStyle name="F6 2" xfId="16411"/>
    <cellStyle name="F6 2 2" xfId="42104"/>
    <cellStyle name="F6 3" xfId="16412"/>
    <cellStyle name="F6 3 2" xfId="42105"/>
    <cellStyle name="F6 4" xfId="42103"/>
    <cellStyle name="F7" xfId="16413"/>
    <cellStyle name="F7 2" xfId="16414"/>
    <cellStyle name="F7 2 2" xfId="42107"/>
    <cellStyle name="F7 3" xfId="16415"/>
    <cellStyle name="F7 3 2" xfId="42108"/>
    <cellStyle name="F7 4" xfId="42106"/>
    <cellStyle name="F8" xfId="16416"/>
    <cellStyle name="F8 2" xfId="16417"/>
    <cellStyle name="F8 2 2" xfId="42110"/>
    <cellStyle name="F8 3" xfId="16418"/>
    <cellStyle name="F8 3 2" xfId="42111"/>
    <cellStyle name="F8 4" xfId="42109"/>
    <cellStyle name="Fixed" xfId="16419"/>
    <cellStyle name="Fixed 2" xfId="16420"/>
    <cellStyle name="Fixed 2 2" xfId="42113"/>
    <cellStyle name="Fixed 3" xfId="16421"/>
    <cellStyle name="Fixed 3 2" xfId="42114"/>
    <cellStyle name="Fixed 4" xfId="42112"/>
    <cellStyle name="Foottitle" xfId="16422"/>
    <cellStyle name="Foottitle 2" xfId="16423"/>
    <cellStyle name="Foottitle 2 2" xfId="42116"/>
    <cellStyle name="Foottitle 3" xfId="42115"/>
    <cellStyle name="FORM" xfId="16424"/>
    <cellStyle name="FORM 2" xfId="16425"/>
    <cellStyle name="FORM 2 2" xfId="42118"/>
    <cellStyle name="FORM 3" xfId="42117"/>
    <cellStyle name="G10" xfId="16426"/>
    <cellStyle name="G10 2" xfId="42119"/>
    <cellStyle name="Good 2" xfId="322"/>
    <cellStyle name="Good 2 2" xfId="9576"/>
    <cellStyle name="Good 2 2 2" xfId="10768"/>
    <cellStyle name="Good 2 3" xfId="9575"/>
    <cellStyle name="Good 2 4" xfId="43854"/>
    <cellStyle name="Good 2_M.B. 4TH FLOOR" xfId="9577"/>
    <cellStyle name="Good 3" xfId="16428"/>
    <cellStyle name="Good 3 2" xfId="42120"/>
    <cellStyle name="Grey" xfId="170"/>
    <cellStyle name="Grey 2" xfId="9580"/>
    <cellStyle name="Grey 2 2" xfId="10611"/>
    <cellStyle name="Grey 2 2 2" xfId="38134"/>
    <cellStyle name="Grey 2 3" xfId="16430"/>
    <cellStyle name="Grey 3" xfId="9579"/>
    <cellStyle name="Grey 3 2" xfId="16431"/>
    <cellStyle name="Grey 3 2 2" xfId="42121"/>
    <cellStyle name="Grey 4" xfId="16429"/>
    <cellStyle name="Grey 4 2" xfId="42122"/>
    <cellStyle name="Grey 5" xfId="43697"/>
    <cellStyle name="Grey_M.B. 4TH FLOOR" xfId="8864"/>
    <cellStyle name="header" xfId="16432"/>
    <cellStyle name="header 2" xfId="42123"/>
    <cellStyle name="Header1" xfId="171"/>
    <cellStyle name="Header1 2" xfId="9539"/>
    <cellStyle name="Header1 2 2" xfId="10612"/>
    <cellStyle name="Header1 2 2 2" xfId="42124"/>
    <cellStyle name="Header1 2 3" xfId="16434"/>
    <cellStyle name="Header1 2 3 2" xfId="42125"/>
    <cellStyle name="Header1 3" xfId="9537"/>
    <cellStyle name="Header1 4" xfId="42126"/>
    <cellStyle name="Header1 5" xfId="43698"/>
    <cellStyle name="Header1_M.B. 4TH FLOOR" xfId="9581"/>
    <cellStyle name="Header2" xfId="172"/>
    <cellStyle name="Header2 10" xfId="23713"/>
    <cellStyle name="Header2 10 2" xfId="42127"/>
    <cellStyle name="Header2 11" xfId="32081"/>
    <cellStyle name="Header2 11 2" xfId="42128"/>
    <cellStyle name="Header2 12" xfId="42129"/>
    <cellStyle name="Header2 13" xfId="42130"/>
    <cellStyle name="Header2 14" xfId="42131"/>
    <cellStyle name="Header2 15" xfId="43699"/>
    <cellStyle name="Header2 16" xfId="38328"/>
    <cellStyle name="Header2 17" xfId="45102"/>
    <cellStyle name="Header2 2" xfId="9582"/>
    <cellStyle name="Header2 2 10" xfId="21759"/>
    <cellStyle name="Header2 2 10 2" xfId="29088"/>
    <cellStyle name="Header2 2 10 3" xfId="27059"/>
    <cellStyle name="Header2 2 10 4" xfId="29282"/>
    <cellStyle name="Header2 2 10 5" xfId="29921"/>
    <cellStyle name="Header2 2 10 6" xfId="24451"/>
    <cellStyle name="Header2 2 10 7" xfId="42133"/>
    <cellStyle name="Header2 2 11" xfId="25586"/>
    <cellStyle name="Header2 2 11 2" xfId="42134"/>
    <cellStyle name="Header2 2 12" xfId="28176"/>
    <cellStyle name="Header2 2 12 2" xfId="42135"/>
    <cellStyle name="Header2 2 13" xfId="27351"/>
    <cellStyle name="Header2 2 13 2" xfId="42136"/>
    <cellStyle name="Header2 2 14" xfId="26842"/>
    <cellStyle name="Header2 2 14 2" xfId="42137"/>
    <cellStyle name="Header2 2 15" xfId="33051"/>
    <cellStyle name="Header2 2 15 2" xfId="42138"/>
    <cellStyle name="Header2 2 16" xfId="37364"/>
    <cellStyle name="Header2 2 16 2" xfId="38423"/>
    <cellStyle name="Header2 2 17" xfId="42139"/>
    <cellStyle name="Header2 2 18" xfId="42132"/>
    <cellStyle name="Header2 2 19" xfId="45105"/>
    <cellStyle name="Header2 2 2" xfId="11823"/>
    <cellStyle name="Header2 2 2 10" xfId="37366"/>
    <cellStyle name="Header2 2 2 11" xfId="42141"/>
    <cellStyle name="Header2 2 2 12" xfId="46564"/>
    <cellStyle name="Header2 2 2 2" xfId="19946"/>
    <cellStyle name="Header2 2 2 2 2" xfId="28396"/>
    <cellStyle name="Header2 2 2 2 3" xfId="23808"/>
    <cellStyle name="Header2 2 2 2 4" xfId="28882"/>
    <cellStyle name="Header2 2 2 2 5" xfId="24497"/>
    <cellStyle name="Header2 2 2 2 6" xfId="26858"/>
    <cellStyle name="Header2 2 2 3" xfId="22558"/>
    <cellStyle name="Header2 2 2 3 2" xfId="29359"/>
    <cellStyle name="Header2 2 2 3 3" xfId="30042"/>
    <cellStyle name="Header2 2 2 3 4" xfId="30650"/>
    <cellStyle name="Header2 2 2 3 5" xfId="31183"/>
    <cellStyle name="Header2 2 2 3 6" xfId="31655"/>
    <cellStyle name="Header2 2 2 4" xfId="26162"/>
    <cellStyle name="Header2 2 2 5" xfId="27822"/>
    <cellStyle name="Header2 2 2 6" xfId="25200"/>
    <cellStyle name="Header2 2 2 7" xfId="28798"/>
    <cellStyle name="Header2 2 2 8" xfId="25162"/>
    <cellStyle name="Header2 2 2 9" xfId="35506"/>
    <cellStyle name="Header2 2 3" xfId="11894"/>
    <cellStyle name="Header2 2 3 10" xfId="46634"/>
    <cellStyle name="Header2 2 3 2" xfId="20016"/>
    <cellStyle name="Header2 2 3 2 2" xfId="28454"/>
    <cellStyle name="Header2 2 3 2 3" xfId="25245"/>
    <cellStyle name="Header2 2 3 2 4" xfId="26559"/>
    <cellStyle name="Header2 2 3 2 5" xfId="29241"/>
    <cellStyle name="Header2 2 3 2 6" xfId="26886"/>
    <cellStyle name="Header2 2 3 3" xfId="22614"/>
    <cellStyle name="Header2 2 3 3 2" xfId="29414"/>
    <cellStyle name="Header2 2 3 3 3" xfId="30097"/>
    <cellStyle name="Header2 2 3 3 4" xfId="30705"/>
    <cellStyle name="Header2 2 3 3 5" xfId="31237"/>
    <cellStyle name="Header2 2 3 3 6" xfId="31709"/>
    <cellStyle name="Header2 2 3 4" xfId="26220"/>
    <cellStyle name="Header2 2 3 5" xfId="29840"/>
    <cellStyle name="Header2 2 3 6" xfId="26882"/>
    <cellStyle name="Header2 2 3 7" xfId="29652"/>
    <cellStyle name="Header2 2 3 8" xfId="26059"/>
    <cellStyle name="Header2 2 3 9" xfId="42142"/>
    <cellStyle name="Header2 2 4" xfId="11961"/>
    <cellStyle name="Header2 2 4 10" xfId="46701"/>
    <cellStyle name="Header2 2 4 2" xfId="20083"/>
    <cellStyle name="Header2 2 4 2 2" xfId="28509"/>
    <cellStyle name="Header2 2 4 2 3" xfId="25011"/>
    <cellStyle name="Header2 2 4 2 4" xfId="24895"/>
    <cellStyle name="Header2 2 4 2 5" xfId="28556"/>
    <cellStyle name="Header2 2 4 2 6" xfId="24846"/>
    <cellStyle name="Header2 2 4 3" xfId="22672"/>
    <cellStyle name="Header2 2 4 3 2" xfId="29463"/>
    <cellStyle name="Header2 2 4 3 3" xfId="30146"/>
    <cellStyle name="Header2 2 4 3 4" xfId="30753"/>
    <cellStyle name="Header2 2 4 3 5" xfId="31284"/>
    <cellStyle name="Header2 2 4 3 6" xfId="31756"/>
    <cellStyle name="Header2 2 4 4" xfId="26270"/>
    <cellStyle name="Header2 2 4 5" xfId="25017"/>
    <cellStyle name="Header2 2 4 6" xfId="25412"/>
    <cellStyle name="Header2 2 4 7" xfId="28250"/>
    <cellStyle name="Header2 2 4 8" xfId="26915"/>
    <cellStyle name="Header2 2 4 9" xfId="42143"/>
    <cellStyle name="Header2 2 5" xfId="12354"/>
    <cellStyle name="Header2 2 5 10" xfId="47063"/>
    <cellStyle name="Header2 2 5 2" xfId="20464"/>
    <cellStyle name="Header2 2 5 2 2" xfId="28672"/>
    <cellStyle name="Header2 2 5 2 3" xfId="27364"/>
    <cellStyle name="Header2 2 5 2 4" xfId="25525"/>
    <cellStyle name="Header2 2 5 2 5" xfId="28928"/>
    <cellStyle name="Header2 2 5 2 6" xfId="29849"/>
    <cellStyle name="Header2 2 5 3" xfId="22895"/>
    <cellStyle name="Header2 2 5 3 2" xfId="29574"/>
    <cellStyle name="Header2 2 5 3 3" xfId="30251"/>
    <cellStyle name="Header2 2 5 3 4" xfId="30855"/>
    <cellStyle name="Header2 2 5 3 5" xfId="31379"/>
    <cellStyle name="Header2 2 5 3 6" xfId="31843"/>
    <cellStyle name="Header2 2 5 4" xfId="26419"/>
    <cellStyle name="Header2 2 5 5" xfId="25771"/>
    <cellStyle name="Header2 2 5 6" xfId="27843"/>
    <cellStyle name="Header2 2 5 7" xfId="27231"/>
    <cellStyle name="Header2 2 5 8" xfId="28792"/>
    <cellStyle name="Header2 2 5 9" xfId="42144"/>
    <cellStyle name="Header2 2 6" xfId="13466"/>
    <cellStyle name="Header2 2 6 10" xfId="48148"/>
    <cellStyle name="Header2 2 6 2" xfId="21567"/>
    <cellStyle name="Header2 2 6 2 2" xfId="28975"/>
    <cellStyle name="Header2 2 6 2 3" xfId="27165"/>
    <cellStyle name="Header2 2 6 2 4" xfId="23964"/>
    <cellStyle name="Header2 2 6 2 5" xfId="24041"/>
    <cellStyle name="Header2 2 6 2 6" xfId="30318"/>
    <cellStyle name="Header2 2 6 3" xfId="23369"/>
    <cellStyle name="Header2 2 6 3 2" xfId="29728"/>
    <cellStyle name="Header2 2 6 3 3" xfId="30386"/>
    <cellStyle name="Header2 2 6 3 4" xfId="30963"/>
    <cellStyle name="Header2 2 6 3 5" xfId="31468"/>
    <cellStyle name="Header2 2 6 3 6" xfId="31914"/>
    <cellStyle name="Header2 2 6 4" xfId="26679"/>
    <cellStyle name="Header2 2 6 5" xfId="24934"/>
    <cellStyle name="Header2 2 6 6" xfId="25739"/>
    <cellStyle name="Header2 2 6 7" xfId="24702"/>
    <cellStyle name="Header2 2 6 8" xfId="25109"/>
    <cellStyle name="Header2 2 6 9" xfId="42145"/>
    <cellStyle name="Header2 2 7" xfId="13527"/>
    <cellStyle name="Header2 2 7 10" xfId="48201"/>
    <cellStyle name="Header2 2 7 2" xfId="21625"/>
    <cellStyle name="Header2 2 7 2 2" xfId="29027"/>
    <cellStyle name="Header2 2 7 2 3" xfId="27112"/>
    <cellStyle name="Header2 2 7 2 4" xfId="28192"/>
    <cellStyle name="Header2 2 7 2 5" xfId="28230"/>
    <cellStyle name="Header2 2 7 2 6" xfId="24811"/>
    <cellStyle name="Header2 2 7 3" xfId="23421"/>
    <cellStyle name="Header2 2 7 3 2" xfId="29780"/>
    <cellStyle name="Header2 2 7 3 3" xfId="30438"/>
    <cellStyle name="Header2 2 7 3 4" xfId="31015"/>
    <cellStyle name="Header2 2 7 3 5" xfId="31520"/>
    <cellStyle name="Header2 2 7 3 6" xfId="31966"/>
    <cellStyle name="Header2 2 7 4" xfId="26734"/>
    <cellStyle name="Header2 2 7 5" xfId="26446"/>
    <cellStyle name="Header2 2 7 6" xfId="23972"/>
    <cellStyle name="Header2 2 7 7" xfId="25188"/>
    <cellStyle name="Header2 2 7 8" xfId="29125"/>
    <cellStyle name="Header2 2 7 9" xfId="42146"/>
    <cellStyle name="Header2 2 8" xfId="16435"/>
    <cellStyle name="Header2 2 8 2" xfId="27489"/>
    <cellStyle name="Header2 2 8 3" xfId="26593"/>
    <cellStyle name="Header2 2 8 4" xfId="23741"/>
    <cellStyle name="Header2 2 8 5" xfId="29251"/>
    <cellStyle name="Header2 2 8 6" xfId="30296"/>
    <cellStyle name="Header2 2 8 7" xfId="42147"/>
    <cellStyle name="Header2 2 9" xfId="18157"/>
    <cellStyle name="Header2 2 9 2" xfId="27875"/>
    <cellStyle name="Header2 2 9 3" xfId="24622"/>
    <cellStyle name="Header2 2 9 4" xfId="24237"/>
    <cellStyle name="Header2 2 9 5" xfId="23970"/>
    <cellStyle name="Header2 2 9 6" xfId="26928"/>
    <cellStyle name="Header2 2 9 7" xfId="42148"/>
    <cellStyle name="Header2 3" xfId="9583"/>
    <cellStyle name="Header2 3 10" xfId="25587"/>
    <cellStyle name="Header2 3 10 2" xfId="42150"/>
    <cellStyle name="Header2 3 11" xfId="25555"/>
    <cellStyle name="Header2 3 11 2" xfId="42151"/>
    <cellStyle name="Header2 3 12" xfId="42152"/>
    <cellStyle name="Header2 3 13" xfId="42153"/>
    <cellStyle name="Header2 3 14" xfId="42154"/>
    <cellStyle name="Header2 3 15" xfId="42155"/>
    <cellStyle name="Header2 3 16" xfId="42156"/>
    <cellStyle name="Header2 3 17" xfId="42149"/>
    <cellStyle name="Header2 3 18" xfId="45106"/>
    <cellStyle name="Header2 3 2" xfId="10537"/>
    <cellStyle name="Header2 3 2 10" xfId="45490"/>
    <cellStyle name="Header2 3 2 2" xfId="18803"/>
    <cellStyle name="Header2 3 2 2 2" xfId="28113"/>
    <cellStyle name="Header2 3 2 2 3" xfId="27667"/>
    <cellStyle name="Header2 3 2 2 4" xfId="28861"/>
    <cellStyle name="Header2 3 2 2 5" xfId="27837"/>
    <cellStyle name="Header2 3 2 2 6" xfId="24482"/>
    <cellStyle name="Header2 3 2 3" xfId="22052"/>
    <cellStyle name="Header2 3 2 3 2" xfId="29191"/>
    <cellStyle name="Header2 3 2 3 3" xfId="29888"/>
    <cellStyle name="Header2 3 2 3 4" xfId="30526"/>
    <cellStyle name="Header2 3 2 3 5" xfId="31088"/>
    <cellStyle name="Header2 3 2 3 6" xfId="31578"/>
    <cellStyle name="Header2 3 2 4" xfId="25849"/>
    <cellStyle name="Header2 3 2 5" xfId="26631"/>
    <cellStyle name="Header2 3 2 6" xfId="25110"/>
    <cellStyle name="Header2 3 2 7" xfId="26839"/>
    <cellStyle name="Header2 3 2 8" xfId="24443"/>
    <cellStyle name="Header2 3 2 9" xfId="42157"/>
    <cellStyle name="Header2 3 3" xfId="11836"/>
    <cellStyle name="Header2 3 3 10" xfId="46577"/>
    <cellStyle name="Header2 3 3 2" xfId="19959"/>
    <cellStyle name="Header2 3 3 2 2" xfId="28409"/>
    <cellStyle name="Header2 3 3 2 3" xfId="24403"/>
    <cellStyle name="Header2 3 3 2 4" xfId="25477"/>
    <cellStyle name="Header2 3 3 2 5" xfId="27984"/>
    <cellStyle name="Header2 3 3 2 6" xfId="27313"/>
    <cellStyle name="Header2 3 3 3" xfId="22571"/>
    <cellStyle name="Header2 3 3 3 2" xfId="29372"/>
    <cellStyle name="Header2 3 3 3 3" xfId="30055"/>
    <cellStyle name="Header2 3 3 3 4" xfId="30663"/>
    <cellStyle name="Header2 3 3 3 5" xfId="31196"/>
    <cellStyle name="Header2 3 3 3 6" xfId="31668"/>
    <cellStyle name="Header2 3 3 4" xfId="26175"/>
    <cellStyle name="Header2 3 3 5" xfId="24308"/>
    <cellStyle name="Header2 3 3 6" xfId="24996"/>
    <cellStyle name="Header2 3 3 7" xfId="29685"/>
    <cellStyle name="Header2 3 3 8" xfId="24235"/>
    <cellStyle name="Header2 3 3 9" xfId="38048"/>
    <cellStyle name="Header2 3 4" xfId="11990"/>
    <cellStyle name="Header2 3 4 10" xfId="46730"/>
    <cellStyle name="Header2 3 4 2" xfId="20112"/>
    <cellStyle name="Header2 3 4 2 2" xfId="28530"/>
    <cellStyle name="Header2 3 4 2 3" xfId="25072"/>
    <cellStyle name="Header2 3 4 2 4" xfId="30482"/>
    <cellStyle name="Header2 3 4 2 5" xfId="24692"/>
    <cellStyle name="Header2 3 4 2 6" xfId="27233"/>
    <cellStyle name="Header2 3 4 3" xfId="22697"/>
    <cellStyle name="Header2 3 4 3 2" xfId="29484"/>
    <cellStyle name="Header2 3 4 3 3" xfId="30168"/>
    <cellStyle name="Header2 3 4 3 4" xfId="30775"/>
    <cellStyle name="Header2 3 4 3 5" xfId="31305"/>
    <cellStyle name="Header2 3 4 3 6" xfId="31777"/>
    <cellStyle name="Header2 3 4 4" xfId="26294"/>
    <cellStyle name="Header2 3 4 5" xfId="24177"/>
    <cellStyle name="Header2 3 4 6" xfId="25004"/>
    <cellStyle name="Header2 3 4 7" xfId="30921"/>
    <cellStyle name="Header2 3 4 8" xfId="23745"/>
    <cellStyle name="Header2 3 4 9" xfId="42158"/>
    <cellStyle name="Header2 3 5" xfId="12004"/>
    <cellStyle name="Header2 3 5 10" xfId="46744"/>
    <cellStyle name="Header2 3 5 2" xfId="20126"/>
    <cellStyle name="Header2 3 5 2 2" xfId="28543"/>
    <cellStyle name="Header2 3 5 2 3" xfId="25067"/>
    <cellStyle name="Header2 3 5 2 4" xfId="30237"/>
    <cellStyle name="Header2 3 5 2 5" xfId="26975"/>
    <cellStyle name="Header2 3 5 2 6" xfId="25103"/>
    <cellStyle name="Header2 3 5 3" xfId="22709"/>
    <cellStyle name="Header2 3 5 3 2" xfId="29494"/>
    <cellStyle name="Header2 3 5 3 3" xfId="30178"/>
    <cellStyle name="Header2 3 5 3 4" xfId="30785"/>
    <cellStyle name="Header2 3 5 3 5" xfId="31315"/>
    <cellStyle name="Header2 3 5 3 6" xfId="31787"/>
    <cellStyle name="Header2 3 5 4" xfId="26306"/>
    <cellStyle name="Header2 3 5 5" xfId="24476"/>
    <cellStyle name="Header2 3 5 6" xfId="29642"/>
    <cellStyle name="Header2 3 5 7" xfId="29520"/>
    <cellStyle name="Header2 3 5 8" xfId="27274"/>
    <cellStyle name="Header2 3 5 9" xfId="42159"/>
    <cellStyle name="Header2 3 6" xfId="12368"/>
    <cellStyle name="Header2 3 6 10" xfId="47077"/>
    <cellStyle name="Header2 3 6 2" xfId="20478"/>
    <cellStyle name="Header2 3 6 2 2" xfId="28685"/>
    <cellStyle name="Header2 3 6 2 3" xfId="25214"/>
    <cellStyle name="Header2 3 6 2 4" xfId="26025"/>
    <cellStyle name="Header2 3 6 2 5" xfId="28775"/>
    <cellStyle name="Header2 3 6 2 6" xfId="25449"/>
    <cellStyle name="Header2 3 6 3" xfId="22908"/>
    <cellStyle name="Header2 3 6 3 2" xfId="29587"/>
    <cellStyle name="Header2 3 6 3 3" xfId="30264"/>
    <cellStyle name="Header2 3 6 3 4" xfId="30868"/>
    <cellStyle name="Header2 3 6 3 5" xfId="31392"/>
    <cellStyle name="Header2 3 6 3 6" xfId="31856"/>
    <cellStyle name="Header2 3 6 4" xfId="26433"/>
    <cellStyle name="Header2 3 6 5" xfId="26450"/>
    <cellStyle name="Header2 3 6 6" xfId="28667"/>
    <cellStyle name="Header2 3 6 7" xfId="25893"/>
    <cellStyle name="Header2 3 6 8" xfId="30917"/>
    <cellStyle name="Header2 3 6 9" xfId="42160"/>
    <cellStyle name="Header2 3 7" xfId="13479"/>
    <cellStyle name="Header2 3 7 10" xfId="48161"/>
    <cellStyle name="Header2 3 7 2" xfId="21580"/>
    <cellStyle name="Header2 3 7 2 2" xfId="28988"/>
    <cellStyle name="Header2 3 7 2 3" xfId="27152"/>
    <cellStyle name="Header2 3 7 2 4" xfId="24836"/>
    <cellStyle name="Header2 3 7 2 5" xfId="29959"/>
    <cellStyle name="Header2 3 7 2 6" xfId="24542"/>
    <cellStyle name="Header2 3 7 3" xfId="23382"/>
    <cellStyle name="Header2 3 7 3 2" xfId="29741"/>
    <cellStyle name="Header2 3 7 3 3" xfId="30399"/>
    <cellStyle name="Header2 3 7 3 4" xfId="30976"/>
    <cellStyle name="Header2 3 7 3 5" xfId="31481"/>
    <cellStyle name="Header2 3 7 3 6" xfId="31927"/>
    <cellStyle name="Header2 3 7 4" xfId="26692"/>
    <cellStyle name="Header2 3 7 5" xfId="28211"/>
    <cellStyle name="Header2 3 7 6" xfId="26576"/>
    <cellStyle name="Header2 3 7 7" xfId="24511"/>
    <cellStyle name="Header2 3 7 8" xfId="29287"/>
    <cellStyle name="Header2 3 7 9" xfId="42161"/>
    <cellStyle name="Header2 3 8" xfId="13525"/>
    <cellStyle name="Header2 3 8 10" xfId="48200"/>
    <cellStyle name="Header2 3 8 2" xfId="21624"/>
    <cellStyle name="Header2 3 8 2 2" xfId="29026"/>
    <cellStyle name="Header2 3 8 2 3" xfId="27113"/>
    <cellStyle name="Header2 3 8 2 4" xfId="25948"/>
    <cellStyle name="Header2 3 8 2 5" xfId="24372"/>
    <cellStyle name="Header2 3 8 2 6" xfId="28598"/>
    <cellStyle name="Header2 3 8 3" xfId="23420"/>
    <cellStyle name="Header2 3 8 3 2" xfId="29779"/>
    <cellStyle name="Header2 3 8 3 3" xfId="30437"/>
    <cellStyle name="Header2 3 8 3 4" xfId="31014"/>
    <cellStyle name="Header2 3 8 3 5" xfId="31519"/>
    <cellStyle name="Header2 3 8 3 6" xfId="31965"/>
    <cellStyle name="Header2 3 8 4" xfId="26733"/>
    <cellStyle name="Header2 3 8 5" xfId="27801"/>
    <cellStyle name="Header2 3 8 6" xfId="26805"/>
    <cellStyle name="Header2 3 8 7" xfId="26087"/>
    <cellStyle name="Header2 3 8 8" xfId="30543"/>
    <cellStyle name="Header2 3 8 9" xfId="42162"/>
    <cellStyle name="Header2 3 9" xfId="18158"/>
    <cellStyle name="Header2 3 9 2" xfId="27876"/>
    <cellStyle name="Header2 3 9 3" xfId="26644"/>
    <cellStyle name="Header2 3 9 4" xfId="25460"/>
    <cellStyle name="Header2 3 9 5" xfId="25652"/>
    <cellStyle name="Header2 3 9 6" xfId="28128"/>
    <cellStyle name="Header2 3 9 7" xfId="42163"/>
    <cellStyle name="Header2 4" xfId="9584"/>
    <cellStyle name="Header2 4 10" xfId="21760"/>
    <cellStyle name="Header2 4 10 2" xfId="29089"/>
    <cellStyle name="Header2 4 10 3" xfId="27058"/>
    <cellStyle name="Header2 4 10 4" xfId="26827"/>
    <cellStyle name="Header2 4 10 5" xfId="28204"/>
    <cellStyle name="Header2 4 10 6" xfId="23880"/>
    <cellStyle name="Header2 4 10 7" xfId="42165"/>
    <cellStyle name="Header2 4 11" xfId="25588"/>
    <cellStyle name="Header2 4 11 2" xfId="42166"/>
    <cellStyle name="Header2 4 12" xfId="24267"/>
    <cellStyle name="Header2 4 12 2" xfId="42167"/>
    <cellStyle name="Header2 4 13" xfId="28455"/>
    <cellStyle name="Header2 4 13 2" xfId="42168"/>
    <cellStyle name="Header2 4 14" xfId="26833"/>
    <cellStyle name="Header2 4 14 2" xfId="42169"/>
    <cellStyle name="Header2 4 15" xfId="24048"/>
    <cellStyle name="Header2 4 15 2" xfId="42170"/>
    <cellStyle name="Header2 4 16" xfId="35507"/>
    <cellStyle name="Header2 4 16 2" xfId="42171"/>
    <cellStyle name="Header2 4 17" xfId="37367"/>
    <cellStyle name="Header2 4 18" xfId="42164"/>
    <cellStyle name="Header2 4 19" xfId="45107"/>
    <cellStyle name="Header2 4 2" xfId="10613"/>
    <cellStyle name="Header2 4 2 10" xfId="45537"/>
    <cellStyle name="Header2 4 2 2" xfId="18857"/>
    <cellStyle name="Header2 4 2 2 2" xfId="28131"/>
    <cellStyle name="Header2 4 2 2 3" xfId="25740"/>
    <cellStyle name="Header2 4 2 2 4" xfId="28177"/>
    <cellStyle name="Header2 4 2 2 5" xfId="25632"/>
    <cellStyle name="Header2 4 2 2 6" xfId="25102"/>
    <cellStyle name="Header2 4 2 3" xfId="22081"/>
    <cellStyle name="Header2 4 2 3 2" xfId="29202"/>
    <cellStyle name="Header2 4 2 3 3" xfId="29900"/>
    <cellStyle name="Header2 4 2 3 4" xfId="30537"/>
    <cellStyle name="Header2 4 2 3 5" xfId="31097"/>
    <cellStyle name="Header2 4 2 3 6" xfId="31586"/>
    <cellStyle name="Header2 4 2 4" xfId="25876"/>
    <cellStyle name="Header2 4 2 5" xfId="24148"/>
    <cellStyle name="Header2 4 2 6" xfId="27238"/>
    <cellStyle name="Header2 4 2 7" xfId="27423"/>
    <cellStyle name="Header2 4 2 8" xfId="25479"/>
    <cellStyle name="Header2 4 2 9" xfId="42172"/>
    <cellStyle name="Header2 4 3" xfId="11847"/>
    <cellStyle name="Header2 4 3 10" xfId="46588"/>
    <cellStyle name="Header2 4 3 2" xfId="19970"/>
    <cellStyle name="Header2 4 3 2 2" xfId="28419"/>
    <cellStyle name="Header2 4 3 2 3" xfId="24974"/>
    <cellStyle name="Header2 4 3 2 4" xfId="24589"/>
    <cellStyle name="Header2 4 3 2 5" xfId="28845"/>
    <cellStyle name="Header2 4 3 2 6" xfId="27453"/>
    <cellStyle name="Header2 4 3 3" xfId="22582"/>
    <cellStyle name="Header2 4 3 3 2" xfId="29382"/>
    <cellStyle name="Header2 4 3 3 3" xfId="30066"/>
    <cellStyle name="Header2 4 3 3 4" xfId="30674"/>
    <cellStyle name="Header2 4 3 3 5" xfId="31206"/>
    <cellStyle name="Header2 4 3 3 6" xfId="31678"/>
    <cellStyle name="Header2 4 3 4" xfId="26186"/>
    <cellStyle name="Header2 4 3 5" xfId="24840"/>
    <cellStyle name="Header2 4 3 6" xfId="25590"/>
    <cellStyle name="Header2 4 3 7" xfId="26051"/>
    <cellStyle name="Header2 4 3 8" xfId="27931"/>
    <cellStyle name="Header2 4 3 9" xfId="42173"/>
    <cellStyle name="Header2 4 4" xfId="11850"/>
    <cellStyle name="Header2 4 4 10" xfId="46591"/>
    <cellStyle name="Header2 4 4 2" xfId="19973"/>
    <cellStyle name="Header2 4 4 2 2" xfId="28421"/>
    <cellStyle name="Header2 4 4 2 3" xfId="24338"/>
    <cellStyle name="Header2 4 4 2 4" xfId="24083"/>
    <cellStyle name="Header2 4 4 2 5" xfId="25301"/>
    <cellStyle name="Header2 4 4 2 6" xfId="30498"/>
    <cellStyle name="Header2 4 4 3" xfId="22584"/>
    <cellStyle name="Header2 4 4 3 2" xfId="29384"/>
    <cellStyle name="Header2 4 4 3 3" xfId="30068"/>
    <cellStyle name="Header2 4 4 3 4" xfId="30676"/>
    <cellStyle name="Header2 4 4 3 5" xfId="31208"/>
    <cellStyle name="Header2 4 4 3 6" xfId="31680"/>
    <cellStyle name="Header2 4 4 4" xfId="26188"/>
    <cellStyle name="Header2 4 4 5" xfId="26950"/>
    <cellStyle name="Header2 4 4 6" xfId="26453"/>
    <cellStyle name="Header2 4 4 7" xfId="25938"/>
    <cellStyle name="Header2 4 4 8" xfId="25123"/>
    <cellStyle name="Header2 4 4 9" xfId="42174"/>
    <cellStyle name="Header2 4 5" xfId="11988"/>
    <cellStyle name="Header2 4 5 10" xfId="46728"/>
    <cellStyle name="Header2 4 5 2" xfId="20110"/>
    <cellStyle name="Header2 4 5 2 2" xfId="28528"/>
    <cellStyle name="Header2 4 5 2 3" xfId="26777"/>
    <cellStyle name="Header2 4 5 2 4" xfId="24007"/>
    <cellStyle name="Header2 4 5 2 5" xfId="31073"/>
    <cellStyle name="Header2 4 5 2 6" xfId="25669"/>
    <cellStyle name="Header2 4 5 3" xfId="22695"/>
    <cellStyle name="Header2 4 5 3 2" xfId="29482"/>
    <cellStyle name="Header2 4 5 3 3" xfId="30166"/>
    <cellStyle name="Header2 4 5 3 4" xfId="30773"/>
    <cellStyle name="Header2 4 5 3 5" xfId="31303"/>
    <cellStyle name="Header2 4 5 3 6" xfId="31775"/>
    <cellStyle name="Header2 4 5 4" xfId="26292"/>
    <cellStyle name="Header2 4 5 5" xfId="26588"/>
    <cellStyle name="Header2 4 5 6" xfId="24505"/>
    <cellStyle name="Header2 4 5 7" xfId="24551"/>
    <cellStyle name="Header2 4 5 8" xfId="27676"/>
    <cellStyle name="Header2 4 5 9" xfId="39986"/>
    <cellStyle name="Header2 4 6" xfId="12428"/>
    <cellStyle name="Header2 4 6 10" xfId="47130"/>
    <cellStyle name="Header2 4 6 2" xfId="20535"/>
    <cellStyle name="Header2 4 6 2 2" xfId="28709"/>
    <cellStyle name="Header2 4 6 2 3" xfId="25895"/>
    <cellStyle name="Header2 4 6 2 4" xfId="28903"/>
    <cellStyle name="Header2 4 6 2 5" xfId="27347"/>
    <cellStyle name="Header2 4 6 2 6" xfId="24313"/>
    <cellStyle name="Header2 4 6 3" xfId="22934"/>
    <cellStyle name="Header2 4 6 3 2" xfId="29597"/>
    <cellStyle name="Header2 4 6 3 3" xfId="30274"/>
    <cellStyle name="Header2 4 6 3 4" xfId="30879"/>
    <cellStyle name="Header2 4 6 3 5" xfId="31401"/>
    <cellStyle name="Header2 4 6 3 6" xfId="31864"/>
    <cellStyle name="Header2 4 6 4" xfId="26454"/>
    <cellStyle name="Header2 4 6 5" xfId="27445"/>
    <cellStyle name="Header2 4 6 6" xfId="26926"/>
    <cellStyle name="Header2 4 6 7" xfId="24672"/>
    <cellStyle name="Header2 4 6 8" xfId="25288"/>
    <cellStyle name="Header2 4 6 9" xfId="39987"/>
    <cellStyle name="Header2 4 7" xfId="13487"/>
    <cellStyle name="Header2 4 7 10" xfId="48169"/>
    <cellStyle name="Header2 4 7 2" xfId="21588"/>
    <cellStyle name="Header2 4 7 2 2" xfId="28996"/>
    <cellStyle name="Header2 4 7 2 3" xfId="27144"/>
    <cellStyle name="Header2 4 7 2 4" xfId="27772"/>
    <cellStyle name="Header2 4 7 2 5" xfId="27791"/>
    <cellStyle name="Header2 4 7 2 6" xfId="25488"/>
    <cellStyle name="Header2 4 7 3" xfId="23390"/>
    <cellStyle name="Header2 4 7 3 2" xfId="29749"/>
    <cellStyle name="Header2 4 7 3 3" xfId="30407"/>
    <cellStyle name="Header2 4 7 3 4" xfId="30984"/>
    <cellStyle name="Header2 4 7 3 5" xfId="31489"/>
    <cellStyle name="Header2 4 7 3 6" xfId="31935"/>
    <cellStyle name="Header2 4 7 4" xfId="26700"/>
    <cellStyle name="Header2 4 7 5" xfId="24592"/>
    <cellStyle name="Header2 4 7 6" xfId="25942"/>
    <cellStyle name="Header2 4 7 7" xfId="30914"/>
    <cellStyle name="Header2 4 7 8" xfId="24924"/>
    <cellStyle name="Header2 4 7 9" xfId="39994"/>
    <cellStyle name="Header2 4 8" xfId="13574"/>
    <cellStyle name="Header2 4 8 10" xfId="48238"/>
    <cellStyle name="Header2 4 8 2" xfId="21666"/>
    <cellStyle name="Header2 4 8 2 2" xfId="29064"/>
    <cellStyle name="Header2 4 8 2 3" xfId="27078"/>
    <cellStyle name="Header2 4 8 2 4" xfId="27428"/>
    <cellStyle name="Header2 4 8 2 5" xfId="27867"/>
    <cellStyle name="Header2 4 8 2 6" xfId="25979"/>
    <cellStyle name="Header2 4 8 3" xfId="23456"/>
    <cellStyle name="Header2 4 8 3 2" xfId="29814"/>
    <cellStyle name="Header2 4 8 3 3" xfId="30472"/>
    <cellStyle name="Header2 4 8 3 4" xfId="31049"/>
    <cellStyle name="Header2 4 8 3 5" xfId="31554"/>
    <cellStyle name="Header2 4 8 3 6" xfId="32000"/>
    <cellStyle name="Header2 4 8 4" xfId="26769"/>
    <cellStyle name="Header2 4 8 5" xfId="25148"/>
    <cellStyle name="Header2 4 8 6" xfId="29967"/>
    <cellStyle name="Header2 4 8 7" xfId="28776"/>
    <cellStyle name="Header2 4 8 8" xfId="24643"/>
    <cellStyle name="Header2 4 8 9" xfId="39997"/>
    <cellStyle name="Header2 4 9" xfId="18159"/>
    <cellStyle name="Header2 4 9 2" xfId="27877"/>
    <cellStyle name="Header2 4 9 3" xfId="28940"/>
    <cellStyle name="Header2 4 9 4" xfId="26514"/>
    <cellStyle name="Header2 4 9 5" xfId="24515"/>
    <cellStyle name="Header2 4 9 6" xfId="31096"/>
    <cellStyle name="Header2 4 9 7" xfId="39998"/>
    <cellStyle name="Header2 5" xfId="11771"/>
    <cellStyle name="Header2 5 10" xfId="37365"/>
    <cellStyle name="Header2 5 11" xfId="42175"/>
    <cellStyle name="Header2 5 12" xfId="46512"/>
    <cellStyle name="Header2 5 2" xfId="19894"/>
    <cellStyle name="Header2 5 2 2" xfId="28351"/>
    <cellStyle name="Header2 5 2 3" xfId="28924"/>
    <cellStyle name="Header2 5 2 4" xfId="23768"/>
    <cellStyle name="Header2 5 2 5" xfId="23695"/>
    <cellStyle name="Header2 5 2 6" xfId="31363"/>
    <cellStyle name="Header2 5 3" xfId="22510"/>
    <cellStyle name="Header2 5 3 2" xfId="29313"/>
    <cellStyle name="Header2 5 3 3" xfId="29997"/>
    <cellStyle name="Header2 5 3 4" xfId="30605"/>
    <cellStyle name="Header2 5 3 5" xfId="31138"/>
    <cellStyle name="Header2 5 3 6" xfId="31610"/>
    <cellStyle name="Header2 5 4" xfId="26115"/>
    <cellStyle name="Header2 5 5" xfId="28704"/>
    <cellStyle name="Header2 5 6" xfId="25146"/>
    <cellStyle name="Header2 5 7" xfId="30338"/>
    <cellStyle name="Header2 5 8" xfId="25210"/>
    <cellStyle name="Header2 5 9" xfId="35500"/>
    <cellStyle name="Header2 6" xfId="13580"/>
    <cellStyle name="Header2 6 10" xfId="48244"/>
    <cellStyle name="Header2 6 2" xfId="21672"/>
    <cellStyle name="Header2 6 2 2" xfId="29068"/>
    <cellStyle name="Header2 6 2 3" xfId="27074"/>
    <cellStyle name="Header2 6 2 4" xfId="29847"/>
    <cellStyle name="Header2 6 2 5" xfId="28134"/>
    <cellStyle name="Header2 6 2 6" xfId="28028"/>
    <cellStyle name="Header2 6 3" xfId="23460"/>
    <cellStyle name="Header2 6 3 2" xfId="29818"/>
    <cellStyle name="Header2 6 3 3" xfId="30476"/>
    <cellStyle name="Header2 6 3 4" xfId="31053"/>
    <cellStyle name="Header2 6 3 5" xfId="31558"/>
    <cellStyle name="Header2 6 3 6" xfId="32004"/>
    <cellStyle name="Header2 6 4" xfId="26773"/>
    <cellStyle name="Header2 6 5" xfId="28029"/>
    <cellStyle name="Header2 6 6" xfId="24063"/>
    <cellStyle name="Header2 6 7" xfId="28864"/>
    <cellStyle name="Header2 6 8" xfId="23732"/>
    <cellStyle name="Header2 6 9" xfId="42176"/>
    <cellStyle name="Header2 7" xfId="13532"/>
    <cellStyle name="Header2 7 10" xfId="48205"/>
    <cellStyle name="Header2 7 2" xfId="21629"/>
    <cellStyle name="Header2 7 2 2" xfId="29031"/>
    <cellStyle name="Header2 7 2 3" xfId="27109"/>
    <cellStyle name="Header2 7 2 4" xfId="26503"/>
    <cellStyle name="Header2 7 2 5" xfId="27329"/>
    <cellStyle name="Header2 7 2 6" xfId="25440"/>
    <cellStyle name="Header2 7 3" xfId="23424"/>
    <cellStyle name="Header2 7 3 2" xfId="29783"/>
    <cellStyle name="Header2 7 3 3" xfId="30441"/>
    <cellStyle name="Header2 7 3 4" xfId="31018"/>
    <cellStyle name="Header2 7 3 5" xfId="31523"/>
    <cellStyle name="Header2 7 3 6" xfId="31969"/>
    <cellStyle name="Header2 7 4" xfId="26737"/>
    <cellStyle name="Header2 7 5" xfId="25468"/>
    <cellStyle name="Header2 7 6" xfId="26099"/>
    <cellStyle name="Header2 7 7" xfId="25351"/>
    <cellStyle name="Header2 7 8" xfId="24521"/>
    <cellStyle name="Header2 7 9" xfId="42177"/>
    <cellStyle name="Header2 8" xfId="9541"/>
    <cellStyle name="Header2 8 2" xfId="25579"/>
    <cellStyle name="Header2 8 3" xfId="28884"/>
    <cellStyle name="Header2 8 4" xfId="26054"/>
    <cellStyle name="Header2 8 5" xfId="29678"/>
    <cellStyle name="Header2 8 6" xfId="24421"/>
    <cellStyle name="Header2 8 7" xfId="42178"/>
    <cellStyle name="Header2 9" xfId="18153"/>
    <cellStyle name="Header2 9 2" xfId="27873"/>
    <cellStyle name="Header2 9 3" xfId="24867"/>
    <cellStyle name="Header2 9 4" xfId="28610"/>
    <cellStyle name="Header2 9 5" xfId="25229"/>
    <cellStyle name="Header2 9 6" xfId="25612"/>
    <cellStyle name="Header2 9 7" xfId="42179"/>
    <cellStyle name="Header2_M.B. 4TH FLOOR" xfId="9585"/>
    <cellStyle name="Heading 1 2" xfId="323"/>
    <cellStyle name="Heading 1 2 2" xfId="9587"/>
    <cellStyle name="Heading 1 2 2 2" xfId="10769"/>
    <cellStyle name="Heading 1 2 3" xfId="9586"/>
    <cellStyle name="Heading 1 2 4" xfId="16436"/>
    <cellStyle name="Heading 1 2 4 2" xfId="42180"/>
    <cellStyle name="Heading 1 2 5" xfId="43855"/>
    <cellStyle name="Heading 1 2_M.B. 4TH FLOOR" xfId="9588"/>
    <cellStyle name="Heading 1 3" xfId="374"/>
    <cellStyle name="Heading 1 3 2" xfId="9590"/>
    <cellStyle name="Heading 1 3 2 2" xfId="10820"/>
    <cellStyle name="Heading 1 3 3" xfId="9589"/>
    <cellStyle name="Heading 1 3 4" xfId="16437"/>
    <cellStyle name="Heading 1 3 4 2" xfId="38013"/>
    <cellStyle name="Heading 1 3 5" xfId="43906"/>
    <cellStyle name="Heading 1 3_M.B. 4TH FLOOR" xfId="9591"/>
    <cellStyle name="Heading 1 4" xfId="16438"/>
    <cellStyle name="Heading 1 4 2" xfId="42181"/>
    <cellStyle name="Heading 1 5" xfId="16439"/>
    <cellStyle name="Heading 1 5 2" xfId="42182"/>
    <cellStyle name="Heading 2 2" xfId="324"/>
    <cellStyle name="Heading 2 2 2" xfId="9594"/>
    <cellStyle name="Heading 2 2 2 2" xfId="10770"/>
    <cellStyle name="Heading 2 2 3" xfId="9593"/>
    <cellStyle name="Heading 2 2 4" xfId="16440"/>
    <cellStyle name="Heading 2 2 4 2" xfId="42183"/>
    <cellStyle name="Heading 2 2 5" xfId="43856"/>
    <cellStyle name="Heading 2 2_M.B. 4TH FLOOR" xfId="9595"/>
    <cellStyle name="Heading 2 3" xfId="375"/>
    <cellStyle name="Heading 2 3 2" xfId="9598"/>
    <cellStyle name="Heading 2 3 2 2" xfId="10821"/>
    <cellStyle name="Heading 2 3 3" xfId="9597"/>
    <cellStyle name="Heading 2 3 4" xfId="16441"/>
    <cellStyle name="Heading 2 3 4 2" xfId="42184"/>
    <cellStyle name="Heading 2 3 5" xfId="43907"/>
    <cellStyle name="Heading 2 3_M.B. 4TH FLOOR" xfId="9599"/>
    <cellStyle name="Heading 2 4" xfId="16442"/>
    <cellStyle name="Heading 2 4 2" xfId="39576"/>
    <cellStyle name="Heading 2 5" xfId="16443"/>
    <cellStyle name="Heading 2 5 2" xfId="42185"/>
    <cellStyle name="Heading 3 2" xfId="325"/>
    <cellStyle name="Heading 3 2 2" xfId="9601"/>
    <cellStyle name="Heading 3 2 2 2" xfId="10771"/>
    <cellStyle name="Heading 3 2 3" xfId="9600"/>
    <cellStyle name="Heading 3 2 4" xfId="16444"/>
    <cellStyle name="Heading 3 2 4 2" xfId="42186"/>
    <cellStyle name="Heading 3 2 5" xfId="43857"/>
    <cellStyle name="Heading 3 2_M.B. 4TH FLOOR" xfId="9602"/>
    <cellStyle name="Heading 3 3" xfId="376"/>
    <cellStyle name="Heading 3 3 2" xfId="9196"/>
    <cellStyle name="Heading 3 3 2 2" xfId="10822"/>
    <cellStyle name="Heading 3 3 3" xfId="9603"/>
    <cellStyle name="Heading 3 3 4" xfId="16445"/>
    <cellStyle name="Heading 3 3 4 2" xfId="42187"/>
    <cellStyle name="Heading 3 3 5" xfId="43908"/>
    <cellStyle name="Heading 3 3_M.B. 4TH FLOOR" xfId="9604"/>
    <cellStyle name="Heading 3 4" xfId="16446"/>
    <cellStyle name="Heading 3 4 2" xfId="37786"/>
    <cellStyle name="Heading 3 5" xfId="16447"/>
    <cellStyle name="Heading 3 5 2" xfId="42189"/>
    <cellStyle name="Heading 4 2" xfId="326"/>
    <cellStyle name="Heading 4 2 2" xfId="9606"/>
    <cellStyle name="Heading 4 2 2 2" xfId="10772"/>
    <cellStyle name="Heading 4 2 3" xfId="9605"/>
    <cellStyle name="Heading 4 2 4" xfId="16448"/>
    <cellStyle name="Heading 4 2 4 2" xfId="42191"/>
    <cellStyle name="Heading 4 2 5" xfId="43858"/>
    <cellStyle name="Heading 4 2_M.B. 4TH FLOOR" xfId="8552"/>
    <cellStyle name="Heading 4 3" xfId="377"/>
    <cellStyle name="Heading 4 3 2" xfId="9475"/>
    <cellStyle name="Heading 4 3 2 2" xfId="10823"/>
    <cellStyle name="Heading 4 3 3" xfId="9472"/>
    <cellStyle name="Heading 4 3 4" xfId="16449"/>
    <cellStyle name="Heading 4 3 4 2" xfId="42192"/>
    <cellStyle name="Heading 4 3 5" xfId="43909"/>
    <cellStyle name="Heading 4 3_M.B. 4TH FLOOR" xfId="9608"/>
    <cellStyle name="Heading 4 4" xfId="16450"/>
    <cellStyle name="Heading 4 4 2" xfId="42193"/>
    <cellStyle name="Heading 4 5" xfId="16451"/>
    <cellStyle name="Heading 4 5 2" xfId="42194"/>
    <cellStyle name="Heading1" xfId="16452"/>
    <cellStyle name="Heading1 1" xfId="16453"/>
    <cellStyle name="Heading1 1 2" xfId="42195"/>
    <cellStyle name="Heading1 2" xfId="16454"/>
    <cellStyle name="Heading1 2 2" xfId="42196"/>
    <cellStyle name="Heading1 3" xfId="40360"/>
    <cellStyle name="Heading2" xfId="16455"/>
    <cellStyle name="Heading2 2" xfId="16456"/>
    <cellStyle name="Heading2 2 2" xfId="42197"/>
    <cellStyle name="Heading2 3" xfId="16457"/>
    <cellStyle name="Heading2 3 2" xfId="42198"/>
    <cellStyle name="Heading2 4" xfId="40312"/>
    <cellStyle name="Hyperlink 10" xfId="16458"/>
    <cellStyle name="Hyperlink 10 2" xfId="42199"/>
    <cellStyle name="Hyperlink 11" xfId="16459"/>
    <cellStyle name="Hyperlink 11 2" xfId="39168"/>
    <cellStyle name="Hyperlink 12" xfId="16460"/>
    <cellStyle name="Hyperlink 12 2" xfId="42200"/>
    <cellStyle name="Hyperlink 13" xfId="16461"/>
    <cellStyle name="Hyperlink 13 2" xfId="42201"/>
    <cellStyle name="Hyperlink 14" xfId="16462"/>
    <cellStyle name="Hyperlink 14 2" xfId="42202"/>
    <cellStyle name="Hyperlink 2" xfId="378"/>
    <cellStyle name="Hyperlink 2 2" xfId="9611"/>
    <cellStyle name="Hyperlink 2 2 2" xfId="10824"/>
    <cellStyle name="Hyperlink 2 2 2 2" xfId="42205"/>
    <cellStyle name="Hyperlink 2 2 3" xfId="16464"/>
    <cellStyle name="Hyperlink 2 3" xfId="9610"/>
    <cellStyle name="Hyperlink 2 3 2" xfId="16466"/>
    <cellStyle name="Hyperlink 2 3 2 2" xfId="42207"/>
    <cellStyle name="Hyperlink 2 3 3" xfId="16465"/>
    <cellStyle name="Hyperlink 2 3 3 2" xfId="42208"/>
    <cellStyle name="Hyperlink 2 4" xfId="16467"/>
    <cellStyle name="Hyperlink 2 4 2" xfId="16468"/>
    <cellStyle name="Hyperlink 2 4 2 2" xfId="42211"/>
    <cellStyle name="Hyperlink 2 4 3" xfId="42209"/>
    <cellStyle name="Hyperlink 2 5" xfId="16463"/>
    <cellStyle name="Hyperlink 2 5 2" xfId="42213"/>
    <cellStyle name="Hyperlink 2 6" xfId="43910"/>
    <cellStyle name="Hyperlink 2_M.B. 4TH FLOOR" xfId="9612"/>
    <cellStyle name="Hyperlink 3" xfId="16469"/>
    <cellStyle name="Hyperlink 3 2" xfId="16470"/>
    <cellStyle name="Hyperlink 3 2 2" xfId="42216"/>
    <cellStyle name="Hyperlink 3 3" xfId="42214"/>
    <cellStyle name="Hyperlink 4" xfId="16471"/>
    <cellStyle name="Hyperlink 4 2" xfId="16472"/>
    <cellStyle name="Hyperlink 4 2 2" xfId="42220"/>
    <cellStyle name="Hyperlink 4 3" xfId="42217"/>
    <cellStyle name="Hyperlink 5" xfId="16473"/>
    <cellStyle name="Hyperlink 5 2" xfId="42221"/>
    <cellStyle name="Hyperlink 6" xfId="16474"/>
    <cellStyle name="Hyperlink 6 2" xfId="42223"/>
    <cellStyle name="Hyperlink 7" xfId="16475"/>
    <cellStyle name="Hyperlink 7 2" xfId="42225"/>
    <cellStyle name="Hyperlink 8" xfId="16476"/>
    <cellStyle name="Hyperlink 8 2" xfId="42227"/>
    <cellStyle name="Hyperlink 9" xfId="16477"/>
    <cellStyle name="Hyperlink 9 2" xfId="42228"/>
    <cellStyle name="INCHES" xfId="16478"/>
    <cellStyle name="INCHES 2" xfId="16479"/>
    <cellStyle name="INCHES 2 2" xfId="42230"/>
    <cellStyle name="INCHES 3" xfId="42229"/>
    <cellStyle name="Input [yellow]" xfId="173"/>
    <cellStyle name="Input [yellow] 10" xfId="13511"/>
    <cellStyle name="Input [yellow] 10 10" xfId="48189"/>
    <cellStyle name="Input [yellow] 10 2" xfId="21610"/>
    <cellStyle name="Input [yellow] 10 2 2" xfId="29015"/>
    <cellStyle name="Input [yellow] 10 2 3" xfId="27125"/>
    <cellStyle name="Input [yellow] 10 2 4" xfId="24344"/>
    <cellStyle name="Input [yellow] 10 2 5" xfId="27930"/>
    <cellStyle name="Input [yellow] 10 2 6" xfId="30572"/>
    <cellStyle name="Input [yellow] 10 3" xfId="23409"/>
    <cellStyle name="Input [yellow] 10 3 2" xfId="29768"/>
    <cellStyle name="Input [yellow] 10 3 3" xfId="30426"/>
    <cellStyle name="Input [yellow] 10 3 4" xfId="31003"/>
    <cellStyle name="Input [yellow] 10 3 5" xfId="31508"/>
    <cellStyle name="Input [yellow] 10 3 6" xfId="31954"/>
    <cellStyle name="Input [yellow] 10 4" xfId="26721"/>
    <cellStyle name="Input [yellow] 10 5" xfId="25381"/>
    <cellStyle name="Input [yellow] 10 6" xfId="25662"/>
    <cellStyle name="Input [yellow] 10 7" xfId="28285"/>
    <cellStyle name="Input [yellow] 10 8" xfId="31431"/>
    <cellStyle name="Input [yellow] 10 9" xfId="42233"/>
    <cellStyle name="Input [yellow] 11" xfId="13593"/>
    <cellStyle name="Input [yellow] 11 2" xfId="26775"/>
    <cellStyle name="Input [yellow] 11 3" xfId="27435"/>
    <cellStyle name="Input [yellow] 11 4" xfId="29663"/>
    <cellStyle name="Input [yellow] 11 5" xfId="27603"/>
    <cellStyle name="Input [yellow] 11 6" xfId="42234"/>
    <cellStyle name="Input [yellow] 12" xfId="9613"/>
    <cellStyle name="Input [yellow] 12 2" xfId="25594"/>
    <cellStyle name="Input [yellow] 12 3" xfId="24537"/>
    <cellStyle name="Input [yellow] 12 4" xfId="27517"/>
    <cellStyle name="Input [yellow] 12 5" xfId="28894"/>
    <cellStyle name="Input [yellow] 12 6" xfId="42235"/>
    <cellStyle name="Input [yellow] 13" xfId="16480"/>
    <cellStyle name="Input [yellow] 13 2" xfId="42236"/>
    <cellStyle name="Input [yellow] 14" xfId="18163"/>
    <cellStyle name="Input [yellow] 14 2" xfId="27878"/>
    <cellStyle name="Input [yellow] 14 3" xfId="26101"/>
    <cellStyle name="Input [yellow] 14 4" xfId="27198"/>
    <cellStyle name="Input [yellow] 14 5" xfId="25536"/>
    <cellStyle name="Input [yellow] 14 6" xfId="43700"/>
    <cellStyle name="Input [yellow] 15" xfId="22130"/>
    <cellStyle name="Input [yellow] 15 2" xfId="29220"/>
    <cellStyle name="Input [yellow] 15 3" xfId="29918"/>
    <cellStyle name="Input [yellow] 15 4" xfId="30552"/>
    <cellStyle name="Input [yellow] 15 5" xfId="31109"/>
    <cellStyle name="Input [yellow] 15 6" xfId="31596"/>
    <cellStyle name="Input [yellow] 16" xfId="32082"/>
    <cellStyle name="Input [yellow] 17" xfId="42231"/>
    <cellStyle name="Input [yellow] 2" xfId="9614"/>
    <cellStyle name="Input [yellow] 2 10" xfId="25595"/>
    <cellStyle name="Input [yellow] 2 10 2" xfId="42238"/>
    <cellStyle name="Input [yellow] 2 11" xfId="25835"/>
    <cellStyle name="Input [yellow] 2 11 2" xfId="42239"/>
    <cellStyle name="Input [yellow] 2 12" xfId="28608"/>
    <cellStyle name="Input [yellow] 2 12 2" xfId="42241"/>
    <cellStyle name="Input [yellow] 2 13" xfId="24892"/>
    <cellStyle name="Input [yellow] 2 13 2" xfId="42243"/>
    <cellStyle name="Input [yellow] 2 14" xfId="33052"/>
    <cellStyle name="Input [yellow] 2 14 2" xfId="42245"/>
    <cellStyle name="Input [yellow] 2 15" xfId="37653"/>
    <cellStyle name="Input [yellow] 2 16" xfId="42247"/>
    <cellStyle name="Input [yellow] 2 17" xfId="42237"/>
    <cellStyle name="Input [yellow] 2 2" xfId="10528"/>
    <cellStyle name="Input [yellow] 2 2 10" xfId="45481"/>
    <cellStyle name="Input [yellow] 2 2 2" xfId="18794"/>
    <cellStyle name="Input [yellow] 2 2 2 2" xfId="28107"/>
    <cellStyle name="Input [yellow] 2 2 2 3" xfId="24014"/>
    <cellStyle name="Input [yellow] 2 2 2 4" xfId="26954"/>
    <cellStyle name="Input [yellow] 2 2 2 5" xfId="24023"/>
    <cellStyle name="Input [yellow] 2 2 3" xfId="22046"/>
    <cellStyle name="Input [yellow] 2 2 3 2" xfId="29185"/>
    <cellStyle name="Input [yellow] 2 2 3 3" xfId="29882"/>
    <cellStyle name="Input [yellow] 2 2 3 4" xfId="30520"/>
    <cellStyle name="Input [yellow] 2 2 3 5" xfId="31082"/>
    <cellStyle name="Input [yellow] 2 2 3 6" xfId="31572"/>
    <cellStyle name="Input [yellow] 2 2 4" xfId="25843"/>
    <cellStyle name="Input [yellow] 2 2 5" xfId="28219"/>
    <cellStyle name="Input [yellow] 2 2 6" xfId="24569"/>
    <cellStyle name="Input [yellow] 2 2 7" xfId="30326"/>
    <cellStyle name="Input [yellow] 2 2 8" xfId="35512"/>
    <cellStyle name="Input [yellow] 2 2 9" xfId="42249"/>
    <cellStyle name="Input [yellow] 2 3" xfId="11822"/>
    <cellStyle name="Input [yellow] 2 3 10" xfId="46563"/>
    <cellStyle name="Input [yellow] 2 3 2" xfId="19945"/>
    <cellStyle name="Input [yellow] 2 3 2 2" xfId="28395"/>
    <cellStyle name="Input [yellow] 2 3 2 3" xfId="24066"/>
    <cellStyle name="Input [yellow] 2 3 2 4" xfId="25862"/>
    <cellStyle name="Input [yellow] 2 3 2 5" xfId="24345"/>
    <cellStyle name="Input [yellow] 2 3 2 6" xfId="29230"/>
    <cellStyle name="Input [yellow] 2 3 3" xfId="22557"/>
    <cellStyle name="Input [yellow] 2 3 3 2" xfId="29358"/>
    <cellStyle name="Input [yellow] 2 3 3 3" xfId="30041"/>
    <cellStyle name="Input [yellow] 2 3 3 4" xfId="30649"/>
    <cellStyle name="Input [yellow] 2 3 3 5" xfId="31182"/>
    <cellStyle name="Input [yellow] 2 3 3 6" xfId="31654"/>
    <cellStyle name="Input [yellow] 2 3 4" xfId="26161"/>
    <cellStyle name="Input [yellow] 2 3 5" xfId="25164"/>
    <cellStyle name="Input [yellow] 2 3 6" xfId="26031"/>
    <cellStyle name="Input [yellow] 2 3 7" xfId="23770"/>
    <cellStyle name="Input [yellow] 2 3 8" xfId="25370"/>
    <cellStyle name="Input [yellow] 2 3 9" xfId="42250"/>
    <cellStyle name="Input [yellow] 2 4" xfId="11926"/>
    <cellStyle name="Input [yellow] 2 4 10" xfId="46666"/>
    <cellStyle name="Input [yellow] 2 4 2" xfId="20048"/>
    <cellStyle name="Input [yellow] 2 4 2 2" xfId="28480"/>
    <cellStyle name="Input [yellow] 2 4 2 3" xfId="27691"/>
    <cellStyle name="Input [yellow] 2 4 2 4" xfId="25559"/>
    <cellStyle name="Input [yellow] 2 4 2 5" xfId="25142"/>
    <cellStyle name="Input [yellow] 2 4 2 6" xfId="28601"/>
    <cellStyle name="Input [yellow] 2 4 3" xfId="22642"/>
    <cellStyle name="Input [yellow] 2 4 3 2" xfId="29437"/>
    <cellStyle name="Input [yellow] 2 4 3 3" xfId="30120"/>
    <cellStyle name="Input [yellow] 2 4 3 4" xfId="30727"/>
    <cellStyle name="Input [yellow] 2 4 3 5" xfId="31259"/>
    <cellStyle name="Input [yellow] 2 4 3 6" xfId="31731"/>
    <cellStyle name="Input [yellow] 2 4 4" xfId="26244"/>
    <cellStyle name="Input [yellow] 2 4 5" xfId="27944"/>
    <cellStyle name="Input [yellow] 2 4 6" xfId="24947"/>
    <cellStyle name="Input [yellow] 2 4 7" xfId="25489"/>
    <cellStyle name="Input [yellow] 2 4 8" xfId="24745"/>
    <cellStyle name="Input [yellow] 2 4 9" xfId="41274"/>
    <cellStyle name="Input [yellow] 2 5" xfId="11929"/>
    <cellStyle name="Input [yellow] 2 5 10" xfId="46669"/>
    <cellStyle name="Input [yellow] 2 5 2" xfId="20051"/>
    <cellStyle name="Input [yellow] 2 5 2 2" xfId="28483"/>
    <cellStyle name="Input [yellow] 2 5 2 3" xfId="26543"/>
    <cellStyle name="Input [yellow] 2 5 2 4" xfId="24788"/>
    <cellStyle name="Input [yellow] 2 5 2 5" xfId="29546"/>
    <cellStyle name="Input [yellow] 2 5 2 6" xfId="30926"/>
    <cellStyle name="Input [yellow] 2 5 3" xfId="22645"/>
    <cellStyle name="Input [yellow] 2 5 3 2" xfId="29440"/>
    <cellStyle name="Input [yellow] 2 5 3 3" xfId="30123"/>
    <cellStyle name="Input [yellow] 2 5 3 4" xfId="30730"/>
    <cellStyle name="Input [yellow] 2 5 3 5" xfId="31262"/>
    <cellStyle name="Input [yellow] 2 5 3 6" xfId="31734"/>
    <cellStyle name="Input [yellow] 2 5 4" xfId="26247"/>
    <cellStyle name="Input [yellow] 2 5 5" xfId="28891"/>
    <cellStyle name="Input [yellow] 2 5 6" xfId="30233"/>
    <cellStyle name="Input [yellow] 2 5 7" xfId="27411"/>
    <cellStyle name="Input [yellow] 2 5 8" xfId="25883"/>
    <cellStyle name="Input [yellow] 2 5 9" xfId="41276"/>
    <cellStyle name="Input [yellow] 2 6" xfId="12353"/>
    <cellStyle name="Input [yellow] 2 6 10" xfId="47062"/>
    <cellStyle name="Input [yellow] 2 6 2" xfId="20463"/>
    <cellStyle name="Input [yellow] 2 6 2 2" xfId="28671"/>
    <cellStyle name="Input [yellow] 2 6 2 3" xfId="25262"/>
    <cellStyle name="Input [yellow] 2 6 2 4" xfId="25099"/>
    <cellStyle name="Input [yellow] 2 6 2 5" xfId="29873"/>
    <cellStyle name="Input [yellow] 2 6 2 6" xfId="29209"/>
    <cellStyle name="Input [yellow] 2 6 3" xfId="22894"/>
    <cellStyle name="Input [yellow] 2 6 3 2" xfId="29573"/>
    <cellStyle name="Input [yellow] 2 6 3 3" xfId="30250"/>
    <cellStyle name="Input [yellow] 2 6 3 4" xfId="30854"/>
    <cellStyle name="Input [yellow] 2 6 3 5" xfId="31378"/>
    <cellStyle name="Input [yellow] 2 6 3 6" xfId="31842"/>
    <cellStyle name="Input [yellow] 2 6 4" xfId="26418"/>
    <cellStyle name="Input [yellow] 2 6 5" xfId="27449"/>
    <cellStyle name="Input [yellow] 2 6 6" xfId="24158"/>
    <cellStyle name="Input [yellow] 2 6 7" xfId="29985"/>
    <cellStyle name="Input [yellow] 2 6 8" xfId="27522"/>
    <cellStyle name="Input [yellow] 2 6 9" xfId="38973"/>
    <cellStyle name="Input [yellow] 2 7" xfId="13465"/>
    <cellStyle name="Input [yellow] 2 7 10" xfId="48147"/>
    <cellStyle name="Input [yellow] 2 7 2" xfId="21566"/>
    <cellStyle name="Input [yellow] 2 7 2 2" xfId="28974"/>
    <cellStyle name="Input [yellow] 2 7 2 3" xfId="27166"/>
    <cellStyle name="Input [yellow] 2 7 2 4" xfId="24794"/>
    <cellStyle name="Input [yellow] 2 7 2 5" xfId="26095"/>
    <cellStyle name="Input [yellow] 2 7 2 6" xfId="24747"/>
    <cellStyle name="Input [yellow] 2 7 3" xfId="23368"/>
    <cellStyle name="Input [yellow] 2 7 3 2" xfId="29727"/>
    <cellStyle name="Input [yellow] 2 7 3 3" xfId="30385"/>
    <cellStyle name="Input [yellow] 2 7 3 4" xfId="30962"/>
    <cellStyle name="Input [yellow] 2 7 3 5" xfId="31467"/>
    <cellStyle name="Input [yellow] 2 7 3 6" xfId="31913"/>
    <cellStyle name="Input [yellow] 2 7 4" xfId="26678"/>
    <cellStyle name="Input [yellow] 2 7 5" xfId="24013"/>
    <cellStyle name="Input [yellow] 2 7 6" xfId="27872"/>
    <cellStyle name="Input [yellow] 2 7 7" xfId="26966"/>
    <cellStyle name="Input [yellow] 2 7 8" xfId="24609"/>
    <cellStyle name="Input [yellow] 2 7 9" xfId="42251"/>
    <cellStyle name="Input [yellow] 2 8" xfId="13558"/>
    <cellStyle name="Input [yellow] 2 8 10" xfId="48225"/>
    <cellStyle name="Input [yellow] 2 8 2" xfId="21652"/>
    <cellStyle name="Input [yellow] 2 8 2 2" xfId="29052"/>
    <cellStyle name="Input [yellow] 2 8 2 3" xfId="27089"/>
    <cellStyle name="Input [yellow] 2 8 2 4" xfId="25436"/>
    <cellStyle name="Input [yellow] 2 8 2 5" xfId="27622"/>
    <cellStyle name="Input [yellow] 2 8 2 6" xfId="29076"/>
    <cellStyle name="Input [yellow] 2 8 3" xfId="23444"/>
    <cellStyle name="Input [yellow] 2 8 3 2" xfId="29803"/>
    <cellStyle name="Input [yellow] 2 8 3 3" xfId="30461"/>
    <cellStyle name="Input [yellow] 2 8 3 4" xfId="31038"/>
    <cellStyle name="Input [yellow] 2 8 3 5" xfId="31543"/>
    <cellStyle name="Input [yellow] 2 8 3 6" xfId="31989"/>
    <cellStyle name="Input [yellow] 2 8 4" xfId="26757"/>
    <cellStyle name="Input [yellow] 2 8 5" xfId="29270"/>
    <cellStyle name="Input [yellow] 2 8 6" xfId="28221"/>
    <cellStyle name="Input [yellow] 2 8 7" xfId="26964"/>
    <cellStyle name="Input [yellow] 2 8 8" xfId="25806"/>
    <cellStyle name="Input [yellow] 2 8 9" xfId="42252"/>
    <cellStyle name="Input [yellow] 2 9" xfId="18164"/>
    <cellStyle name="Input [yellow] 2 9 2" xfId="27879"/>
    <cellStyle name="Input [yellow] 2 9 3" xfId="24439"/>
    <cellStyle name="Input [yellow] 2 9 4" xfId="24080"/>
    <cellStyle name="Input [yellow] 2 9 5" xfId="27249"/>
    <cellStyle name="Input [yellow] 2 9 6" xfId="42253"/>
    <cellStyle name="Input [yellow] 3" xfId="9615"/>
    <cellStyle name="Input [yellow] 3 10" xfId="25596"/>
    <cellStyle name="Input [yellow] 3 10 2" xfId="38223"/>
    <cellStyle name="Input [yellow] 3 11" xfId="35513"/>
    <cellStyle name="Input [yellow] 3 11 2" xfId="42255"/>
    <cellStyle name="Input [yellow] 3 12" xfId="42257"/>
    <cellStyle name="Input [yellow] 3 13" xfId="42259"/>
    <cellStyle name="Input [yellow] 3 14" xfId="42261"/>
    <cellStyle name="Input [yellow] 3 15" xfId="42263"/>
    <cellStyle name="Input [yellow] 3 16" xfId="42265"/>
    <cellStyle name="Input [yellow] 3 17" xfId="42254"/>
    <cellStyle name="Input [yellow] 3 2" xfId="10411"/>
    <cellStyle name="Input [yellow] 3 2 2" xfId="18677"/>
    <cellStyle name="Input [yellow] 3 2 2 2" xfId="28075"/>
    <cellStyle name="Input [yellow] 3 2 2 3" xfId="29825"/>
    <cellStyle name="Input [yellow] 3 2 2 4" xfId="23748"/>
    <cellStyle name="Input [yellow] 3 2 2 5" xfId="24943"/>
    <cellStyle name="Input [yellow] 3 2 3" xfId="21979"/>
    <cellStyle name="Input [yellow] 3 2 3 2" xfId="29171"/>
    <cellStyle name="Input [yellow] 3 2 3 3" xfId="26978"/>
    <cellStyle name="Input [yellow] 3 2 3 4" xfId="24025"/>
    <cellStyle name="Input [yellow] 3 2 3 5" xfId="25119"/>
    <cellStyle name="Input [yellow] 3 2 3 6" xfId="29860"/>
    <cellStyle name="Input [yellow] 3 2 4" xfId="25805"/>
    <cellStyle name="Input [yellow] 3 2 5" xfId="25002"/>
    <cellStyle name="Input [yellow] 3 2 6" xfId="25153"/>
    <cellStyle name="Input [yellow] 3 2 7" xfId="28917"/>
    <cellStyle name="Input [yellow] 3 2 8" xfId="42267"/>
    <cellStyle name="Input [yellow] 3 2 9" xfId="45364"/>
    <cellStyle name="Input [yellow] 3 3" xfId="11797"/>
    <cellStyle name="Input [yellow] 3 3 10" xfId="46538"/>
    <cellStyle name="Input [yellow] 3 3 2" xfId="19920"/>
    <cellStyle name="Input [yellow] 3 3 2 2" xfId="28371"/>
    <cellStyle name="Input [yellow] 3 3 2 3" xfId="26042"/>
    <cellStyle name="Input [yellow] 3 3 2 4" xfId="24464"/>
    <cellStyle name="Input [yellow] 3 3 2 5" xfId="25573"/>
    <cellStyle name="Input [yellow] 3 3 2 6" xfId="31338"/>
    <cellStyle name="Input [yellow] 3 3 3" xfId="22532"/>
    <cellStyle name="Input [yellow] 3 3 3 2" xfId="29334"/>
    <cellStyle name="Input [yellow] 3 3 3 3" xfId="30017"/>
    <cellStyle name="Input [yellow] 3 3 3 4" xfId="30625"/>
    <cellStyle name="Input [yellow] 3 3 3 5" xfId="31158"/>
    <cellStyle name="Input [yellow] 3 3 3 6" xfId="31630"/>
    <cellStyle name="Input [yellow] 3 3 4" xfId="26137"/>
    <cellStyle name="Input [yellow] 3 3 5" xfId="24483"/>
    <cellStyle name="Input [yellow] 3 3 6" xfId="26016"/>
    <cellStyle name="Input [yellow] 3 3 7" xfId="30576"/>
    <cellStyle name="Input [yellow] 3 3 8" xfId="26638"/>
    <cellStyle name="Input [yellow] 3 3 9" xfId="42268"/>
    <cellStyle name="Input [yellow] 3 4" xfId="11865"/>
    <cellStyle name="Input [yellow] 3 4 10" xfId="46606"/>
    <cellStyle name="Input [yellow] 3 4 2" xfId="19988"/>
    <cellStyle name="Input [yellow] 3 4 2 2" xfId="28430"/>
    <cellStyle name="Input [yellow] 3 4 2 3" xfId="23819"/>
    <cellStyle name="Input [yellow] 3 4 2 4" xfId="24374"/>
    <cellStyle name="Input [yellow] 3 4 2 5" xfId="25570"/>
    <cellStyle name="Input [yellow] 3 4 2 6" xfId="26595"/>
    <cellStyle name="Input [yellow] 3 4 3" xfId="22593"/>
    <cellStyle name="Input [yellow] 3 4 3 2" xfId="29393"/>
    <cellStyle name="Input [yellow] 3 4 3 3" xfId="30076"/>
    <cellStyle name="Input [yellow] 3 4 3 4" xfId="30684"/>
    <cellStyle name="Input [yellow] 3 4 3 5" xfId="31216"/>
    <cellStyle name="Input [yellow] 3 4 3 6" xfId="31688"/>
    <cellStyle name="Input [yellow] 3 4 4" xfId="26198"/>
    <cellStyle name="Input [yellow] 3 4 5" xfId="25496"/>
    <cellStyle name="Input [yellow] 3 4 6" xfId="23771"/>
    <cellStyle name="Input [yellow] 3 4 7" xfId="23898"/>
    <cellStyle name="Input [yellow] 3 4 8" xfId="30339"/>
    <cellStyle name="Input [yellow] 3 4 9" xfId="41278"/>
    <cellStyle name="Input [yellow] 3 5" xfId="11767"/>
    <cellStyle name="Input [yellow] 3 5 10" xfId="46508"/>
    <cellStyle name="Input [yellow] 3 5 2" xfId="19890"/>
    <cellStyle name="Input [yellow] 3 5 2 2" xfId="28347"/>
    <cellStyle name="Input [yellow] 3 5 2 3" xfId="26956"/>
    <cellStyle name="Input [yellow] 3 5 2 4" xfId="23960"/>
    <cellStyle name="Input [yellow] 3 5 2 5" xfId="30581"/>
    <cellStyle name="Input [yellow] 3 5 2 6" xfId="27731"/>
    <cellStyle name="Input [yellow] 3 5 3" xfId="22506"/>
    <cellStyle name="Input [yellow] 3 5 3 2" xfId="29309"/>
    <cellStyle name="Input [yellow] 3 5 3 3" xfId="29993"/>
    <cellStyle name="Input [yellow] 3 5 3 4" xfId="30601"/>
    <cellStyle name="Input [yellow] 3 5 3 5" xfId="31134"/>
    <cellStyle name="Input [yellow] 3 5 3 6" xfId="31606"/>
    <cellStyle name="Input [yellow] 3 5 4" xfId="26111"/>
    <cellStyle name="Input [yellow] 3 5 5" xfId="25729"/>
    <cellStyle name="Input [yellow] 3 5 6" xfId="25517"/>
    <cellStyle name="Input [yellow] 3 5 7" xfId="25151"/>
    <cellStyle name="Input [yellow] 3 5 8" xfId="30512"/>
    <cellStyle name="Input [yellow] 3 5 9" xfId="42269"/>
    <cellStyle name="Input [yellow] 3 6" xfId="12224"/>
    <cellStyle name="Input [yellow] 3 6 10" xfId="46933"/>
    <cellStyle name="Input [yellow] 3 6 2" xfId="20334"/>
    <cellStyle name="Input [yellow] 3 6 2 2" xfId="28619"/>
    <cellStyle name="Input [yellow] 3 6 2 3" xfId="25199"/>
    <cellStyle name="Input [yellow] 3 6 2 4" xfId="28588"/>
    <cellStyle name="Input [yellow] 3 6 2 5" xfId="28324"/>
    <cellStyle name="Input [yellow] 3 6 2 6" xfId="28265"/>
    <cellStyle name="Input [yellow] 3 6 3" xfId="22818"/>
    <cellStyle name="Input [yellow] 3 6 3 2" xfId="29545"/>
    <cellStyle name="Input [yellow] 3 6 3 3" xfId="30224"/>
    <cellStyle name="Input [yellow] 3 6 3 4" xfId="30825"/>
    <cellStyle name="Input [yellow] 3 6 3 5" xfId="31355"/>
    <cellStyle name="Input [yellow] 3 6 3 6" xfId="31822"/>
    <cellStyle name="Input [yellow] 3 6 4" xfId="26375"/>
    <cellStyle name="Input [yellow] 3 6 5" xfId="26350"/>
    <cellStyle name="Input [yellow] 3 6 6" xfId="25963"/>
    <cellStyle name="Input [yellow] 3 6 7" xfId="25445"/>
    <cellStyle name="Input [yellow] 3 6 8" xfId="24468"/>
    <cellStyle name="Input [yellow] 3 6 9" xfId="42270"/>
    <cellStyle name="Input [yellow] 3 7" xfId="13443"/>
    <cellStyle name="Input [yellow] 3 7 10" xfId="48125"/>
    <cellStyle name="Input [yellow] 3 7 2" xfId="21544"/>
    <cellStyle name="Input [yellow] 3 7 2 2" xfId="28952"/>
    <cellStyle name="Input [yellow] 3 7 2 3" xfId="27188"/>
    <cellStyle name="Input [yellow] 3 7 2 4" xfId="29846"/>
    <cellStyle name="Input [yellow] 3 7 2 5" xfId="28711"/>
    <cellStyle name="Input [yellow] 3 7 2 6" xfId="25878"/>
    <cellStyle name="Input [yellow] 3 7 3" xfId="23346"/>
    <cellStyle name="Input [yellow] 3 7 3 2" xfId="29705"/>
    <cellStyle name="Input [yellow] 3 7 3 3" xfId="30363"/>
    <cellStyle name="Input [yellow] 3 7 3 4" xfId="30940"/>
    <cellStyle name="Input [yellow] 3 7 3 5" xfId="31445"/>
    <cellStyle name="Input [yellow] 3 7 3 6" xfId="31891"/>
    <cellStyle name="Input [yellow] 3 7 4" xfId="26656"/>
    <cellStyle name="Input [yellow] 3 7 5" xfId="26875"/>
    <cellStyle name="Input [yellow] 3 7 6" xfId="23779"/>
    <cellStyle name="Input [yellow] 3 7 7" xfId="25044"/>
    <cellStyle name="Input [yellow] 3 7 8" xfId="29284"/>
    <cellStyle name="Input [yellow] 3 7 9" xfId="40433"/>
    <cellStyle name="Input [yellow] 3 8" xfId="13510"/>
    <cellStyle name="Input [yellow] 3 8 10" xfId="48188"/>
    <cellStyle name="Input [yellow] 3 8 2" xfId="21609"/>
    <cellStyle name="Input [yellow] 3 8 2 2" xfId="29014"/>
    <cellStyle name="Input [yellow] 3 8 2 3" xfId="27126"/>
    <cellStyle name="Input [yellow] 3 8 2 4" xfId="23892"/>
    <cellStyle name="Input [yellow] 3 8 2 5" xfId="27824"/>
    <cellStyle name="Input [yellow] 3 8 2 6" xfId="23698"/>
    <cellStyle name="Input [yellow] 3 8 3" xfId="23408"/>
    <cellStyle name="Input [yellow] 3 8 3 2" xfId="29767"/>
    <cellStyle name="Input [yellow] 3 8 3 3" xfId="30425"/>
    <cellStyle name="Input [yellow] 3 8 3 4" xfId="31002"/>
    <cellStyle name="Input [yellow] 3 8 3 5" xfId="31507"/>
    <cellStyle name="Input [yellow] 3 8 3 6" xfId="31953"/>
    <cellStyle name="Input [yellow] 3 8 4" xfId="26720"/>
    <cellStyle name="Input [yellow] 3 8 5" xfId="27736"/>
    <cellStyle name="Input [yellow] 3 8 6" xfId="23786"/>
    <cellStyle name="Input [yellow] 3 8 7" xfId="25840"/>
    <cellStyle name="Input [yellow] 3 8 8" xfId="24462"/>
    <cellStyle name="Input [yellow] 3 8 9" xfId="42271"/>
    <cellStyle name="Input [yellow] 3 9" xfId="18165"/>
    <cellStyle name="Input [yellow] 3 9 2" xfId="27880"/>
    <cellStyle name="Input [yellow] 3 9 3" xfId="24868"/>
    <cellStyle name="Input [yellow] 3 9 4" xfId="23885"/>
    <cellStyle name="Input [yellow] 3 9 5" xfId="26587"/>
    <cellStyle name="Input [yellow] 3 9 6" xfId="42272"/>
    <cellStyle name="Input [yellow] 4" xfId="9616"/>
    <cellStyle name="Input [yellow] 4 10" xfId="21762"/>
    <cellStyle name="Input [yellow] 4 10 2" xfId="29091"/>
    <cellStyle name="Input [yellow] 4 10 3" xfId="27057"/>
    <cellStyle name="Input [yellow] 4 10 4" xfId="27779"/>
    <cellStyle name="Input [yellow] 4 10 5" xfId="28858"/>
    <cellStyle name="Input [yellow] 4 10 6" xfId="25259"/>
    <cellStyle name="Input [yellow] 4 10 7" xfId="42274"/>
    <cellStyle name="Input [yellow] 4 11" xfId="25597"/>
    <cellStyle name="Input [yellow] 4 11 2" xfId="42275"/>
    <cellStyle name="Input [yellow] 4 12" xfId="28102"/>
    <cellStyle name="Input [yellow] 4 12 2" xfId="42276"/>
    <cellStyle name="Input [yellow] 4 13" xfId="27317"/>
    <cellStyle name="Input [yellow] 4 13 2" xfId="42277"/>
    <cellStyle name="Input [yellow] 4 14" xfId="29141"/>
    <cellStyle name="Input [yellow] 4 14 2" xfId="42278"/>
    <cellStyle name="Input [yellow] 4 15" xfId="35514"/>
    <cellStyle name="Input [yellow] 4 15 2" xfId="38966"/>
    <cellStyle name="Input [yellow] 4 16" xfId="42279"/>
    <cellStyle name="Input [yellow] 4 17" xfId="42273"/>
    <cellStyle name="Input [yellow] 4 2" xfId="10614"/>
    <cellStyle name="Input [yellow] 4 2 2" xfId="18858"/>
    <cellStyle name="Input [yellow] 4 2 2 2" xfId="28132"/>
    <cellStyle name="Input [yellow] 4 2 2 3" xfId="27663"/>
    <cellStyle name="Input [yellow] 4 2 2 4" xfId="27267"/>
    <cellStyle name="Input [yellow] 4 2 2 5" xfId="27234"/>
    <cellStyle name="Input [yellow] 4 2 3" xfId="22082"/>
    <cellStyle name="Input [yellow] 4 2 3 2" xfId="29203"/>
    <cellStyle name="Input [yellow] 4 2 3 3" xfId="29901"/>
    <cellStyle name="Input [yellow] 4 2 3 4" xfId="30538"/>
    <cellStyle name="Input [yellow] 4 2 3 5" xfId="31098"/>
    <cellStyle name="Input [yellow] 4 2 3 6" xfId="31587"/>
    <cellStyle name="Input [yellow] 4 2 4" xfId="25877"/>
    <cellStyle name="Input [yellow] 4 2 5" xfId="24967"/>
    <cellStyle name="Input [yellow] 4 2 6" xfId="24294"/>
    <cellStyle name="Input [yellow] 4 2 7" xfId="25426"/>
    <cellStyle name="Input [yellow] 4 2 8" xfId="42280"/>
    <cellStyle name="Input [yellow] 4 2 9" xfId="45538"/>
    <cellStyle name="Input [yellow] 4 3" xfId="11848"/>
    <cellStyle name="Input [yellow] 4 3 10" xfId="46589"/>
    <cellStyle name="Input [yellow] 4 3 2" xfId="19971"/>
    <cellStyle name="Input [yellow] 4 3 2 2" xfId="28420"/>
    <cellStyle name="Input [yellow] 4 3 2 3" xfId="28252"/>
    <cellStyle name="Input [yellow] 4 3 2 4" xfId="27232"/>
    <cellStyle name="Input [yellow] 4 3 2 5" xfId="27556"/>
    <cellStyle name="Input [yellow] 4 3 2 6" xfId="26821"/>
    <cellStyle name="Input [yellow] 4 3 3" xfId="22583"/>
    <cellStyle name="Input [yellow] 4 3 3 2" xfId="29383"/>
    <cellStyle name="Input [yellow] 4 3 3 3" xfId="30067"/>
    <cellStyle name="Input [yellow] 4 3 3 4" xfId="30675"/>
    <cellStyle name="Input [yellow] 4 3 3 5" xfId="31207"/>
    <cellStyle name="Input [yellow] 4 3 3 6" xfId="31679"/>
    <cellStyle name="Input [yellow] 4 3 4" xfId="26187"/>
    <cellStyle name="Input [yellow] 4 3 5" xfId="27816"/>
    <cellStyle name="Input [yellow] 4 3 6" xfId="29896"/>
    <cellStyle name="Input [yellow] 4 3 7" xfId="29672"/>
    <cellStyle name="Input [yellow] 4 3 8" xfId="26561"/>
    <cellStyle name="Input [yellow] 4 3 9" xfId="42281"/>
    <cellStyle name="Input [yellow] 4 4" xfId="11946"/>
    <cellStyle name="Input [yellow] 4 4 10" xfId="46686"/>
    <cellStyle name="Input [yellow] 4 4 2" xfId="20068"/>
    <cellStyle name="Input [yellow] 4 4 2 2" xfId="28499"/>
    <cellStyle name="Input [yellow] 4 4 2 3" xfId="24426"/>
    <cellStyle name="Input [yellow] 4 4 2 4" xfId="24958"/>
    <cellStyle name="Input [yellow] 4 4 2 5" xfId="28760"/>
    <cellStyle name="Input [yellow] 4 4 2 6" xfId="30559"/>
    <cellStyle name="Input [yellow] 4 4 3" xfId="22660"/>
    <cellStyle name="Input [yellow] 4 4 3 2" xfId="29453"/>
    <cellStyle name="Input [yellow] 4 4 3 3" xfId="30135"/>
    <cellStyle name="Input [yellow] 4 4 3 4" xfId="30742"/>
    <cellStyle name="Input [yellow] 4 4 3 5" xfId="31274"/>
    <cellStyle name="Input [yellow] 4 4 3 6" xfId="31746"/>
    <cellStyle name="Input [yellow] 4 4 4" xfId="26260"/>
    <cellStyle name="Input [yellow] 4 4 5" xfId="28816"/>
    <cellStyle name="Input [yellow] 4 4 6" xfId="26003"/>
    <cellStyle name="Input [yellow] 4 4 7" xfId="23865"/>
    <cellStyle name="Input [yellow] 4 4 8" xfId="28695"/>
    <cellStyle name="Input [yellow] 4 4 9" xfId="40614"/>
    <cellStyle name="Input [yellow] 4 5" xfId="11928"/>
    <cellStyle name="Input [yellow] 4 5 10" xfId="46668"/>
    <cellStyle name="Input [yellow] 4 5 2" xfId="20050"/>
    <cellStyle name="Input [yellow] 4 5 2 2" xfId="28482"/>
    <cellStyle name="Input [yellow] 4 5 2 3" xfId="28809"/>
    <cellStyle name="Input [yellow] 4 5 2 4" xfId="29839"/>
    <cellStyle name="Input [yellow] 4 5 2 5" xfId="30922"/>
    <cellStyle name="Input [yellow] 4 5 2 6" xfId="27218"/>
    <cellStyle name="Input [yellow] 4 5 3" xfId="22644"/>
    <cellStyle name="Input [yellow] 4 5 3 2" xfId="29439"/>
    <cellStyle name="Input [yellow] 4 5 3 3" xfId="30122"/>
    <cellStyle name="Input [yellow] 4 5 3 4" xfId="30729"/>
    <cellStyle name="Input [yellow] 4 5 3 5" xfId="31261"/>
    <cellStyle name="Input [yellow] 4 5 3 6" xfId="31733"/>
    <cellStyle name="Input [yellow] 4 5 4" xfId="26246"/>
    <cellStyle name="Input [yellow] 4 5 5" xfId="26609"/>
    <cellStyle name="Input [yellow] 4 5 6" xfId="27432"/>
    <cellStyle name="Input [yellow] 4 5 7" xfId="30497"/>
    <cellStyle name="Input [yellow] 4 5 8" xfId="25703"/>
    <cellStyle name="Input [yellow] 4 5 9" xfId="42282"/>
    <cellStyle name="Input [yellow] 4 6" xfId="12429"/>
    <cellStyle name="Input [yellow] 4 6 10" xfId="47131"/>
    <cellStyle name="Input [yellow] 4 6 2" xfId="20536"/>
    <cellStyle name="Input [yellow] 4 6 2 2" xfId="28710"/>
    <cellStyle name="Input [yellow] 4 6 2 3" xfId="25260"/>
    <cellStyle name="Input [yellow] 4 6 2 4" xfId="24258"/>
    <cellStyle name="Input [yellow] 4 6 2 5" xfId="26492"/>
    <cellStyle name="Input [yellow] 4 6 2 6" xfId="26039"/>
    <cellStyle name="Input [yellow] 4 6 3" xfId="22935"/>
    <cellStyle name="Input [yellow] 4 6 3 2" xfId="29598"/>
    <cellStyle name="Input [yellow] 4 6 3 3" xfId="30275"/>
    <cellStyle name="Input [yellow] 4 6 3 4" xfId="30880"/>
    <cellStyle name="Input [yellow] 4 6 3 5" xfId="31402"/>
    <cellStyle name="Input [yellow] 4 6 3 6" xfId="31865"/>
    <cellStyle name="Input [yellow] 4 6 4" xfId="26455"/>
    <cellStyle name="Input [yellow] 4 6 5" xfId="26529"/>
    <cellStyle name="Input [yellow] 4 6 6" xfId="24807"/>
    <cellStyle name="Input [yellow] 4 6 7" xfId="28728"/>
    <cellStyle name="Input [yellow] 4 6 8" xfId="23849"/>
    <cellStyle name="Input [yellow] 4 6 9" xfId="37767"/>
    <cellStyle name="Input [yellow] 4 7" xfId="13488"/>
    <cellStyle name="Input [yellow] 4 7 10" xfId="48170"/>
    <cellStyle name="Input [yellow] 4 7 2" xfId="21589"/>
    <cellStyle name="Input [yellow] 4 7 2 2" xfId="28997"/>
    <cellStyle name="Input [yellow] 4 7 2 3" xfId="27143"/>
    <cellStyle name="Input [yellow] 4 7 2 4" xfId="24736"/>
    <cellStyle name="Input [yellow] 4 7 2 5" xfId="29944"/>
    <cellStyle name="Input [yellow] 4 7 2 6" xfId="26893"/>
    <cellStyle name="Input [yellow] 4 7 3" xfId="23391"/>
    <cellStyle name="Input [yellow] 4 7 3 2" xfId="29750"/>
    <cellStyle name="Input [yellow] 4 7 3 3" xfId="30408"/>
    <cellStyle name="Input [yellow] 4 7 3 4" xfId="30985"/>
    <cellStyle name="Input [yellow] 4 7 3 5" xfId="31490"/>
    <cellStyle name="Input [yellow] 4 7 3 6" xfId="31936"/>
    <cellStyle name="Input [yellow] 4 7 4" xfId="26701"/>
    <cellStyle name="Input [yellow] 4 7 5" xfId="26625"/>
    <cellStyle name="Input [yellow] 4 7 6" xfId="25933"/>
    <cellStyle name="Input [yellow] 4 7 7" xfId="25289"/>
    <cellStyle name="Input [yellow] 4 7 8" xfId="26616"/>
    <cellStyle name="Input [yellow] 4 7 9" xfId="42283"/>
    <cellStyle name="Input [yellow] 4 8" xfId="13524"/>
    <cellStyle name="Input [yellow] 4 8 10" xfId="48199"/>
    <cellStyle name="Input [yellow] 4 8 2" xfId="21623"/>
    <cellStyle name="Input [yellow] 4 8 2 2" xfId="29025"/>
    <cellStyle name="Input [yellow] 4 8 2 3" xfId="27114"/>
    <cellStyle name="Input [yellow] 4 8 2 4" xfId="24284"/>
    <cellStyle name="Input [yellow] 4 8 2 5" xfId="24273"/>
    <cellStyle name="Input [yellow] 4 8 2 6" xfId="27023"/>
    <cellStyle name="Input [yellow] 4 8 3" xfId="23419"/>
    <cellStyle name="Input [yellow] 4 8 3 2" xfId="29778"/>
    <cellStyle name="Input [yellow] 4 8 3 3" xfId="30436"/>
    <cellStyle name="Input [yellow] 4 8 3 4" xfId="31013"/>
    <cellStyle name="Input [yellow] 4 8 3 5" xfId="31518"/>
    <cellStyle name="Input [yellow] 4 8 3 6" xfId="31964"/>
    <cellStyle name="Input [yellow] 4 8 4" xfId="26732"/>
    <cellStyle name="Input [yellow] 4 8 5" xfId="454"/>
    <cellStyle name="Input [yellow] 4 8 6" xfId="24106"/>
    <cellStyle name="Input [yellow] 4 8 7" xfId="28557"/>
    <cellStyle name="Input [yellow] 4 8 8" xfId="534"/>
    <cellStyle name="Input [yellow] 4 8 9" xfId="42284"/>
    <cellStyle name="Input [yellow] 4 9" xfId="18166"/>
    <cellStyle name="Input [yellow] 4 9 2" xfId="27881"/>
    <cellStyle name="Input [yellow] 4 9 3" xfId="25285"/>
    <cellStyle name="Input [yellow] 4 9 4" xfId="24742"/>
    <cellStyle name="Input [yellow] 4 9 5" xfId="27282"/>
    <cellStyle name="Input [yellow] 4 9 6" xfId="42285"/>
    <cellStyle name="Input [yellow] 5" xfId="9617"/>
    <cellStyle name="Input [yellow] 5 10" xfId="25598"/>
    <cellStyle name="Input [yellow] 5 10 2" xfId="42286"/>
    <cellStyle name="Input [yellow] 5 11" xfId="24168"/>
    <cellStyle name="Input [yellow] 5 11 2" xfId="42287"/>
    <cellStyle name="Input [yellow] 5 12" xfId="24196"/>
    <cellStyle name="Input [yellow] 5 12 2" xfId="42288"/>
    <cellStyle name="Input [yellow] 5 13" xfId="24952"/>
    <cellStyle name="Input [yellow] 5 13 2" xfId="42289"/>
    <cellStyle name="Input [yellow] 5 14" xfId="35515"/>
    <cellStyle name="Input [yellow] 5 14 2" xfId="42290"/>
    <cellStyle name="Input [yellow] 5 15" xfId="42291"/>
    <cellStyle name="Input [yellow] 5 16" xfId="42292"/>
    <cellStyle name="Input [yellow] 5 17" xfId="38801"/>
    <cellStyle name="Input [yellow] 5 2" xfId="11760"/>
    <cellStyle name="Input [yellow] 5 2 2" xfId="19884"/>
    <cellStyle name="Input [yellow] 5 2 2 2" xfId="28343"/>
    <cellStyle name="Input [yellow] 5 2 2 3" xfId="28225"/>
    <cellStyle name="Input [yellow] 5 2 2 4" xfId="27191"/>
    <cellStyle name="Input [yellow] 5 2 2 5" xfId="24616"/>
    <cellStyle name="Input [yellow] 5 2 3" xfId="22501"/>
    <cellStyle name="Input [yellow] 5 2 3 2" xfId="29305"/>
    <cellStyle name="Input [yellow] 5 2 3 3" xfId="29989"/>
    <cellStyle name="Input [yellow] 5 2 3 4" xfId="30596"/>
    <cellStyle name="Input [yellow] 5 2 3 5" xfId="31130"/>
    <cellStyle name="Input [yellow] 5 2 3 6" xfId="31602"/>
    <cellStyle name="Input [yellow] 5 2 4" xfId="26107"/>
    <cellStyle name="Input [yellow] 5 2 5" xfId="25504"/>
    <cellStyle name="Input [yellow] 5 2 6" xfId="25943"/>
    <cellStyle name="Input [yellow] 5 2 7" xfId="27298"/>
    <cellStyle name="Input [yellow] 5 2 8" xfId="38804"/>
    <cellStyle name="Input [yellow] 5 2 9" xfId="46502"/>
    <cellStyle name="Input [yellow] 5 3" xfId="11975"/>
    <cellStyle name="Input [yellow] 5 3 10" xfId="46715"/>
    <cellStyle name="Input [yellow] 5 3 2" xfId="20097"/>
    <cellStyle name="Input [yellow] 5 3 2 2" xfId="28519"/>
    <cellStyle name="Input [yellow] 5 3 2 3" xfId="27652"/>
    <cellStyle name="Input [yellow] 5 3 2 4" xfId="26327"/>
    <cellStyle name="Input [yellow] 5 3 2 5" xfId="30562"/>
    <cellStyle name="Input [yellow] 5 3 2 6" xfId="28271"/>
    <cellStyle name="Input [yellow] 5 3 3" xfId="22685"/>
    <cellStyle name="Input [yellow] 5 3 3 2" xfId="29473"/>
    <cellStyle name="Input [yellow] 5 3 3 3" xfId="30157"/>
    <cellStyle name="Input [yellow] 5 3 3 4" xfId="30764"/>
    <cellStyle name="Input [yellow] 5 3 3 5" xfId="31294"/>
    <cellStyle name="Input [yellow] 5 3 3 6" xfId="31766"/>
    <cellStyle name="Input [yellow] 5 3 4" xfId="26281"/>
    <cellStyle name="Input [yellow] 5 3 5" xfId="26522"/>
    <cellStyle name="Input [yellow] 5 3 6" xfId="27248"/>
    <cellStyle name="Input [yellow] 5 3 7" xfId="26286"/>
    <cellStyle name="Input [yellow] 5 3 8" xfId="30887"/>
    <cellStyle name="Input [yellow] 5 3 9" xfId="42293"/>
    <cellStyle name="Input [yellow] 5 4" xfId="10342"/>
    <cellStyle name="Input [yellow] 5 4 10" xfId="45304"/>
    <cellStyle name="Input [yellow] 5 4 2" xfId="18616"/>
    <cellStyle name="Input [yellow] 5 4 2 2" xfId="28046"/>
    <cellStyle name="Input [yellow] 5 4 2 3" xfId="25185"/>
    <cellStyle name="Input [yellow] 5 4 2 4" xfId="29289"/>
    <cellStyle name="Input [yellow] 5 4 2 5" xfId="26032"/>
    <cellStyle name="Input [yellow] 5 4 2 6" xfId="25088"/>
    <cellStyle name="Input [yellow] 5 4 3" xfId="21936"/>
    <cellStyle name="Input [yellow] 5 4 3 2" xfId="29147"/>
    <cellStyle name="Input [yellow] 5 4 3 3" xfId="27003"/>
    <cellStyle name="Input [yellow] 5 4 3 4" xfId="24189"/>
    <cellStyle name="Input [yellow] 5 4 3 5" xfId="25510"/>
    <cellStyle name="Input [yellow] 5 4 3 6" xfId="25012"/>
    <cellStyle name="Input [yellow] 5 4 4" xfId="25781"/>
    <cellStyle name="Input [yellow] 5 4 5" xfId="24287"/>
    <cellStyle name="Input [yellow] 5 4 6" xfId="26511"/>
    <cellStyle name="Input [yellow] 5 4 7" xfId="28172"/>
    <cellStyle name="Input [yellow] 5 4 8" xfId="28808"/>
    <cellStyle name="Input [yellow] 5 4 9" xfId="42294"/>
    <cellStyle name="Input [yellow] 5 5" xfId="11877"/>
    <cellStyle name="Input [yellow] 5 5 10" xfId="46617"/>
    <cellStyle name="Input [yellow] 5 5 2" xfId="19999"/>
    <cellStyle name="Input [yellow] 5 5 2 2" xfId="28440"/>
    <cellStyle name="Input [yellow] 5 5 2 3" xfId="24050"/>
    <cellStyle name="Input [yellow] 5 5 2 4" xfId="27323"/>
    <cellStyle name="Input [yellow] 5 5 2 5" xfId="29648"/>
    <cellStyle name="Input [yellow] 5 5 2 6" xfId="25461"/>
    <cellStyle name="Input [yellow] 5 5 3" xfId="22603"/>
    <cellStyle name="Input [yellow] 5 5 3 2" xfId="29403"/>
    <cellStyle name="Input [yellow] 5 5 3 3" xfId="30086"/>
    <cellStyle name="Input [yellow] 5 5 3 4" xfId="30694"/>
    <cellStyle name="Input [yellow] 5 5 3 5" xfId="31226"/>
    <cellStyle name="Input [yellow] 5 5 3 6" xfId="31698"/>
    <cellStyle name="Input [yellow] 5 5 4" xfId="26208"/>
    <cellStyle name="Input [yellow] 5 5 5" xfId="28099"/>
    <cellStyle name="Input [yellow] 5 5 6" xfId="25977"/>
    <cellStyle name="Input [yellow] 5 5 7" xfId="28258"/>
    <cellStyle name="Input [yellow] 5 5 8" xfId="28333"/>
    <cellStyle name="Input [yellow] 5 5 9" xfId="42295"/>
    <cellStyle name="Input [yellow] 5 6" xfId="13426"/>
    <cellStyle name="Input [yellow] 5 6 2" xfId="21531"/>
    <cellStyle name="Input [yellow] 5 6 2 2" xfId="28944"/>
    <cellStyle name="Input [yellow] 5 6 2 3" xfId="27197"/>
    <cellStyle name="Input [yellow] 5 6 2 4" xfId="28125"/>
    <cellStyle name="Input [yellow] 5 6 2 5" xfId="28727"/>
    <cellStyle name="Input [yellow] 5 6 3" xfId="23338"/>
    <cellStyle name="Input [yellow] 5 6 3 2" xfId="29698"/>
    <cellStyle name="Input [yellow] 5 6 3 3" xfId="30356"/>
    <cellStyle name="Input [yellow] 5 6 3 4" xfId="30933"/>
    <cellStyle name="Input [yellow] 5 6 3 5" xfId="31438"/>
    <cellStyle name="Input [yellow] 5 6 3 6" xfId="31884"/>
    <cellStyle name="Input [yellow] 5 6 4" xfId="26648"/>
    <cellStyle name="Input [yellow] 5 6 5" xfId="24706"/>
    <cellStyle name="Input [yellow] 5 6 6" xfId="26937"/>
    <cellStyle name="Input [yellow] 5 6 7" xfId="27698"/>
    <cellStyle name="Input [yellow] 5 6 8" xfId="42296"/>
    <cellStyle name="Input [yellow] 5 6 9" xfId="48117"/>
    <cellStyle name="Input [yellow] 5 7" xfId="13513"/>
    <cellStyle name="Input [yellow] 5 7 10" xfId="48191"/>
    <cellStyle name="Input [yellow] 5 7 2" xfId="21612"/>
    <cellStyle name="Input [yellow] 5 7 2 2" xfId="29017"/>
    <cellStyle name="Input [yellow] 5 7 2 3" xfId="27123"/>
    <cellStyle name="Input [yellow] 5 7 2 4" xfId="28256"/>
    <cellStyle name="Input [yellow] 5 7 2 5" xfId="25198"/>
    <cellStyle name="Input [yellow] 5 7 2 6" xfId="23952"/>
    <cellStyle name="Input [yellow] 5 7 3" xfId="23411"/>
    <cellStyle name="Input [yellow] 5 7 3 2" xfId="29770"/>
    <cellStyle name="Input [yellow] 5 7 3 3" xfId="30428"/>
    <cellStyle name="Input [yellow] 5 7 3 4" xfId="31005"/>
    <cellStyle name="Input [yellow] 5 7 3 5" xfId="31510"/>
    <cellStyle name="Input [yellow] 5 7 3 6" xfId="31956"/>
    <cellStyle name="Input [yellow] 5 7 4" xfId="26723"/>
    <cellStyle name="Input [yellow] 5 7 5" xfId="26590"/>
    <cellStyle name="Input [yellow] 5 7 6" xfId="26393"/>
    <cellStyle name="Input [yellow] 5 7 7" xfId="27530"/>
    <cellStyle name="Input [yellow] 5 7 8" xfId="27928"/>
    <cellStyle name="Input [yellow] 5 7 9" xfId="42297"/>
    <cellStyle name="Input [yellow] 5 8" xfId="18167"/>
    <cellStyle name="Input [yellow] 5 8 2" xfId="27882"/>
    <cellStyle name="Input [yellow] 5 8 3" xfId="26976"/>
    <cellStyle name="Input [yellow] 5 8 4" xfId="23918"/>
    <cellStyle name="Input [yellow] 5 8 5" xfId="26999"/>
    <cellStyle name="Input [yellow] 5 8 6" xfId="42298"/>
    <cellStyle name="Input [yellow] 5 9" xfId="21763"/>
    <cellStyle name="Input [yellow] 5 9 2" xfId="29092"/>
    <cellStyle name="Input [yellow] 5 9 3" xfId="27056"/>
    <cellStyle name="Input [yellow] 5 9 4" xfId="24711"/>
    <cellStyle name="Input [yellow] 5 9 5" xfId="25222"/>
    <cellStyle name="Input [yellow] 5 9 6" xfId="25475"/>
    <cellStyle name="Input [yellow] 5 9 7" xfId="42299"/>
    <cellStyle name="Input [yellow] 6" xfId="10371"/>
    <cellStyle name="Input [yellow] 6 10" xfId="45327"/>
    <cellStyle name="Input [yellow] 6 2" xfId="18639"/>
    <cellStyle name="Input [yellow] 6 2 2" xfId="28054"/>
    <cellStyle name="Input [yellow] 6 2 3" xfId="24849"/>
    <cellStyle name="Input [yellow] 6 2 4" xfId="24174"/>
    <cellStyle name="Input [yellow] 6 2 5" xfId="26333"/>
    <cellStyle name="Input [yellow] 6 3" xfId="21953"/>
    <cellStyle name="Input [yellow] 6 3 2" xfId="29152"/>
    <cellStyle name="Input [yellow] 6 3 3" xfId="26995"/>
    <cellStyle name="Input [yellow] 6 3 4" xfId="25047"/>
    <cellStyle name="Input [yellow] 6 3 5" xfId="23696"/>
    <cellStyle name="Input [yellow] 6 3 6" xfId="27553"/>
    <cellStyle name="Input [yellow] 6 4" xfId="25787"/>
    <cellStyle name="Input [yellow] 6 5" xfId="27985"/>
    <cellStyle name="Input [yellow] 6 6" xfId="28820"/>
    <cellStyle name="Input [yellow] 6 7" xfId="25657"/>
    <cellStyle name="Input [yellow] 6 8" xfId="35511"/>
    <cellStyle name="Input [yellow] 6 9" xfId="42300"/>
    <cellStyle name="Input [yellow] 7" xfId="11765"/>
    <cellStyle name="Input [yellow] 7 10" xfId="46506"/>
    <cellStyle name="Input [yellow] 7 2" xfId="19888"/>
    <cellStyle name="Input [yellow] 7 2 2" xfId="28346"/>
    <cellStyle name="Input [yellow] 7 2 3" xfId="27702"/>
    <cellStyle name="Input [yellow] 7 2 4" xfId="27486"/>
    <cellStyle name="Input [yellow] 7 2 5" xfId="24524"/>
    <cellStyle name="Input [yellow] 7 2 6" xfId="27306"/>
    <cellStyle name="Input [yellow] 7 3" xfId="22504"/>
    <cellStyle name="Input [yellow] 7 3 2" xfId="29308"/>
    <cellStyle name="Input [yellow] 7 3 3" xfId="29992"/>
    <cellStyle name="Input [yellow] 7 3 4" xfId="30599"/>
    <cellStyle name="Input [yellow] 7 3 5" xfId="31133"/>
    <cellStyle name="Input [yellow] 7 3 6" xfId="31605"/>
    <cellStyle name="Input [yellow] 7 4" xfId="26110"/>
    <cellStyle name="Input [yellow] 7 5" xfId="26127"/>
    <cellStyle name="Input [yellow] 7 6" xfId="25114"/>
    <cellStyle name="Input [yellow] 7 7" xfId="24363"/>
    <cellStyle name="Input [yellow] 7 8" xfId="27450"/>
    <cellStyle name="Input [yellow] 7 9" xfId="42301"/>
    <cellStyle name="Input [yellow] 8" xfId="12207"/>
    <cellStyle name="Input [yellow] 8 10" xfId="46919"/>
    <cellStyle name="Input [yellow] 8 2" xfId="20319"/>
    <cellStyle name="Input [yellow] 8 2 2" xfId="28612"/>
    <cellStyle name="Input [yellow] 8 2 3" xfId="27377"/>
    <cellStyle name="Input [yellow] 8 2 4" xfId="24508"/>
    <cellStyle name="Input [yellow] 8 2 5" xfId="27252"/>
    <cellStyle name="Input [yellow] 8 2 6" xfId="24691"/>
    <cellStyle name="Input [yellow] 8 3" xfId="22810"/>
    <cellStyle name="Input [yellow] 8 3 2" xfId="29539"/>
    <cellStyle name="Input [yellow] 8 3 3" xfId="30218"/>
    <cellStyle name="Input [yellow] 8 3 4" xfId="30819"/>
    <cellStyle name="Input [yellow] 8 3 5" xfId="31349"/>
    <cellStyle name="Input [yellow] 8 3 6" xfId="31816"/>
    <cellStyle name="Input [yellow] 8 4" xfId="26366"/>
    <cellStyle name="Input [yellow] 8 5" xfId="24567"/>
    <cellStyle name="Input [yellow] 8 6" xfId="24887"/>
    <cellStyle name="Input [yellow] 8 7" xfId="28056"/>
    <cellStyle name="Input [yellow] 8 8" xfId="28935"/>
    <cellStyle name="Input [yellow] 8 9" xfId="42302"/>
    <cellStyle name="Input [yellow] 9" xfId="13559"/>
    <cellStyle name="Input [yellow] 9 10" xfId="48226"/>
    <cellStyle name="Input [yellow] 9 2" xfId="21653"/>
    <cellStyle name="Input [yellow] 9 2 2" xfId="29053"/>
    <cellStyle name="Input [yellow] 9 2 3" xfId="27088"/>
    <cellStyle name="Input [yellow] 9 2 4" xfId="25864"/>
    <cellStyle name="Input [yellow] 9 2 5" xfId="28826"/>
    <cellStyle name="Input [yellow] 9 2 6" xfId="27919"/>
    <cellStyle name="Input [yellow] 9 3" xfId="23445"/>
    <cellStyle name="Input [yellow] 9 3 2" xfId="29804"/>
    <cellStyle name="Input [yellow] 9 3 3" xfId="30462"/>
    <cellStyle name="Input [yellow] 9 3 4" xfId="31039"/>
    <cellStyle name="Input [yellow] 9 3 5" xfId="31544"/>
    <cellStyle name="Input [yellow] 9 3 6" xfId="31990"/>
    <cellStyle name="Input [yellow] 9 4" xfId="26758"/>
    <cellStyle name="Input [yellow] 9 5" xfId="28095"/>
    <cellStyle name="Input [yellow] 9 6" xfId="28306"/>
    <cellStyle name="Input [yellow] 9 7" xfId="29942"/>
    <cellStyle name="Input [yellow] 9 8" xfId="25875"/>
    <cellStyle name="Input [yellow] 9 9" xfId="42303"/>
    <cellStyle name="Input [yellow]_M.B. 4TH FLOOR" xfId="9062"/>
    <cellStyle name="Input 10" xfId="16481"/>
    <cellStyle name="Input 10 2" xfId="27494"/>
    <cellStyle name="Input 10 3" xfId="26865"/>
    <cellStyle name="Input 10 4" xfId="24386"/>
    <cellStyle name="Input 10 5" xfId="24330"/>
    <cellStyle name="Input 10 6" xfId="25535"/>
    <cellStyle name="Input 10 7" xfId="42304"/>
    <cellStyle name="Input 11" xfId="16482"/>
    <cellStyle name="Input 11 2" xfId="27495"/>
    <cellStyle name="Input 11 3" xfId="29290"/>
    <cellStyle name="Input 11 4" xfId="23804"/>
    <cellStyle name="Input 11 5" xfId="25509"/>
    <cellStyle name="Input 11 6" xfId="28655"/>
    <cellStyle name="Input 11 7" xfId="42305"/>
    <cellStyle name="Input 12" xfId="16483"/>
    <cellStyle name="Input 12 2" xfId="27496"/>
    <cellStyle name="Input 12 3" xfId="24529"/>
    <cellStyle name="Input 12 4" xfId="26078"/>
    <cellStyle name="Input 12 5" xfId="29827"/>
    <cellStyle name="Input 12 6" xfId="24102"/>
    <cellStyle name="Input 12 7" xfId="39196"/>
    <cellStyle name="Input 13" xfId="16484"/>
    <cellStyle name="Input 13 2" xfId="27497"/>
    <cellStyle name="Input 13 3" xfId="26560"/>
    <cellStyle name="Input 13 4" xfId="25375"/>
    <cellStyle name="Input 13 5" xfId="25112"/>
    <cellStyle name="Input 13 6" xfId="31567"/>
    <cellStyle name="Input 13 7" xfId="42306"/>
    <cellStyle name="Input 14" xfId="16485"/>
    <cellStyle name="Input 14 2" xfId="27498"/>
    <cellStyle name="Input 14 3" xfId="28821"/>
    <cellStyle name="Input 14 4" xfId="25638"/>
    <cellStyle name="Input 14 5" xfId="23798"/>
    <cellStyle name="Input 14 6" xfId="29933"/>
    <cellStyle name="Input 14 7" xfId="42307"/>
    <cellStyle name="Input 15" xfId="16486"/>
    <cellStyle name="Input 15 2" xfId="27499"/>
    <cellStyle name="Input 15 3" xfId="24147"/>
    <cellStyle name="Input 15 4" xfId="24650"/>
    <cellStyle name="Input 15 5" xfId="28726"/>
    <cellStyle name="Input 15 6" xfId="26541"/>
    <cellStyle name="Input 15 7" xfId="42308"/>
    <cellStyle name="Input 16" xfId="16487"/>
    <cellStyle name="Input 16 2" xfId="27500"/>
    <cellStyle name="Input 16 3" xfId="24966"/>
    <cellStyle name="Input 16 4" xfId="27239"/>
    <cellStyle name="Input 16 5" xfId="29665"/>
    <cellStyle name="Input 16 6" xfId="30499"/>
    <cellStyle name="Input 16 7" xfId="42309"/>
    <cellStyle name="Input 17" xfId="16488"/>
    <cellStyle name="Input 17 2" xfId="27501"/>
    <cellStyle name="Input 17 3" xfId="28245"/>
    <cellStyle name="Input 17 4" xfId="26517"/>
    <cellStyle name="Input 17 5" xfId="27763"/>
    <cellStyle name="Input 17 6" xfId="31126"/>
    <cellStyle name="Input 17 7" xfId="42310"/>
    <cellStyle name="Input 18" xfId="16489"/>
    <cellStyle name="Input 18 2" xfId="27502"/>
    <cellStyle name="Input 18 3" xfId="26000"/>
    <cellStyle name="Input 18 4" xfId="24576"/>
    <cellStyle name="Input 18 5" xfId="29569"/>
    <cellStyle name="Input 18 6" xfId="24092"/>
    <cellStyle name="Input 18 7" xfId="42311"/>
    <cellStyle name="Input 2" xfId="327"/>
    <cellStyle name="Input 2 10" xfId="12540"/>
    <cellStyle name="Input 2 10 10" xfId="47234"/>
    <cellStyle name="Input 2 10 2" xfId="20646"/>
    <cellStyle name="Input 2 10 2 2" xfId="28747"/>
    <cellStyle name="Input 2 10 2 3" xfId="27332"/>
    <cellStyle name="Input 2 10 2 4" xfId="23861"/>
    <cellStyle name="Input 2 10 2 5" xfId="24823"/>
    <cellStyle name="Input 2 10 2 6" xfId="25516"/>
    <cellStyle name="Input 2 10 3" xfId="22988"/>
    <cellStyle name="Input 2 10 3 2" xfId="29623"/>
    <cellStyle name="Input 2 10 3 3" xfId="30302"/>
    <cellStyle name="Input 2 10 3 4" xfId="30901"/>
    <cellStyle name="Input 2 10 3 5" xfId="31420"/>
    <cellStyle name="Input 2 10 3 6" xfId="31883"/>
    <cellStyle name="Input 2 10 4" xfId="26486"/>
    <cellStyle name="Input 2 10 5" xfId="25087"/>
    <cellStyle name="Input 2 10 6" xfId="24926"/>
    <cellStyle name="Input 2 10 7" xfId="30585"/>
    <cellStyle name="Input 2 10 8" xfId="28026"/>
    <cellStyle name="Input 2 10 9" xfId="42313"/>
    <cellStyle name="Input 2 11" xfId="13441"/>
    <cellStyle name="Input 2 11 10" xfId="48123"/>
    <cellStyle name="Input 2 11 2" xfId="21542"/>
    <cellStyle name="Input 2 11 2 2" xfId="28950"/>
    <cellStyle name="Input 2 11 2 3" xfId="27189"/>
    <cellStyle name="Input 2 11 2 4" xfId="23724"/>
    <cellStyle name="Input 2 11 2 5" xfId="30186"/>
    <cellStyle name="Input 2 11 2 6" xfId="25960"/>
    <cellStyle name="Input 2 11 3" xfId="23345"/>
    <cellStyle name="Input 2 11 3 2" xfId="29704"/>
    <cellStyle name="Input 2 11 3 3" xfId="30362"/>
    <cellStyle name="Input 2 11 3 4" xfId="30939"/>
    <cellStyle name="Input 2 11 3 5" xfId="31444"/>
    <cellStyle name="Input 2 11 3 6" xfId="31890"/>
    <cellStyle name="Input 2 11 4" xfId="26655"/>
    <cellStyle name="Input 2 11 5" xfId="27739"/>
    <cellStyle name="Input 2 11 6" xfId="24580"/>
    <cellStyle name="Input 2 11 7" xfId="23762"/>
    <cellStyle name="Input 2 11 8" xfId="25837"/>
    <cellStyle name="Input 2 11 9" xfId="42314"/>
    <cellStyle name="Input 2 12" xfId="13653"/>
    <cellStyle name="Input 2 12 2" xfId="26786"/>
    <cellStyle name="Input 2 12 3" xfId="28249"/>
    <cellStyle name="Input 2 12 4" xfId="28269"/>
    <cellStyle name="Input 2 12 5" xfId="24110"/>
    <cellStyle name="Input 2 12 6" xfId="31346"/>
    <cellStyle name="Input 2 12 7" xfId="42315"/>
    <cellStyle name="Input 2 13" xfId="9618"/>
    <cellStyle name="Input 2 13 2" xfId="25599"/>
    <cellStyle name="Input 2 13 3" xfId="24982"/>
    <cellStyle name="Input 2 13 4" xfId="26487"/>
    <cellStyle name="Input 2 13 5" xfId="24135"/>
    <cellStyle name="Input 2 13 6" xfId="26916"/>
    <cellStyle name="Input 2 13 7" xfId="42316"/>
    <cellStyle name="Input 2 14" xfId="16490"/>
    <cellStyle name="Input 2 14 2" xfId="27503"/>
    <cellStyle name="Input 2 14 3" xfId="24331"/>
    <cellStyle name="Input 2 14 4" xfId="23830"/>
    <cellStyle name="Input 2 14 5" xfId="27585"/>
    <cellStyle name="Input 2 14 6" xfId="29082"/>
    <cellStyle name="Input 2 14 7" xfId="42317"/>
    <cellStyle name="Input 2 15" xfId="18168"/>
    <cellStyle name="Input 2 15 2" xfId="27883"/>
    <cellStyle name="Input 2 15 3" xfId="29671"/>
    <cellStyle name="Input 2 15 4" xfId="26314"/>
    <cellStyle name="Input 2 15 5" xfId="25038"/>
    <cellStyle name="Input 2 15 6" xfId="29207"/>
    <cellStyle name="Input 2 15 7" xfId="42318"/>
    <cellStyle name="Input 2 16" xfId="22473"/>
    <cellStyle name="Input 2 16 2" xfId="29301"/>
    <cellStyle name="Input 2 16 3" xfId="29984"/>
    <cellStyle name="Input 2 16 4" xfId="30592"/>
    <cellStyle name="Input 2 16 5" xfId="31128"/>
    <cellStyle name="Input 2 16 6" xfId="31601"/>
    <cellStyle name="Input 2 16 7" xfId="42320"/>
    <cellStyle name="Input 2 17" xfId="23538"/>
    <cellStyle name="Input 2 17 2" xfId="29835"/>
    <cellStyle name="Input 2 17 3" xfId="30486"/>
    <cellStyle name="Input 2 17 4" xfId="31061"/>
    <cellStyle name="Input 2 17 5" xfId="31562"/>
    <cellStyle name="Input 2 17 6" xfId="32006"/>
    <cellStyle name="Input 2 17 7" xfId="42322"/>
    <cellStyle name="Input 2 18" xfId="32150"/>
    <cellStyle name="Input 2 18 2" xfId="42324"/>
    <cellStyle name="Input 2 19" xfId="40608"/>
    <cellStyle name="Input 2 2" xfId="9619"/>
    <cellStyle name="Input 2 2 10" xfId="18169"/>
    <cellStyle name="Input 2 2 10 2" xfId="27884"/>
    <cellStyle name="Input 2 2 10 3" xfId="24624"/>
    <cellStyle name="Input 2 2 10 4" xfId="23909"/>
    <cellStyle name="Input 2 2 10 5" xfId="23823"/>
    <cellStyle name="Input 2 2 10 6" xfId="24376"/>
    <cellStyle name="Input 2 2 10 7" xfId="42327"/>
    <cellStyle name="Input 2 2 11" xfId="25600"/>
    <cellStyle name="Input 2 2 11 2" xfId="42328"/>
    <cellStyle name="Input 2 2 12" xfId="27835"/>
    <cellStyle name="Input 2 2 12 2" xfId="42329"/>
    <cellStyle name="Input 2 2 13" xfId="25217"/>
    <cellStyle name="Input 2 2 13 2" xfId="42330"/>
    <cellStyle name="Input 2 2 14" xfId="24255"/>
    <cellStyle name="Input 2 2 14 2" xfId="42331"/>
    <cellStyle name="Input 2 2 15" xfId="35517"/>
    <cellStyle name="Input 2 2 15 2" xfId="42333"/>
    <cellStyle name="Input 2 2 16" xfId="42334"/>
    <cellStyle name="Input 2 2 17" xfId="42335"/>
    <cellStyle name="Input 2 2 18" xfId="40356"/>
    <cellStyle name="Input 2 2 19" xfId="42336"/>
    <cellStyle name="Input 2 2 2" xfId="9620"/>
    <cellStyle name="Input 2 2 2 10" xfId="25537"/>
    <cellStyle name="Input 2 2 2 10 2" xfId="42338"/>
    <cellStyle name="Input 2 2 2 11" xfId="24227"/>
    <cellStyle name="Input 2 2 2 11 2" xfId="37512"/>
    <cellStyle name="Input 2 2 2 12" xfId="27427"/>
    <cellStyle name="Input 2 2 2 12 2" xfId="42339"/>
    <cellStyle name="Input 2 2 2 13" xfId="35518"/>
    <cellStyle name="Input 2 2 2 13 2" xfId="39650"/>
    <cellStyle name="Input 2 2 2 14" xfId="42340"/>
    <cellStyle name="Input 2 2 2 15" xfId="42341"/>
    <cellStyle name="Input 2 2 2 16" xfId="42342"/>
    <cellStyle name="Input 2 2 2 17" xfId="42337"/>
    <cellStyle name="Input 2 2 2 2" xfId="11817"/>
    <cellStyle name="Input 2 2 2 2 10" xfId="46558"/>
    <cellStyle name="Input 2 2 2 2 2" xfId="19940"/>
    <cellStyle name="Input 2 2 2 2 2 2" xfId="28390"/>
    <cellStyle name="Input 2 2 2 2 2 3" xfId="25328"/>
    <cellStyle name="Input 2 2 2 2 2 4" xfId="30501"/>
    <cellStyle name="Input 2 2 2 2 2 5" xfId="24290"/>
    <cellStyle name="Input 2 2 2 2 2 6" xfId="27331"/>
    <cellStyle name="Input 2 2 2 2 3" xfId="22552"/>
    <cellStyle name="Input 2 2 2 2 3 2" xfId="29353"/>
    <cellStyle name="Input 2 2 2 2 3 3" xfId="30036"/>
    <cellStyle name="Input 2 2 2 2 3 4" xfId="30644"/>
    <cellStyle name="Input 2 2 2 2 3 5" xfId="31177"/>
    <cellStyle name="Input 2 2 2 2 3 6" xfId="31649"/>
    <cellStyle name="Input 2 2 2 2 4" xfId="26156"/>
    <cellStyle name="Input 2 2 2 2 5" xfId="24347"/>
    <cellStyle name="Input 2 2 2 2 6" xfId="27518"/>
    <cellStyle name="Input 2 2 2 2 7" xfId="25647"/>
    <cellStyle name="Input 2 2 2 2 8" xfId="24429"/>
    <cellStyle name="Input 2 2 2 2 9" xfId="42343"/>
    <cellStyle name="Input 2 2 2 3" xfId="11947"/>
    <cellStyle name="Input 2 2 2 3 10" xfId="46687"/>
    <cellStyle name="Input 2 2 2 3 2" xfId="20069"/>
    <cellStyle name="Input 2 2 2 3 2 2" xfId="28500"/>
    <cellStyle name="Input 2 2 2 3 2 3" xfId="23982"/>
    <cellStyle name="Input 2 2 2 3 2 4" xfId="25520"/>
    <cellStyle name="Input 2 2 2 3 2 5" xfId="23747"/>
    <cellStyle name="Input 2 2 2 3 2 6" xfId="26535"/>
    <cellStyle name="Input 2 2 2 3 3" xfId="22661"/>
    <cellStyle name="Input 2 2 2 3 3 2" xfId="29454"/>
    <cellStyle name="Input 2 2 2 3 3 3" xfId="30136"/>
    <cellStyle name="Input 2 2 2 3 3 4" xfId="30743"/>
    <cellStyle name="Input 2 2 2 3 3 5" xfId="31275"/>
    <cellStyle name="Input 2 2 2 3 3 6" xfId="31747"/>
    <cellStyle name="Input 2 2 2 3 4" xfId="26261"/>
    <cellStyle name="Input 2 2 2 3 5" xfId="24139"/>
    <cellStyle name="Input 2 2 2 3 6" xfId="25071"/>
    <cellStyle name="Input 2 2 2 3 7" xfId="24484"/>
    <cellStyle name="Input 2 2 2 3 8" xfId="24526"/>
    <cellStyle name="Input 2 2 2 3 9" xfId="42344"/>
    <cellStyle name="Input 2 2 2 4" xfId="11896"/>
    <cellStyle name="Input 2 2 2 4 10" xfId="46636"/>
    <cellStyle name="Input 2 2 2 4 2" xfId="20018"/>
    <cellStyle name="Input 2 2 2 4 2 2" xfId="28456"/>
    <cellStyle name="Input 2 2 2 4 2 3" xfId="27918"/>
    <cellStyle name="Input 2 2 2 4 2 4" xfId="27408"/>
    <cellStyle name="Input 2 2 2 4 2 5" xfId="24056"/>
    <cellStyle name="Input 2 2 2 4 2 6" xfId="27855"/>
    <cellStyle name="Input 2 2 2 4 3" xfId="22616"/>
    <cellStyle name="Input 2 2 2 4 3 2" xfId="29415"/>
    <cellStyle name="Input 2 2 2 4 3 3" xfId="30098"/>
    <cellStyle name="Input 2 2 2 4 3 4" xfId="30706"/>
    <cellStyle name="Input 2 2 2 4 3 5" xfId="31238"/>
    <cellStyle name="Input 2 2 2 4 3 6" xfId="31710"/>
    <cellStyle name="Input 2 2 2 4 4" xfId="26221"/>
    <cellStyle name="Input 2 2 2 4 5" xfId="23717"/>
    <cellStyle name="Input 2 2 2 4 6" xfId="27646"/>
    <cellStyle name="Input 2 2 2 4 7" xfId="27202"/>
    <cellStyle name="Input 2 2 2 4 8" xfId="26815"/>
    <cellStyle name="Input 2 2 2 4 9" xfId="42345"/>
    <cellStyle name="Input 2 2 2 5" xfId="12310"/>
    <cellStyle name="Input 2 2 2 5 10" xfId="47019"/>
    <cellStyle name="Input 2 2 2 5 2" xfId="20420"/>
    <cellStyle name="Input 2 2 2 5 2 2" xfId="28660"/>
    <cellStyle name="Input 2 2 2 5 2 3" xfId="25898"/>
    <cellStyle name="Input 2 2 2 5 2 4" xfId="26024"/>
    <cellStyle name="Input 2 2 2 5 2 5" xfId="24436"/>
    <cellStyle name="Input 2 2 2 5 2 6" xfId="28900"/>
    <cellStyle name="Input 2 2 2 5 3" xfId="22873"/>
    <cellStyle name="Input 2 2 2 5 3 2" xfId="29566"/>
    <cellStyle name="Input 2 2 2 5 3 3" xfId="30244"/>
    <cellStyle name="Input 2 2 2 5 3 4" xfId="30848"/>
    <cellStyle name="Input 2 2 2 5 3 5" xfId="31374"/>
    <cellStyle name="Input 2 2 2 5 3 6" xfId="31838"/>
    <cellStyle name="Input 2 2 2 5 4" xfId="26409"/>
    <cellStyle name="Input 2 2 2 5 5" xfId="29086"/>
    <cellStyle name="Input 2 2 2 5 6" xfId="25091"/>
    <cellStyle name="Input 2 2 2 5 7" xfId="24870"/>
    <cellStyle name="Input 2 2 2 5 8" xfId="28323"/>
    <cellStyle name="Input 2 2 2 5 9" xfId="42346"/>
    <cellStyle name="Input 2 2 2 6" xfId="13459"/>
    <cellStyle name="Input 2 2 2 6 10" xfId="48141"/>
    <cellStyle name="Input 2 2 2 6 2" xfId="21560"/>
    <cellStyle name="Input 2 2 2 6 2 2" xfId="28968"/>
    <cellStyle name="Input 2 2 2 6 2 3" xfId="27172"/>
    <cellStyle name="Input 2 2 2 6 2 4" xfId="28649"/>
    <cellStyle name="Input 2 2 2 6 2 5" xfId="25281"/>
    <cellStyle name="Input 2 2 2 6 2 6" xfId="29201"/>
    <cellStyle name="Input 2 2 2 6 3" xfId="23362"/>
    <cellStyle name="Input 2 2 2 6 3 2" xfId="29721"/>
    <cellStyle name="Input 2 2 2 6 3 3" xfId="30379"/>
    <cellStyle name="Input 2 2 2 6 3 4" xfId="30956"/>
    <cellStyle name="Input 2 2 2 6 3 5" xfId="31461"/>
    <cellStyle name="Input 2 2 2 6 3 6" xfId="31907"/>
    <cellStyle name="Input 2 2 2 6 4" xfId="26672"/>
    <cellStyle name="Input 2 2 2 6 5" xfId="26843"/>
    <cellStyle name="Input 2 2 2 6 6" xfId="29103"/>
    <cellStyle name="Input 2 2 2 6 7" xfId="23839"/>
    <cellStyle name="Input 2 2 2 6 8" xfId="24059"/>
    <cellStyle name="Input 2 2 2 6 9" xfId="42347"/>
    <cellStyle name="Input 2 2 2 7" xfId="12212"/>
    <cellStyle name="Input 2 2 2 7 10" xfId="46922"/>
    <cellStyle name="Input 2 2 2 7 2" xfId="20323"/>
    <cellStyle name="Input 2 2 2 7 2 2" xfId="28613"/>
    <cellStyle name="Input 2 2 2 7 2 3" xfId="409"/>
    <cellStyle name="Input 2 2 2 7 2 4" xfId="25404"/>
    <cellStyle name="Input 2 2 2 7 2 5" xfId="28174"/>
    <cellStyle name="Input 2 2 2 7 2 6" xfId="26892"/>
    <cellStyle name="Input 2 2 2 7 3" xfId="22811"/>
    <cellStyle name="Input 2 2 2 7 3 2" xfId="29540"/>
    <cellStyle name="Input 2 2 2 7 3 3" xfId="30219"/>
    <cellStyle name="Input 2 2 2 7 3 4" xfId="30820"/>
    <cellStyle name="Input 2 2 2 7 3 5" xfId="31350"/>
    <cellStyle name="Input 2 2 2 7 3 6" xfId="31817"/>
    <cellStyle name="Input 2 2 2 7 4" xfId="26367"/>
    <cellStyle name="Input 2 2 2 7 5" xfId="28292"/>
    <cellStyle name="Input 2 2 2 7 6" xfId="24058"/>
    <cellStyle name="Input 2 2 2 7 7" xfId="26276"/>
    <cellStyle name="Input 2 2 2 7 8" xfId="28316"/>
    <cellStyle name="Input 2 2 2 7 9" xfId="42348"/>
    <cellStyle name="Input 2 2 2 8" xfId="18170"/>
    <cellStyle name="Input 2 2 2 8 2" xfId="27885"/>
    <cellStyle name="Input 2 2 2 8 3" xfId="26646"/>
    <cellStyle name="Input 2 2 2 8 4" xfId="29428"/>
    <cellStyle name="Input 2 2 2 8 5" xfId="25104"/>
    <cellStyle name="Input 2 2 2 8 6" xfId="29953"/>
    <cellStyle name="Input 2 2 2 8 7" xfId="42349"/>
    <cellStyle name="Input 2 2 2 9" xfId="25601"/>
    <cellStyle name="Input 2 2 2 9 2" xfId="42350"/>
    <cellStyle name="Input 2 2 20" xfId="42326"/>
    <cellStyle name="Input 2 2 3" xfId="9560"/>
    <cellStyle name="Input 2 2 3 10" xfId="21758"/>
    <cellStyle name="Input 2 2 3 10 2" xfId="29087"/>
    <cellStyle name="Input 2 2 3 10 3" xfId="27060"/>
    <cellStyle name="Input 2 2 3 10 4" xfId="24480"/>
    <cellStyle name="Input 2 2 3 10 5" xfId="24538"/>
    <cellStyle name="Input 2 2 3 10 6" xfId="24223"/>
    <cellStyle name="Input 2 2 3 10 7" xfId="42352"/>
    <cellStyle name="Input 2 2 3 11" xfId="25582"/>
    <cellStyle name="Input 2 2 3 11 2" xfId="42354"/>
    <cellStyle name="Input 2 2 3 12" xfId="26792"/>
    <cellStyle name="Input 2 2 3 12 2" xfId="42355"/>
    <cellStyle name="Input 2 2 3 13" xfId="26563"/>
    <cellStyle name="Input 2 2 3 13 2" xfId="42356"/>
    <cellStyle name="Input 2 2 3 14" xfId="24311"/>
    <cellStyle name="Input 2 2 3 14 2" xfId="42357"/>
    <cellStyle name="Input 2 2 3 15" xfId="27607"/>
    <cellStyle name="Input 2 2 3 15 2" xfId="42358"/>
    <cellStyle name="Input 2 2 3 16" xfId="35504"/>
    <cellStyle name="Input 2 2 3 16 2" xfId="42359"/>
    <cellStyle name="Input 2 2 3 17" xfId="42351"/>
    <cellStyle name="Input 2 2 3 2" xfId="10474"/>
    <cellStyle name="Input 2 2 3 2 10" xfId="45427"/>
    <cellStyle name="Input 2 2 3 2 2" xfId="18740"/>
    <cellStyle name="Input 2 2 3 2 2 2" xfId="28094"/>
    <cellStyle name="Input 2 2 3 2 2 3" xfId="25202"/>
    <cellStyle name="Input 2 2 3 2 2 4" xfId="27657"/>
    <cellStyle name="Input 2 2 3 2 2 5" xfId="24628"/>
    <cellStyle name="Input 2 2 3 2 2 6" xfId="25144"/>
    <cellStyle name="Input 2 2 3 2 3" xfId="22022"/>
    <cellStyle name="Input 2 2 3 2 3 2" xfId="29182"/>
    <cellStyle name="Input 2 2 3 2 3 3" xfId="29876"/>
    <cellStyle name="Input 2 2 3 2 3 4" xfId="30517"/>
    <cellStyle name="Input 2 2 3 2 3 5" xfId="31080"/>
    <cellStyle name="Input 2 2 3 2 3 6" xfId="25637"/>
    <cellStyle name="Input 2 2 3 2 4" xfId="25828"/>
    <cellStyle name="Input 2 2 3 2 5" xfId="24485"/>
    <cellStyle name="Input 2 2 3 2 6" xfId="27558"/>
    <cellStyle name="Input 2 2 3 2 7" xfId="29979"/>
    <cellStyle name="Input 2 2 3 2 8" xfId="31430"/>
    <cellStyle name="Input 2 2 3 2 9" xfId="42360"/>
    <cellStyle name="Input 2 2 3 3" xfId="11812"/>
    <cellStyle name="Input 2 2 3 3 10" xfId="46553"/>
    <cellStyle name="Input 2 2 3 3 2" xfId="19935"/>
    <cellStyle name="Input 2 2 3 3 2 2" xfId="28386"/>
    <cellStyle name="Input 2 2 3 3 2 3" xfId="29144"/>
    <cellStyle name="Input 2 2 3 3 2 4" xfId="27753"/>
    <cellStyle name="Input 2 2 3 3 2 5" xfId="29679"/>
    <cellStyle name="Input 2 2 3 3 2 6" xfId="30570"/>
    <cellStyle name="Input 2 2 3 3 3" xfId="22547"/>
    <cellStyle name="Input 2 2 3 3 3 2" xfId="29349"/>
    <cellStyle name="Input 2 2 3 3 3 3" xfId="30032"/>
    <cellStyle name="Input 2 2 3 3 3 4" xfId="30640"/>
    <cellStyle name="Input 2 2 3 3 3 5" xfId="31173"/>
    <cellStyle name="Input 2 2 3 3 3 6" xfId="31645"/>
    <cellStyle name="Input 2 2 3 3 4" xfId="26152"/>
    <cellStyle name="Input 2 2 3 3 5" xfId="28838"/>
    <cellStyle name="Input 2 2 3 3 6" xfId="29924"/>
    <cellStyle name="Input 2 2 3 3 7" xfId="27726"/>
    <cellStyle name="Input 2 2 3 3 8" xfId="23764"/>
    <cellStyle name="Input 2 2 3 3 9" xfId="42361"/>
    <cellStyle name="Input 2 2 3 4" xfId="11866"/>
    <cellStyle name="Input 2 2 3 4 10" xfId="46607"/>
    <cellStyle name="Input 2 2 3 4 2" xfId="19989"/>
    <cellStyle name="Input 2 2 3 4 2 2" xfId="28431"/>
    <cellStyle name="Input 2 2 3 4 2 3" xfId="24664"/>
    <cellStyle name="Input 2 2 3 4 2 4" xfId="26553"/>
    <cellStyle name="Input 2 2 3 4 2 5" xfId="23938"/>
    <cellStyle name="Input 2 2 3 4 2 6" xfId="29518"/>
    <cellStyle name="Input 2 2 3 4 3" xfId="22594"/>
    <cellStyle name="Input 2 2 3 4 3 2" xfId="29394"/>
    <cellStyle name="Input 2 2 3 4 3 3" xfId="30077"/>
    <cellStyle name="Input 2 2 3 4 3 4" xfId="30685"/>
    <cellStyle name="Input 2 2 3 4 3 5" xfId="31217"/>
    <cellStyle name="Input 2 2 3 4 3 6" xfId="31689"/>
    <cellStyle name="Input 2 2 3 4 4" xfId="26199"/>
    <cellStyle name="Input 2 2 3 4 5" xfId="25193"/>
    <cellStyle name="Input 2 2 3 4 6" xfId="28652"/>
    <cellStyle name="Input 2 2 3 4 7" xfId="27857"/>
    <cellStyle name="Input 2 2 3 4 8" xfId="30189"/>
    <cellStyle name="Input 2 2 3 4 9" xfId="42362"/>
    <cellStyle name="Input 2 2 3 5" xfId="10380"/>
    <cellStyle name="Input 2 2 3 5 10" xfId="45334"/>
    <cellStyle name="Input 2 2 3 5 2" xfId="18646"/>
    <cellStyle name="Input 2 2 3 5 2 2" xfId="28057"/>
    <cellStyle name="Input 2 2 3 5 2 3" xfId="28925"/>
    <cellStyle name="Input 2 2 3 5 2 4" xfId="25575"/>
    <cellStyle name="Input 2 2 3 5 2 5" xfId="23714"/>
    <cellStyle name="Input 2 2 3 5 2 6" xfId="27349"/>
    <cellStyle name="Input 2 2 3 5 3" xfId="21956"/>
    <cellStyle name="Input 2 2 3 5 3 2" xfId="29154"/>
    <cellStyle name="Input 2 2 3 5 3 3" xfId="26993"/>
    <cellStyle name="Input 2 2 3 5 3 4" xfId="26636"/>
    <cellStyle name="Input 2 2 3 5 3 5" xfId="28311"/>
    <cellStyle name="Input 2 2 3 5 3 6" xfId="24826"/>
    <cellStyle name="Input 2 2 3 5 4" xfId="25789"/>
    <cellStyle name="Input 2 2 3 5 5" xfId="26532"/>
    <cellStyle name="Input 2 2 3 5 6" xfId="30313"/>
    <cellStyle name="Input 2 2 3 5 7" xfId="27537"/>
    <cellStyle name="Input 2 2 3 5 8" xfId="24265"/>
    <cellStyle name="Input 2 2 3 5 9" xfId="42363"/>
    <cellStyle name="Input 2 2 3 6" xfId="12293"/>
    <cellStyle name="Input 2 2 3 6 10" xfId="47002"/>
    <cellStyle name="Input 2 2 3 6 2" xfId="20403"/>
    <cellStyle name="Input 2 2 3 6 2 2" xfId="28651"/>
    <cellStyle name="Input 2 2 3 6 2 3" xfId="25277"/>
    <cellStyle name="Input 2 2 3 6 2 4" xfId="29657"/>
    <cellStyle name="Input 2 2 3 6 2 5" xfId="23957"/>
    <cellStyle name="Input 2 2 3 6 2 6" xfId="24614"/>
    <cellStyle name="Input 2 2 3 6 3" xfId="22866"/>
    <cellStyle name="Input 2 2 3 6 3 2" xfId="29562"/>
    <cellStyle name="Input 2 2 3 6 3 3" xfId="30240"/>
    <cellStyle name="Input 2 2 3 6 3 4" xfId="30844"/>
    <cellStyle name="Input 2 2 3 6 3 5" xfId="31370"/>
    <cellStyle name="Input 2 2 3 6 3 6" xfId="31834"/>
    <cellStyle name="Input 2 2 3 6 4" xfId="26402"/>
    <cellStyle name="Input 2 2 3 6 5" xfId="26968"/>
    <cellStyle name="Input 2 2 3 6 6" xfId="26583"/>
    <cellStyle name="Input 2 2 3 6 7" xfId="26941"/>
    <cellStyle name="Input 2 2 3 6 8" xfId="25841"/>
    <cellStyle name="Input 2 2 3 6 9" xfId="42364"/>
    <cellStyle name="Input 2 2 3 7" xfId="13455"/>
    <cellStyle name="Input 2 2 3 7 10" xfId="48137"/>
    <cellStyle name="Input 2 2 3 7 2" xfId="21556"/>
    <cellStyle name="Input 2 2 3 7 2 2" xfId="28964"/>
    <cellStyle name="Input 2 2 3 7 2 3" xfId="27176"/>
    <cellStyle name="Input 2 2 3 7 2 4" xfId="28092"/>
    <cellStyle name="Input 2 2 3 7 2 5" xfId="26019"/>
    <cellStyle name="Input 2 2 3 7 2 6" xfId="27580"/>
    <cellStyle name="Input 2 2 3 7 3" xfId="23358"/>
    <cellStyle name="Input 2 2 3 7 3 2" xfId="29717"/>
    <cellStyle name="Input 2 2 3 7 3 3" xfId="30375"/>
    <cellStyle name="Input 2 2 3 7 3 4" xfId="30952"/>
    <cellStyle name="Input 2 2 3 7 3 5" xfId="31457"/>
    <cellStyle name="Input 2 2 3 7 3 6" xfId="31903"/>
    <cellStyle name="Input 2 2 3 7 4" xfId="26668"/>
    <cellStyle name="Input 2 2 3 7 5" xfId="27439"/>
    <cellStyle name="Input 2 2 3 7 6" xfId="24520"/>
    <cellStyle name="Input 2 2 3 7 7" xfId="23959"/>
    <cellStyle name="Input 2 2 3 7 8" xfId="29210"/>
    <cellStyle name="Input 2 2 3 7 9" xfId="42365"/>
    <cellStyle name="Input 2 2 3 8" xfId="13490"/>
    <cellStyle name="Input 2 2 3 8 10" xfId="48172"/>
    <cellStyle name="Input 2 2 3 8 2" xfId="21591"/>
    <cellStyle name="Input 2 2 3 8 2 2" xfId="28999"/>
    <cellStyle name="Input 2 2 3 8 2 3" xfId="27141"/>
    <cellStyle name="Input 2 2 3 8 2 4" xfId="24307"/>
    <cellStyle name="Input 2 2 3 8 2 5" xfId="24211"/>
    <cellStyle name="Input 2 2 3 8 2 6" xfId="29667"/>
    <cellStyle name="Input 2 2 3 8 3" xfId="23393"/>
    <cellStyle name="Input 2 2 3 8 3 2" xfId="29752"/>
    <cellStyle name="Input 2 2 3 8 3 3" xfId="30410"/>
    <cellStyle name="Input 2 2 3 8 3 4" xfId="30987"/>
    <cellStyle name="Input 2 2 3 8 3 5" xfId="31492"/>
    <cellStyle name="Input 2 2 3 8 3 6" xfId="31938"/>
    <cellStyle name="Input 2 2 3 8 4" xfId="26703"/>
    <cellStyle name="Input 2 2 3 8 5" xfId="24217"/>
    <cellStyle name="Input 2 2 3 8 6" xfId="25820"/>
    <cellStyle name="Input 2 2 3 8 7" xfId="25043"/>
    <cellStyle name="Input 2 2 3 8 8" xfId="26598"/>
    <cellStyle name="Input 2 2 3 8 9" xfId="42366"/>
    <cellStyle name="Input 2 2 3 9" xfId="18155"/>
    <cellStyle name="Input 2 2 3 9 2" xfId="27874"/>
    <cellStyle name="Input 2 2 3 9 3" xfId="26972"/>
    <cellStyle name="Input 2 2 3 9 4" xfId="28794"/>
    <cellStyle name="Input 2 2 3 9 5" xfId="30288"/>
    <cellStyle name="Input 2 2 3 9 6" xfId="28839"/>
    <cellStyle name="Input 2 2 3 9 7" xfId="42367"/>
    <cellStyle name="Input 2 2 4" xfId="10176"/>
    <cellStyle name="Input 2 2 4 10" xfId="45149"/>
    <cellStyle name="Input 2 2 4 2" xfId="18457"/>
    <cellStyle name="Input 2 2 4 2 2" xfId="27998"/>
    <cellStyle name="Input 2 2 4 2 3" xfId="26641"/>
    <cellStyle name="Input 2 2 4 2 4" xfId="24334"/>
    <cellStyle name="Input 2 2 4 2 5" xfId="29297"/>
    <cellStyle name="Input 2 2 4 2 6" xfId="28895"/>
    <cellStyle name="Input 2 2 4 3" xfId="21857"/>
    <cellStyle name="Input 2 2 4 3 2" xfId="29130"/>
    <cellStyle name="Input 2 2 4 3 3" xfId="27019"/>
    <cellStyle name="Input 2 2 4 3 4" xfId="25084"/>
    <cellStyle name="Input 2 2 4 3 5" xfId="27472"/>
    <cellStyle name="Input 2 2 4 3 6" xfId="27223"/>
    <cellStyle name="Input 2 2 4 4" xfId="25731"/>
    <cellStyle name="Input 2 2 4 5" xfId="24160"/>
    <cellStyle name="Input 2 2 4 6" xfId="27230"/>
    <cellStyle name="Input 2 2 4 7" xfId="26006"/>
    <cellStyle name="Input 2 2 4 8" xfId="24965"/>
    <cellStyle name="Input 2 2 4 9" xfId="42368"/>
    <cellStyle name="Input 2 2 5" xfId="11998"/>
    <cellStyle name="Input 2 2 5 10" xfId="46738"/>
    <cellStyle name="Input 2 2 5 2" xfId="20120"/>
    <cellStyle name="Input 2 2 5 2 2" xfId="28537"/>
    <cellStyle name="Input 2 2 5 2 3" xfId="29090"/>
    <cellStyle name="Input 2 2 5 2 4" xfId="26830"/>
    <cellStyle name="Input 2 2 5 2 5" xfId="30199"/>
    <cellStyle name="Input 2 2 5 2 6" xfId="27734"/>
    <cellStyle name="Input 2 2 5 3" xfId="22704"/>
    <cellStyle name="Input 2 2 5 3 2" xfId="29490"/>
    <cellStyle name="Input 2 2 5 3 3" xfId="30174"/>
    <cellStyle name="Input 2 2 5 3 4" xfId="30781"/>
    <cellStyle name="Input 2 2 5 3 5" xfId="31311"/>
    <cellStyle name="Input 2 2 5 3 6" xfId="31783"/>
    <cellStyle name="Input 2 2 5 4" xfId="26300"/>
    <cellStyle name="Input 2 2 5 5" xfId="24705"/>
    <cellStyle name="Input 2 2 5 6" xfId="24783"/>
    <cellStyle name="Input 2 2 5 7" xfId="27668"/>
    <cellStyle name="Input 2 2 5 8" xfId="23921"/>
    <cellStyle name="Input 2 2 5 9" xfId="38419"/>
    <cellStyle name="Input 2 2 6" xfId="12008"/>
    <cellStyle name="Input 2 2 6 10" xfId="46748"/>
    <cellStyle name="Input 2 2 6 2" xfId="20130"/>
    <cellStyle name="Input 2 2 6 2 2" xfId="28547"/>
    <cellStyle name="Input 2 2 6 2 3" xfId="24869"/>
    <cellStyle name="Input 2 2 6 2 4" xfId="30330"/>
    <cellStyle name="Input 2 2 6 2 5" xfId="26633"/>
    <cellStyle name="Input 2 2 6 2 6" xfId="27318"/>
    <cellStyle name="Input 2 2 6 3" xfId="22713"/>
    <cellStyle name="Input 2 2 6 3 2" xfId="29498"/>
    <cellStyle name="Input 2 2 6 3 3" xfId="30182"/>
    <cellStyle name="Input 2 2 6 3 4" xfId="30789"/>
    <cellStyle name="Input 2 2 6 3 5" xfId="31319"/>
    <cellStyle name="Input 2 2 6 3 6" xfId="31791"/>
    <cellStyle name="Input 2 2 6 4" xfId="26310"/>
    <cellStyle name="Input 2 2 6 5" xfId="24904"/>
    <cellStyle name="Input 2 2 6 6" xfId="24950"/>
    <cellStyle name="Input 2 2 6 7" xfId="25882"/>
    <cellStyle name="Input 2 2 6 8" xfId="26783"/>
    <cellStyle name="Input 2 2 6 9" xfId="42369"/>
    <cellStyle name="Input 2 2 7" xfId="12133"/>
    <cellStyle name="Input 2 2 7 10" xfId="46861"/>
    <cellStyle name="Input 2 2 7 2" xfId="20250"/>
    <cellStyle name="Input 2 2 7 2 2" xfId="28592"/>
    <cellStyle name="Input 2 2 7 2 3" xfId="24593"/>
    <cellStyle name="Input 2 2 7 2 4" xfId="30333"/>
    <cellStyle name="Input 2 2 7 2 5" xfId="24605"/>
    <cellStyle name="Input 2 2 7 2 6" xfId="27468"/>
    <cellStyle name="Input 2 2 7 3" xfId="22779"/>
    <cellStyle name="Input 2 2 7 3 2" xfId="29527"/>
    <cellStyle name="Input 2 2 7 3 3" xfId="30209"/>
    <cellStyle name="Input 2 2 7 3 4" xfId="30811"/>
    <cellStyle name="Input 2 2 7 3 5" xfId="31341"/>
    <cellStyle name="Input 2 2 7 3 6" xfId="31809"/>
    <cellStyle name="Input 2 2 7 4" xfId="26347"/>
    <cellStyle name="Input 2 2 7 5" xfId="28236"/>
    <cellStyle name="Input 2 2 7 6" xfId="26060"/>
    <cellStyle name="Input 2 2 7 7" xfId="24450"/>
    <cellStyle name="Input 2 2 7 8" xfId="27002"/>
    <cellStyle name="Input 2 2 7 9" xfId="42370"/>
    <cellStyle name="Input 2 2 8" xfId="13549"/>
    <cellStyle name="Input 2 2 8 10" xfId="48218"/>
    <cellStyle name="Input 2 2 8 2" xfId="21644"/>
    <cellStyle name="Input 2 2 8 2 2" xfId="29045"/>
    <cellStyle name="Input 2 2 8 2 3" xfId="27096"/>
    <cellStyle name="Input 2 2 8 2 4" xfId="28749"/>
    <cellStyle name="Input 2 2 8 2 5" xfId="23946"/>
    <cellStyle name="Input 2 2 8 2 6" xfId="24694"/>
    <cellStyle name="Input 2 2 8 3" xfId="23437"/>
    <cellStyle name="Input 2 2 8 3 2" xfId="29796"/>
    <cellStyle name="Input 2 2 8 3 3" xfId="30454"/>
    <cellStyle name="Input 2 2 8 3 4" xfId="31031"/>
    <cellStyle name="Input 2 2 8 3 5" xfId="31536"/>
    <cellStyle name="Input 2 2 8 3 6" xfId="31982"/>
    <cellStyle name="Input 2 2 8 4" xfId="26750"/>
    <cellStyle name="Input 2 2 8 5" xfId="26098"/>
    <cellStyle name="Input 2 2 8 6" xfId="28757"/>
    <cellStyle name="Input 2 2 8 7" xfId="24777"/>
    <cellStyle name="Input 2 2 8 8" xfId="31111"/>
    <cellStyle name="Input 2 2 8 9" xfId="42371"/>
    <cellStyle name="Input 2 2 9" xfId="16491"/>
    <cellStyle name="Input 2 2 9 2" xfId="27504"/>
    <cellStyle name="Input 2 2 9 3" xfId="23877"/>
    <cellStyle name="Input 2 2 9 4" xfId="28705"/>
    <cellStyle name="Input 2 2 9 5" xfId="23866"/>
    <cellStyle name="Input 2 2 9 6" xfId="29641"/>
    <cellStyle name="Input 2 2 9 7" xfId="38480"/>
    <cellStyle name="Input 2 20" xfId="42319"/>
    <cellStyle name="Input 2 21" xfId="42321"/>
    <cellStyle name="Input 2 22" xfId="42323"/>
    <cellStyle name="Input 2 23" xfId="42325"/>
    <cellStyle name="Input 2 24" xfId="43859"/>
    <cellStyle name="Input 2 25" xfId="42312"/>
    <cellStyle name="Input 2 3" xfId="9621"/>
    <cellStyle name="Input 2 3 10" xfId="25602"/>
    <cellStyle name="Input 2 3 10 2" xfId="42373"/>
    <cellStyle name="Input 2 3 11" xfId="28840"/>
    <cellStyle name="Input 2 3 11 2" xfId="42374"/>
    <cellStyle name="Input 2 3 12" xfId="23728"/>
    <cellStyle name="Input 2 3 12 2" xfId="42375"/>
    <cellStyle name="Input 2 3 13" xfId="24985"/>
    <cellStyle name="Input 2 3 13 2" xfId="42376"/>
    <cellStyle name="Input 2 3 14" xfId="35519"/>
    <cellStyle name="Input 2 3 14 2" xfId="41990"/>
    <cellStyle name="Input 2 3 15" xfId="42377"/>
    <cellStyle name="Input 2 3 16" xfId="42378"/>
    <cellStyle name="Input 2 3 17" xfId="42379"/>
    <cellStyle name="Input 2 3 18" xfId="42372"/>
    <cellStyle name="Input 2 3 2" xfId="11798"/>
    <cellStyle name="Input 2 3 2 10" xfId="46539"/>
    <cellStyle name="Input 2 3 2 2" xfId="19921"/>
    <cellStyle name="Input 2 3 2 2 2" xfId="28372"/>
    <cellStyle name="Input 2 3 2 2 3" xfId="24377"/>
    <cellStyle name="Input 2 3 2 2 4" xfId="28700"/>
    <cellStyle name="Input 2 3 2 2 5" xfId="24125"/>
    <cellStyle name="Input 2 3 2 2 6" xfId="25033"/>
    <cellStyle name="Input 2 3 2 3" xfId="22533"/>
    <cellStyle name="Input 2 3 2 3 2" xfId="29335"/>
    <cellStyle name="Input 2 3 2 3 3" xfId="30018"/>
    <cellStyle name="Input 2 3 2 3 4" xfId="30626"/>
    <cellStyle name="Input 2 3 2 3 5" xfId="31159"/>
    <cellStyle name="Input 2 3 2 3 6" xfId="31631"/>
    <cellStyle name="Input 2 3 2 4" xfId="26138"/>
    <cellStyle name="Input 2 3 2 5" xfId="26505"/>
    <cellStyle name="Input 2 3 2 6" xfId="24839"/>
    <cellStyle name="Input 2 3 2 7" xfId="23811"/>
    <cellStyle name="Input 2 3 2 8" xfId="24186"/>
    <cellStyle name="Input 2 3 2 9" xfId="42380"/>
    <cellStyle name="Input 2 3 3" xfId="11915"/>
    <cellStyle name="Input 2 3 3 10" xfId="46655"/>
    <cellStyle name="Input 2 3 3 2" xfId="20037"/>
    <cellStyle name="Input 2 3 3 2 2" xfId="28471"/>
    <cellStyle name="Input 2 3 3 2 3" xfId="28567"/>
    <cellStyle name="Input 2 3 3 2 4" xfId="29867"/>
    <cellStyle name="Input 2 3 3 2 5" xfId="29680"/>
    <cellStyle name="Input 2 3 3 2 6" xfId="25080"/>
    <cellStyle name="Input 2 3 3 3" xfId="22631"/>
    <cellStyle name="Input 2 3 3 3 2" xfId="29427"/>
    <cellStyle name="Input 2 3 3 3 3" xfId="30110"/>
    <cellStyle name="Input 2 3 3 3 4" xfId="30718"/>
    <cellStyle name="Input 2 3 3 3 5" xfId="31250"/>
    <cellStyle name="Input 2 3 3 3 6" xfId="31722"/>
    <cellStyle name="Input 2 3 3 4" xfId="26235"/>
    <cellStyle name="Input 2 3 3 5" xfId="26551"/>
    <cellStyle name="Input 2 3 3 6" xfId="27923"/>
    <cellStyle name="Input 2 3 3 7" xfId="27604"/>
    <cellStyle name="Input 2 3 3 8" xfId="31423"/>
    <cellStyle name="Input 2 3 3 9" xfId="42381"/>
    <cellStyle name="Input 2 3 4" xfId="11918"/>
    <cellStyle name="Input 2 3 4 10" xfId="46658"/>
    <cellStyle name="Input 2 3 4 2" xfId="20040"/>
    <cellStyle name="Input 2 3 4 2 2" xfId="28473"/>
    <cellStyle name="Input 2 3 4 2 3" xfId="24951"/>
    <cellStyle name="Input 2 3 4 2 4" xfId="25372"/>
    <cellStyle name="Input 2 3 4 2 5" xfId="29099"/>
    <cellStyle name="Input 2 3 4 2 6" xfId="30272"/>
    <cellStyle name="Input 2 3 4 3" xfId="22634"/>
    <cellStyle name="Input 2 3 4 3 2" xfId="29430"/>
    <cellStyle name="Input 2 3 4 3 3" xfId="30112"/>
    <cellStyle name="Input 2 3 4 3 4" xfId="30720"/>
    <cellStyle name="Input 2 3 4 3 5" xfId="31252"/>
    <cellStyle name="Input 2 3 4 3 6" xfId="31724"/>
    <cellStyle name="Input 2 3 4 4" xfId="26237"/>
    <cellStyle name="Input 2 3 4 5" xfId="24961"/>
    <cellStyle name="Input 2 3 4 6" xfId="529"/>
    <cellStyle name="Input 2 3 4 7" xfId="28035"/>
    <cellStyle name="Input 2 3 4 8" xfId="27201"/>
    <cellStyle name="Input 2 3 4 9" xfId="42382"/>
    <cellStyle name="Input 2 3 5" xfId="12231"/>
    <cellStyle name="Input 2 3 5 10" xfId="46940"/>
    <cellStyle name="Input 2 3 5 2" xfId="20341"/>
    <cellStyle name="Input 2 3 5 2 2" xfId="28623"/>
    <cellStyle name="Input 2 3 5 2 3" xfId="25860"/>
    <cellStyle name="Input 2 3 5 2 4" xfId="28105"/>
    <cellStyle name="Input 2 3 5 2 5" xfId="23911"/>
    <cellStyle name="Input 2 3 5 2 6" xfId="24133"/>
    <cellStyle name="Input 2 3 5 3" xfId="22822"/>
    <cellStyle name="Input 2 3 5 3 2" xfId="29548"/>
    <cellStyle name="Input 2 3 5 3 3" xfId="30226"/>
    <cellStyle name="Input 2 3 5 3 4" xfId="30827"/>
    <cellStyle name="Input 2 3 5 3 5" xfId="31357"/>
    <cellStyle name="Input 2 3 5 3 6" xfId="31823"/>
    <cellStyle name="Input 2 3 5 4" xfId="26377"/>
    <cellStyle name="Input 2 3 5 5" xfId="28098"/>
    <cellStyle name="Input 2 3 5 6" xfId="28863"/>
    <cellStyle name="Input 2 3 5 7" xfId="24528"/>
    <cellStyle name="Input 2 3 5 8" xfId="27660"/>
    <cellStyle name="Input 2 3 5 9" xfId="42383"/>
    <cellStyle name="Input 2 3 6" xfId="13444"/>
    <cellStyle name="Input 2 3 6 10" xfId="48126"/>
    <cellStyle name="Input 2 3 6 2" xfId="21545"/>
    <cellStyle name="Input 2 3 6 2 2" xfId="28953"/>
    <cellStyle name="Input 2 3 6 2 3" xfId="27187"/>
    <cellStyle name="Input 2 3 6 2 4" xfId="23917"/>
    <cellStyle name="Input 2 3 6 2 5" xfId="25278"/>
    <cellStyle name="Input 2 3 6 2 6" xfId="24501"/>
    <cellStyle name="Input 2 3 6 3" xfId="23347"/>
    <cellStyle name="Input 2 3 6 3 2" xfId="29706"/>
    <cellStyle name="Input 2 3 6 3 3" xfId="30364"/>
    <cellStyle name="Input 2 3 6 3 4" xfId="30941"/>
    <cellStyle name="Input 2 3 6 3 5" xfId="31446"/>
    <cellStyle name="Input 2 3 6 3 6" xfId="31892"/>
    <cellStyle name="Input 2 3 6 4" xfId="26657"/>
    <cellStyle name="Input 2 3 6 5" xfId="27915"/>
    <cellStyle name="Input 2 3 6 6" xfId="25399"/>
    <cellStyle name="Input 2 3 6 7" xfId="24420"/>
    <cellStyle name="Input 2 3 6 8" xfId="23854"/>
    <cellStyle name="Input 2 3 6 9" xfId="42384"/>
    <cellStyle name="Input 2 3 7" xfId="12166"/>
    <cellStyle name="Input 2 3 7 10" xfId="46894"/>
    <cellStyle name="Input 2 3 7 2" xfId="20283"/>
    <cellStyle name="Input 2 3 7 2 2" xfId="28600"/>
    <cellStyle name="Input 2 3 7 2 3" xfId="23722"/>
    <cellStyle name="Input 2 3 7 2 4" xfId="29105"/>
    <cellStyle name="Input 2 3 7 2 5" xfId="25001"/>
    <cellStyle name="Input 2 3 7 2 6" xfId="25557"/>
    <cellStyle name="Input 2 3 7 3" xfId="22789"/>
    <cellStyle name="Input 2 3 7 3 2" xfId="29531"/>
    <cellStyle name="Input 2 3 7 3 3" xfId="30213"/>
    <cellStyle name="Input 2 3 7 3 4" xfId="30814"/>
    <cellStyle name="Input 2 3 7 3 5" xfId="31344"/>
    <cellStyle name="Input 2 3 7 3 6" xfId="31812"/>
    <cellStyle name="Input 2 3 7 4" xfId="26358"/>
    <cellStyle name="Input 2 3 7 5" xfId="28210"/>
    <cellStyle name="Input 2 3 7 6" xfId="24183"/>
    <cellStyle name="Input 2 3 7 7" xfId="24054"/>
    <cellStyle name="Input 2 3 7 8" xfId="24486"/>
    <cellStyle name="Input 2 3 7 9" xfId="42385"/>
    <cellStyle name="Input 2 3 8" xfId="16492"/>
    <cellStyle name="Input 2 3 8 2" xfId="27505"/>
    <cellStyle name="Input 2 3 8 3" xfId="24693"/>
    <cellStyle name="Input 2 3 8 4" xfId="29861"/>
    <cellStyle name="Input 2 3 8 5" xfId="28874"/>
    <cellStyle name="Input 2 3 8 6" xfId="24828"/>
    <cellStyle name="Input 2 3 8 7" xfId="42386"/>
    <cellStyle name="Input 2 3 9" xfId="18171"/>
    <cellStyle name="Input 2 3 9 2" xfId="27886"/>
    <cellStyle name="Input 2 3 9 3" xfId="28942"/>
    <cellStyle name="Input 2 3 9 4" xfId="25176"/>
    <cellStyle name="Input 2 3 9 5" xfId="27017"/>
    <cellStyle name="Input 2 3 9 6" xfId="25809"/>
    <cellStyle name="Input 2 3 9 7" xfId="38697"/>
    <cellStyle name="Input 2 4" xfId="9622"/>
    <cellStyle name="Input 2 4 10" xfId="21764"/>
    <cellStyle name="Input 2 4 10 2" xfId="29093"/>
    <cellStyle name="Input 2 4 10 3" xfId="27055"/>
    <cellStyle name="Input 2 4 10 4" xfId="25439"/>
    <cellStyle name="Input 2 4 10 5" xfId="24088"/>
    <cellStyle name="Input 2 4 10 6" xfId="30902"/>
    <cellStyle name="Input 2 4 10 7" xfId="42388"/>
    <cellStyle name="Input 2 4 11" xfId="25603"/>
    <cellStyle name="Input 2 4 11 2" xfId="42389"/>
    <cellStyle name="Input 2 4 12" xfId="26579"/>
    <cellStyle name="Input 2 4 12 2" xfId="42391"/>
    <cellStyle name="Input 2 4 13" xfId="25252"/>
    <cellStyle name="Input 2 4 13 2" xfId="42393"/>
    <cellStyle name="Input 2 4 14" xfId="29387"/>
    <cellStyle name="Input 2 4 14 2" xfId="42394"/>
    <cellStyle name="Input 2 4 15" xfId="28135"/>
    <cellStyle name="Input 2 4 15 2" xfId="42395"/>
    <cellStyle name="Input 2 4 16" xfId="35520"/>
    <cellStyle name="Input 2 4 16 2" xfId="42396"/>
    <cellStyle name="Input 2 4 17" xfId="42387"/>
    <cellStyle name="Input 2 4 2" xfId="10534"/>
    <cellStyle name="Input 2 4 2 10" xfId="45487"/>
    <cellStyle name="Input 2 4 2 2" xfId="18800"/>
    <cellStyle name="Input 2 4 2 2 2" xfId="28112"/>
    <cellStyle name="Input 2 4 2 2 3" xfId="24304"/>
    <cellStyle name="Input 2 4 2 2 4" xfId="26784"/>
    <cellStyle name="Input 2 4 2 2 5" xfId="23932"/>
    <cellStyle name="Input 2 4 2 2 6" xfId="28206"/>
    <cellStyle name="Input 2 4 2 3" xfId="22051"/>
    <cellStyle name="Input 2 4 2 3 2" xfId="29190"/>
    <cellStyle name="Input 2 4 2 3 3" xfId="29887"/>
    <cellStyle name="Input 2 4 2 3 4" xfId="30525"/>
    <cellStyle name="Input 2 4 2 3 5" xfId="31087"/>
    <cellStyle name="Input 2 4 2 3 6" xfId="31577"/>
    <cellStyle name="Input 2 4 2 4" xfId="25848"/>
    <cellStyle name="Input 2 4 2 5" xfId="26951"/>
    <cellStyle name="Input 2 4 2 6" xfId="30117"/>
    <cellStyle name="Input 2 4 2 7" xfId="28912"/>
    <cellStyle name="Input 2 4 2 8" xfId="29278"/>
    <cellStyle name="Input 2 4 2 9" xfId="42397"/>
    <cellStyle name="Input 2 4 3" xfId="11829"/>
    <cellStyle name="Input 2 4 3 10" xfId="46570"/>
    <cellStyle name="Input 2 4 3 2" xfId="19952"/>
    <cellStyle name="Input 2 4 3 2 2" xfId="28402"/>
    <cellStyle name="Input 2 4 3 2 3" xfId="24583"/>
    <cellStyle name="Input 2 4 3 2 4" xfId="27005"/>
    <cellStyle name="Input 2 4 3 2 5" xfId="25166"/>
    <cellStyle name="Input 2 4 3 2 6" xfId="27712"/>
    <cellStyle name="Input 2 4 3 3" xfId="22564"/>
    <cellStyle name="Input 2 4 3 3 2" xfId="29365"/>
    <cellStyle name="Input 2 4 3 3 3" xfId="30048"/>
    <cellStyle name="Input 2 4 3 3 4" xfId="30656"/>
    <cellStyle name="Input 2 4 3 3 5" xfId="31189"/>
    <cellStyle name="Input 2 4 3 3 6" xfId="31661"/>
    <cellStyle name="Input 2 4 3 4" xfId="26168"/>
    <cellStyle name="Input 2 4 3 5" xfId="26351"/>
    <cellStyle name="Input 2 4 3 6" xfId="28866"/>
    <cellStyle name="Input 2 4 3 7" xfId="25953"/>
    <cellStyle name="Input 2 4 3 8" xfId="25959"/>
    <cellStyle name="Input 2 4 3 9" xfId="42398"/>
    <cellStyle name="Input 2 4 4" xfId="11943"/>
    <cellStyle name="Input 2 4 4 10" xfId="46683"/>
    <cellStyle name="Input 2 4 4 2" xfId="20065"/>
    <cellStyle name="Input 2 4 4 2 2" xfId="28496"/>
    <cellStyle name="Input 2 4 4 2 3" xfId="25052"/>
    <cellStyle name="Input 2 4 4 2 4" xfId="23837"/>
    <cellStyle name="Input 2 4 4 2 5" xfId="25761"/>
    <cellStyle name="Input 2 4 4 2 6" xfId="27981"/>
    <cellStyle name="Input 2 4 4 3" xfId="22657"/>
    <cellStyle name="Input 2 4 4 3 2" xfId="29450"/>
    <cellStyle name="Input 2 4 4 3 3" xfId="30133"/>
    <cellStyle name="Input 2 4 4 3 4" xfId="30740"/>
    <cellStyle name="Input 2 4 4 3 5" xfId="31272"/>
    <cellStyle name="Input 2 4 4 3 6" xfId="31744"/>
    <cellStyle name="Input 2 4 4 4" xfId="26258"/>
    <cellStyle name="Input 2 4 4 5" xfId="29291"/>
    <cellStyle name="Input 2 4 4 6" xfId="24438"/>
    <cellStyle name="Input 2 4 4 7" xfId="23756"/>
    <cellStyle name="Input 2 4 4 8" xfId="27270"/>
    <cellStyle name="Input 2 4 4 9" xfId="42399"/>
    <cellStyle name="Input 2 4 5" xfId="11942"/>
    <cellStyle name="Input 2 4 5 10" xfId="46682"/>
    <cellStyle name="Input 2 4 5 2" xfId="20064"/>
    <cellStyle name="Input 2 4 5 2 2" xfId="28495"/>
    <cellStyle name="Input 2 4 5 2 3" xfId="24240"/>
    <cellStyle name="Input 2 4 5 2 4" xfId="23787"/>
    <cellStyle name="Input 2 4 5 2 5" xfId="29970"/>
    <cellStyle name="Input 2 4 5 2 6" xfId="30541"/>
    <cellStyle name="Input 2 4 5 3" xfId="22656"/>
    <cellStyle name="Input 2 4 5 3 2" xfId="29449"/>
    <cellStyle name="Input 2 4 5 3 3" xfId="30132"/>
    <cellStyle name="Input 2 4 5 3 4" xfId="30739"/>
    <cellStyle name="Input 2 4 5 3 5" xfId="31271"/>
    <cellStyle name="Input 2 4 5 3 6" xfId="31743"/>
    <cellStyle name="Input 2 4 5 4" xfId="26257"/>
    <cellStyle name="Input 2 4 5 5" xfId="26860"/>
    <cellStyle name="Input 2 4 5 6" xfId="29244"/>
    <cellStyle name="Input 2 4 5 7" xfId="25490"/>
    <cellStyle name="Input 2 4 5 8" xfId="27605"/>
    <cellStyle name="Input 2 4 5 9" xfId="42400"/>
    <cellStyle name="Input 2 4 6" xfId="12360"/>
    <cellStyle name="Input 2 4 6 10" xfId="47069"/>
    <cellStyle name="Input 2 4 6 2" xfId="20470"/>
    <cellStyle name="Input 2 4 6 2 2" xfId="28678"/>
    <cellStyle name="Input 2 4 6 2 3" xfId="25271"/>
    <cellStyle name="Input 2 4 6 2 4" xfId="26832"/>
    <cellStyle name="Input 2 4 6 2 5" xfId="25741"/>
    <cellStyle name="Input 2 4 6 2 6" xfId="27283"/>
    <cellStyle name="Input 2 4 6 3" xfId="22901"/>
    <cellStyle name="Input 2 4 6 3 2" xfId="29580"/>
    <cellStyle name="Input 2 4 6 3 3" xfId="30257"/>
    <cellStyle name="Input 2 4 6 3 4" xfId="30861"/>
    <cellStyle name="Input 2 4 6 3 5" xfId="31385"/>
    <cellStyle name="Input 2 4 6 3 6" xfId="31849"/>
    <cellStyle name="Input 2 4 6 4" xfId="26425"/>
    <cellStyle name="Input 2 4 6 5" xfId="28541"/>
    <cellStyle name="Input 2 4 6 6" xfId="24724"/>
    <cellStyle name="Input 2 4 6 7" xfId="25663"/>
    <cellStyle name="Input 2 4 6 8" xfId="28299"/>
    <cellStyle name="Input 2 4 6 9" xfId="42401"/>
    <cellStyle name="Input 2 4 7" xfId="13472"/>
    <cellStyle name="Input 2 4 7 10" xfId="48154"/>
    <cellStyle name="Input 2 4 7 2" xfId="21573"/>
    <cellStyle name="Input 2 4 7 2 2" xfId="28981"/>
    <cellStyle name="Input 2 4 7 2 3" xfId="27159"/>
    <cellStyle name="Input 2 4 7 2 4" xfId="28915"/>
    <cellStyle name="Input 2 4 7 2 5" xfId="23963"/>
    <cellStyle name="Input 2 4 7 2 6" xfId="25981"/>
    <cellStyle name="Input 2 4 7 3" xfId="23375"/>
    <cellStyle name="Input 2 4 7 3 2" xfId="29734"/>
    <cellStyle name="Input 2 4 7 3 3" xfId="30392"/>
    <cellStyle name="Input 2 4 7 3 4" xfId="30969"/>
    <cellStyle name="Input 2 4 7 3 5" xfId="31474"/>
    <cellStyle name="Input 2 4 7 3 6" xfId="31920"/>
    <cellStyle name="Input 2 4 7 4" xfId="26685"/>
    <cellStyle name="Input 2 4 7 5" xfId="23760"/>
    <cellStyle name="Input 2 4 7 6" xfId="23816"/>
    <cellStyle name="Input 2 4 7 7" xfId="25342"/>
    <cellStyle name="Input 2 4 7 8" xfId="24317"/>
    <cellStyle name="Input 2 4 7 9" xfId="42402"/>
    <cellStyle name="Input 2 4 8" xfId="13579"/>
    <cellStyle name="Input 2 4 8 10" xfId="48243"/>
    <cellStyle name="Input 2 4 8 2" xfId="21671"/>
    <cellStyle name="Input 2 4 8 2 2" xfId="29067"/>
    <cellStyle name="Input 2 4 8 2 3" xfId="27075"/>
    <cellStyle name="Input 2 4 8 2 4" xfId="24642"/>
    <cellStyle name="Input 2 4 8 2 5" xfId="25565"/>
    <cellStyle name="Input 2 4 8 2 6" xfId="25738"/>
    <cellStyle name="Input 2 4 8 3" xfId="23459"/>
    <cellStyle name="Input 2 4 8 3 2" xfId="29817"/>
    <cellStyle name="Input 2 4 8 3 3" xfId="30475"/>
    <cellStyle name="Input 2 4 8 3 4" xfId="31052"/>
    <cellStyle name="Input 2 4 8 3 5" xfId="31557"/>
    <cellStyle name="Input 2 4 8 3 6" xfId="32003"/>
    <cellStyle name="Input 2 4 8 4" xfId="26772"/>
    <cellStyle name="Input 2 4 8 5" xfId="26342"/>
    <cellStyle name="Input 2 4 8 6" xfId="28307"/>
    <cellStyle name="Input 2 4 8 7" xfId="31075"/>
    <cellStyle name="Input 2 4 8 8" xfId="24024"/>
    <cellStyle name="Input 2 4 8 9" xfId="42403"/>
    <cellStyle name="Input 2 4 9" xfId="18172"/>
    <cellStyle name="Input 2 4 9 2" xfId="27887"/>
    <cellStyle name="Input 2 4 9 3" xfId="24248"/>
    <cellStyle name="Input 2 4 9 4" xfId="25444"/>
    <cellStyle name="Input 2 4 9 5" xfId="26600"/>
    <cellStyle name="Input 2 4 9 6" xfId="29687"/>
    <cellStyle name="Input 2 4 9 7" xfId="39534"/>
    <cellStyle name="Input 2 5" xfId="9623"/>
    <cellStyle name="Input 2 5 10" xfId="21765"/>
    <cellStyle name="Input 2 5 10 2" xfId="29094"/>
    <cellStyle name="Input 2 5 10 3" xfId="27054"/>
    <cellStyle name="Input 2 5 10 4" xfId="23814"/>
    <cellStyle name="Input 2 5 10 5" xfId="25776"/>
    <cellStyle name="Input 2 5 10 6" xfId="24734"/>
    <cellStyle name="Input 2 5 10 7" xfId="42405"/>
    <cellStyle name="Input 2 5 11" xfId="25604"/>
    <cellStyle name="Input 2 5 11 2" xfId="42406"/>
    <cellStyle name="Input 2 5 12" xfId="28262"/>
    <cellStyle name="Input 2 5 12 2" xfId="42408"/>
    <cellStyle name="Input 2 5 13" xfId="28261"/>
    <cellStyle name="Input 2 5 13 2" xfId="42409"/>
    <cellStyle name="Input 2 5 14" xfId="25150"/>
    <cellStyle name="Input 2 5 14 2" xfId="42410"/>
    <cellStyle name="Input 2 5 15" xfId="24987"/>
    <cellStyle name="Input 2 5 15 2" xfId="42411"/>
    <cellStyle name="Input 2 5 16" xfId="35521"/>
    <cellStyle name="Input 2 5 16 2" xfId="42412"/>
    <cellStyle name="Input 2 5 17" xfId="42404"/>
    <cellStyle name="Input 2 5 2" xfId="10773"/>
    <cellStyle name="Input 2 5 2 10" xfId="45603"/>
    <cellStyle name="Input 2 5 2 2" xfId="18950"/>
    <cellStyle name="Input 2 5 2 2 2" xfId="28154"/>
    <cellStyle name="Input 2 5 2 2 3" xfId="25354"/>
    <cellStyle name="Input 2 5 2 2 4" xfId="26617"/>
    <cellStyle name="Input 2 5 2 2 5" xfId="28133"/>
    <cellStyle name="Input 2 5 2 2 6" xfId="31054"/>
    <cellStyle name="Input 2 5 2 3" xfId="22115"/>
    <cellStyle name="Input 2 5 2 3 2" xfId="29212"/>
    <cellStyle name="Input 2 5 2 3 3" xfId="29909"/>
    <cellStyle name="Input 2 5 2 3 4" xfId="30545"/>
    <cellStyle name="Input 2 5 2 3 5" xfId="31100"/>
    <cellStyle name="Input 2 5 2 3 6" xfId="31589"/>
    <cellStyle name="Input 2 5 2 4" xfId="25902"/>
    <cellStyle name="Input 2 5 2 5" xfId="26620"/>
    <cellStyle name="Input 2 5 2 6" xfId="25253"/>
    <cellStyle name="Input 2 5 2 7" xfId="26868"/>
    <cellStyle name="Input 2 5 2 8" xfId="31569"/>
    <cellStyle name="Input 2 5 2 9" xfId="42413"/>
    <cellStyle name="Input 2 5 3" xfId="11870"/>
    <cellStyle name="Input 2 5 3 10" xfId="46611"/>
    <cellStyle name="Input 2 5 3 2" xfId="19993"/>
    <cellStyle name="Input 2 5 3 2 2" xfId="28435"/>
    <cellStyle name="Input 2 5 3 2 3" xfId="29600"/>
    <cellStyle name="Input 2 5 3 2 4" xfId="25233"/>
    <cellStyle name="Input 2 5 3 2 5" xfId="420"/>
    <cellStyle name="Input 2 5 3 2 6" xfId="26035"/>
    <cellStyle name="Input 2 5 3 3" xfId="22598"/>
    <cellStyle name="Input 2 5 3 3 2" xfId="29398"/>
    <cellStyle name="Input 2 5 3 3 3" xfId="30081"/>
    <cellStyle name="Input 2 5 3 3 4" xfId="30689"/>
    <cellStyle name="Input 2 5 3 3 5" xfId="31221"/>
    <cellStyle name="Input 2 5 3 3 6" xfId="31693"/>
    <cellStyle name="Input 2 5 3 4" xfId="26203"/>
    <cellStyle name="Input 2 5 3 5" xfId="25107"/>
    <cellStyle name="Input 2 5 3 6" xfId="27221"/>
    <cellStyle name="Input 2 5 3 7" xfId="29841"/>
    <cellStyle name="Input 2 5 3 8" xfId="26401"/>
    <cellStyle name="Input 2 5 3 9" xfId="42414"/>
    <cellStyle name="Input 2 5 4" xfId="11821"/>
    <cellStyle name="Input 2 5 4 10" xfId="46562"/>
    <cellStyle name="Input 2 5 4 2" xfId="19944"/>
    <cellStyle name="Input 2 5 4 2 2" xfId="28394"/>
    <cellStyle name="Input 2 5 4 2 3" xfId="28147"/>
    <cellStyle name="Input 2 5 4 2 4" xfId="27061"/>
    <cellStyle name="Input 2 5 4 2 5" xfId="24759"/>
    <cellStyle name="Input 2 5 4 2 6" xfId="26562"/>
    <cellStyle name="Input 2 5 4 3" xfId="22556"/>
    <cellStyle name="Input 2 5 4 3 2" xfId="29357"/>
    <cellStyle name="Input 2 5 4 3 3" xfId="30040"/>
    <cellStyle name="Input 2 5 4 3 4" xfId="30648"/>
    <cellStyle name="Input 2 5 4 3 5" xfId="31181"/>
    <cellStyle name="Input 2 5 4 3 6" xfId="31653"/>
    <cellStyle name="Input 2 5 4 4" xfId="26160"/>
    <cellStyle name="Input 2 5 4 5" xfId="25495"/>
    <cellStyle name="Input 2 5 4 6" xfId="24185"/>
    <cellStyle name="Input 2 5 4 7" xfId="27047"/>
    <cellStyle name="Input 2 5 4 8" xfId="28288"/>
    <cellStyle name="Input 2 5 4 9" xfId="42415"/>
    <cellStyle name="Input 2 5 5" xfId="11909"/>
    <cellStyle name="Input 2 5 5 10" xfId="46649"/>
    <cellStyle name="Input 2 5 5 2" xfId="20031"/>
    <cellStyle name="Input 2 5 5 2 2" xfId="28465"/>
    <cellStyle name="Input 2 5 5 2 3" xfId="25189"/>
    <cellStyle name="Input 2 5 5 2 4" xfId="28179"/>
    <cellStyle name="Input 2 5 5 2 5" xfId="28926"/>
    <cellStyle name="Input 2 5 5 2 6" xfId="26362"/>
    <cellStyle name="Input 2 5 5 3" xfId="22626"/>
    <cellStyle name="Input 2 5 5 3 2" xfId="29422"/>
    <cellStyle name="Input 2 5 5 3 3" xfId="30105"/>
    <cellStyle name="Input 2 5 5 3 4" xfId="30713"/>
    <cellStyle name="Input 2 5 5 3 5" xfId="31245"/>
    <cellStyle name="Input 2 5 5 3 6" xfId="31717"/>
    <cellStyle name="Input 2 5 5 4" xfId="26229"/>
    <cellStyle name="Input 2 5 5 5" xfId="27717"/>
    <cellStyle name="Input 2 5 5 6" xfId="24328"/>
    <cellStyle name="Input 2 5 5 7" xfId="31076"/>
    <cellStyle name="Input 2 5 5 8" xfId="27311"/>
    <cellStyle name="Input 2 5 5 9" xfId="42416"/>
    <cellStyle name="Input 2 5 6" xfId="12512"/>
    <cellStyle name="Input 2 5 6 10" xfId="47209"/>
    <cellStyle name="Input 2 5 6 2" xfId="20618"/>
    <cellStyle name="Input 2 5 6 2 2" xfId="28732"/>
    <cellStyle name="Input 2 5 6 2 3" xfId="23709"/>
    <cellStyle name="Input 2 5 6 2 4" xfId="27703"/>
    <cellStyle name="Input 2 5 6 2 5" xfId="29645"/>
    <cellStyle name="Input 2 5 6 2 6" xfId="24917"/>
    <cellStyle name="Input 2 5 6 3" xfId="22973"/>
    <cellStyle name="Input 2 5 6 3 2" xfId="29611"/>
    <cellStyle name="Input 2 5 6 3 3" xfId="30290"/>
    <cellStyle name="Input 2 5 6 3 4" xfId="30890"/>
    <cellStyle name="Input 2 5 6 3 5" xfId="31409"/>
    <cellStyle name="Input 2 5 6 3 6" xfId="31872"/>
    <cellStyle name="Input 2 5 6 4" xfId="26470"/>
    <cellStyle name="Input 2 5 6 5" xfId="26504"/>
    <cellStyle name="Input 2 5 6 6" xfId="28218"/>
    <cellStyle name="Input 2 5 6 7" xfId="27315"/>
    <cellStyle name="Input 2 5 6 8" xfId="24631"/>
    <cellStyle name="Input 2 5 6 9" xfId="42417"/>
    <cellStyle name="Input 2 5 7" xfId="13498"/>
    <cellStyle name="Input 2 5 7 10" xfId="48179"/>
    <cellStyle name="Input 2 5 7 2" xfId="21599"/>
    <cellStyle name="Input 2 5 7 2 2" xfId="29005"/>
    <cellStyle name="Input 2 5 7 2 3" xfId="27135"/>
    <cellStyle name="Input 2 5 7 2 4" xfId="28582"/>
    <cellStyle name="Input 2 5 7 2 5" xfId="26088"/>
    <cellStyle name="Input 2 5 7 2 6" xfId="24492"/>
    <cellStyle name="Input 2 5 7 3" xfId="23399"/>
    <cellStyle name="Input 2 5 7 3 2" xfId="29758"/>
    <cellStyle name="Input 2 5 7 3 3" xfId="30416"/>
    <cellStyle name="Input 2 5 7 3 4" xfId="30993"/>
    <cellStyle name="Input 2 5 7 3 5" xfId="31498"/>
    <cellStyle name="Input 2 5 7 3 6" xfId="31944"/>
    <cellStyle name="Input 2 5 7 4" xfId="26710"/>
    <cellStyle name="Input 2 5 7 5" xfId="25380"/>
    <cellStyle name="Input 2 5 7 6" xfId="24635"/>
    <cellStyle name="Input 2 5 7 7" xfId="27642"/>
    <cellStyle name="Input 2 5 7 8" xfId="31071"/>
    <cellStyle name="Input 2 5 7 9" xfId="42418"/>
    <cellStyle name="Input 2 5 8" xfId="13517"/>
    <cellStyle name="Input 2 5 8 10" xfId="48193"/>
    <cellStyle name="Input 2 5 8 2" xfId="21616"/>
    <cellStyle name="Input 2 5 8 2 2" xfId="29019"/>
    <cellStyle name="Input 2 5 8 2 3" xfId="27121"/>
    <cellStyle name="Input 2 5 8 2 4" xfId="26577"/>
    <cellStyle name="Input 2 5 8 2 5" xfId="29904"/>
    <cellStyle name="Input 2 5 8 2 6" xfId="25371"/>
    <cellStyle name="Input 2 5 8 3" xfId="23413"/>
    <cellStyle name="Input 2 5 8 3 2" xfId="29772"/>
    <cellStyle name="Input 2 5 8 3 3" xfId="30430"/>
    <cellStyle name="Input 2 5 8 3 4" xfId="31007"/>
    <cellStyle name="Input 2 5 8 3 5" xfId="31512"/>
    <cellStyle name="Input 2 5 8 3 6" xfId="31958"/>
    <cellStyle name="Input 2 5 8 4" xfId="26726"/>
    <cellStyle name="Input 2 5 8 5" xfId="23914"/>
    <cellStyle name="Input 2 5 8 6" xfId="29961"/>
    <cellStyle name="Input 2 5 8 7" xfId="24173"/>
    <cellStyle name="Input 2 5 8 8" xfId="25216"/>
    <cellStyle name="Input 2 5 8 9" xfId="42419"/>
    <cellStyle name="Input 2 5 9" xfId="18173"/>
    <cellStyle name="Input 2 5 9 2" xfId="27888"/>
    <cellStyle name="Input 2 5 9 3" xfId="25065"/>
    <cellStyle name="Input 2 5 9 4" xfId="29941"/>
    <cellStyle name="Input 2 5 9 5" xfId="27417"/>
    <cellStyle name="Input 2 5 9 6" xfId="25026"/>
    <cellStyle name="Input 2 5 9 7" xfId="38728"/>
    <cellStyle name="Input 2 6" xfId="10397"/>
    <cellStyle name="Input 2 6 10" xfId="42420"/>
    <cellStyle name="Input 2 6 11" xfId="45351"/>
    <cellStyle name="Input 2 6 2" xfId="18663"/>
    <cellStyle name="Input 2 6 2 2" xfId="28068"/>
    <cellStyle name="Input 2 6 2 3" xfId="28082"/>
    <cellStyle name="Input 2 6 2 4" xfId="27214"/>
    <cellStyle name="Input 2 6 2 5" xfId="27551"/>
    <cellStyle name="Input 2 6 2 6" xfId="28150"/>
    <cellStyle name="Input 2 6 3" xfId="21970"/>
    <cellStyle name="Input 2 6 3 2" xfId="29165"/>
    <cellStyle name="Input 2 6 3 3" xfId="26983"/>
    <cellStyle name="Input 2 6 3 4" xfId="27784"/>
    <cellStyle name="Input 2 6 3 5" xfId="24814"/>
    <cellStyle name="Input 2 6 3 6" xfId="28772"/>
    <cellStyle name="Input 2 6 4" xfId="25800"/>
    <cellStyle name="Input 2 6 5" xfId="24419"/>
    <cellStyle name="Input 2 6 6" xfId="24366"/>
    <cellStyle name="Input 2 6 7" xfId="27254"/>
    <cellStyle name="Input 2 6 8" xfId="24352"/>
    <cellStyle name="Input 2 6 9" xfId="35516"/>
    <cellStyle name="Input 2 7" xfId="11969"/>
    <cellStyle name="Input 2 7 10" xfId="46709"/>
    <cellStyle name="Input 2 7 2" xfId="20091"/>
    <cellStyle name="Input 2 7 2 2" xfId="28515"/>
    <cellStyle name="Input 2 7 2 3" xfId="23936"/>
    <cellStyle name="Input 2 7 2 4" xfId="26623"/>
    <cellStyle name="Input 2 7 2 5" xfId="25027"/>
    <cellStyle name="Input 2 7 2 6" xfId="25113"/>
    <cellStyle name="Input 2 7 3" xfId="22679"/>
    <cellStyle name="Input 2 7 3 2" xfId="29469"/>
    <cellStyle name="Input 2 7 3 3" xfId="30152"/>
    <cellStyle name="Input 2 7 3 4" xfId="30759"/>
    <cellStyle name="Input 2 7 3 5" xfId="31290"/>
    <cellStyle name="Input 2 7 3 6" xfId="31762"/>
    <cellStyle name="Input 2 7 4" xfId="26277"/>
    <cellStyle name="Input 2 7 5" xfId="27715"/>
    <cellStyle name="Input 2 7 6" xfId="28083"/>
    <cellStyle name="Input 2 7 7" xfId="23782"/>
    <cellStyle name="Input 2 7 8" xfId="23937"/>
    <cellStyle name="Input 2 7 9" xfId="42421"/>
    <cellStyle name="Input 2 8" xfId="11860"/>
    <cellStyle name="Input 2 8 10" xfId="46601"/>
    <cellStyle name="Input 2 8 2" xfId="19983"/>
    <cellStyle name="Input 2 8 2 2" xfId="28426"/>
    <cellStyle name="Input 2 8 2 3" xfId="24087"/>
    <cellStyle name="Input 2 8 2 4" xfId="28904"/>
    <cellStyle name="Input 2 8 2 5" xfId="30929"/>
    <cellStyle name="Input 2 8 2 6" xfId="27865"/>
    <cellStyle name="Input 2 8 3" xfId="22589"/>
    <cellStyle name="Input 2 8 3 2" xfId="29389"/>
    <cellStyle name="Input 2 8 3 3" xfId="30072"/>
    <cellStyle name="Input 2 8 3 4" xfId="30680"/>
    <cellStyle name="Input 2 8 3 5" xfId="31212"/>
    <cellStyle name="Input 2 8 3 6" xfId="31684"/>
    <cellStyle name="Input 2 8 4" xfId="26194"/>
    <cellStyle name="Input 2 8 5" xfId="24417"/>
    <cellStyle name="Input 2 8 6" xfId="26591"/>
    <cellStyle name="Input 2 8 7" xfId="27804"/>
    <cellStyle name="Input 2 8 8" xfId="26067"/>
    <cellStyle name="Input 2 8 9" xfId="42422"/>
    <cellStyle name="Input 2 9" xfId="12040"/>
    <cellStyle name="Input 2 9 10" xfId="46776"/>
    <cellStyle name="Input 2 9 2" xfId="20163"/>
    <cellStyle name="Input 2 9 2 2" xfId="28558"/>
    <cellStyle name="Input 2 9 2 3" xfId="28015"/>
    <cellStyle name="Input 2 9 2 4" xfId="26838"/>
    <cellStyle name="Input 2 9 2 5" xfId="27525"/>
    <cellStyle name="Input 2 9 2 6" xfId="31559"/>
    <cellStyle name="Input 2 9 3" xfId="22726"/>
    <cellStyle name="Input 2 9 3 2" xfId="29506"/>
    <cellStyle name="Input 2 9 3 3" xfId="30188"/>
    <cellStyle name="Input 2 9 3 4" xfId="30794"/>
    <cellStyle name="Input 2 9 3 5" xfId="31323"/>
    <cellStyle name="Input 2 9 3 6" xfId="31795"/>
    <cellStyle name="Input 2 9 4" xfId="26316"/>
    <cellStyle name="Input 2 9 5" xfId="25986"/>
    <cellStyle name="Input 2 9 6" xfId="25980"/>
    <cellStyle name="Input 2 9 7" xfId="28188"/>
    <cellStyle name="Input 2 9 8" xfId="25677"/>
    <cellStyle name="Input 2 9 9" xfId="42423"/>
    <cellStyle name="Input 2_M.B. 4TH FLOOR" xfId="9624"/>
    <cellStyle name="Input 3" xfId="379"/>
    <cellStyle name="Input 3 10" xfId="12485"/>
    <cellStyle name="Input 3 10 10" xfId="47182"/>
    <cellStyle name="Input 3 10 2" xfId="20591"/>
    <cellStyle name="Input 3 10 2 2" xfId="28722"/>
    <cellStyle name="Input 3 10 2 3" xfId="27344"/>
    <cellStyle name="Input 3 10 2 4" xfId="28022"/>
    <cellStyle name="Input 3 10 2 5" xfId="25585"/>
    <cellStyle name="Input 3 10 2 6" xfId="28910"/>
    <cellStyle name="Input 3 10 3" xfId="22959"/>
    <cellStyle name="Input 3 10 3 2" xfId="29608"/>
    <cellStyle name="Input 3 10 3 3" xfId="30285"/>
    <cellStyle name="Input 3 10 3 4" xfId="30885"/>
    <cellStyle name="Input 3 10 3 5" xfId="31406"/>
    <cellStyle name="Input 3 10 3 6" xfId="31869"/>
    <cellStyle name="Input 3 10 4" xfId="26464"/>
    <cellStyle name="Input 3 10 5" xfId="26451"/>
    <cellStyle name="Input 3 10 6" xfId="25667"/>
    <cellStyle name="Input 3 10 7" xfId="29927"/>
    <cellStyle name="Input 3 10 8" xfId="28810"/>
    <cellStyle name="Input 3 10 9" xfId="42425"/>
    <cellStyle name="Input 3 11" xfId="12490"/>
    <cellStyle name="Input 3 11 10" xfId="47187"/>
    <cellStyle name="Input 3 11 2" xfId="20596"/>
    <cellStyle name="Input 3 11 2 2" xfId="28724"/>
    <cellStyle name="Input 3 11 2 3" xfId="27343"/>
    <cellStyle name="Input 3 11 2 4" xfId="26017"/>
    <cellStyle name="Input 3 11 2 5" xfId="28240"/>
    <cellStyle name="Input 3 11 2 6" xfId="23753"/>
    <cellStyle name="Input 3 11 3" xfId="22961"/>
    <cellStyle name="Input 3 11 3 2" xfId="29609"/>
    <cellStyle name="Input 3 11 3 3" xfId="30286"/>
    <cellStyle name="Input 3 11 3 4" xfId="30886"/>
    <cellStyle name="Input 3 11 3 5" xfId="31407"/>
    <cellStyle name="Input 3 11 3 6" xfId="31870"/>
    <cellStyle name="Input 3 11 4" xfId="26465"/>
    <cellStyle name="Input 3 11 5" xfId="27806"/>
    <cellStyle name="Input 3 11 6" xfId="25235"/>
    <cellStyle name="Input 3 11 7" xfId="23796"/>
    <cellStyle name="Input 3 11 8" xfId="537"/>
    <cellStyle name="Input 3 11 9" xfId="42426"/>
    <cellStyle name="Input 3 12" xfId="13665"/>
    <cellStyle name="Input 3 12 2" xfId="26793"/>
    <cellStyle name="Input 3 12 3" xfId="24086"/>
    <cellStyle name="Input 3 12 4" xfId="28223"/>
    <cellStyle name="Input 3 12 5" xfId="25363"/>
    <cellStyle name="Input 3 12 6" xfId="29629"/>
    <cellStyle name="Input 3 12 7" xfId="42427"/>
    <cellStyle name="Input 3 13" xfId="9625"/>
    <cellStyle name="Input 3 13 2" xfId="25605"/>
    <cellStyle name="Input 3 13 3" xfId="24349"/>
    <cellStyle name="Input 3 13 4" xfId="27452"/>
    <cellStyle name="Input 3 13 5" xfId="27336"/>
    <cellStyle name="Input 3 13 6" xfId="24562"/>
    <cellStyle name="Input 3 13 7" xfId="38684"/>
    <cellStyle name="Input 3 14" xfId="18174"/>
    <cellStyle name="Input 3 14 2" xfId="27889"/>
    <cellStyle name="Input 3 14 3" xfId="28342"/>
    <cellStyle name="Input 3 14 4" xfId="26085"/>
    <cellStyle name="Input 3 14 5" xfId="30569"/>
    <cellStyle name="Input 3 14 6" xfId="30834"/>
    <cellStyle name="Input 3 14 7" xfId="39251"/>
    <cellStyle name="Input 3 15" xfId="22952"/>
    <cellStyle name="Input 3 15 2" xfId="29605"/>
    <cellStyle name="Input 3 15 3" xfId="30282"/>
    <cellStyle name="Input 3 15 4" xfId="30883"/>
    <cellStyle name="Input 3 15 5" xfId="31404"/>
    <cellStyle name="Input 3 15 6" xfId="31867"/>
    <cellStyle name="Input 3 15 7" xfId="39813"/>
    <cellStyle name="Input 3 16" xfId="23546"/>
    <cellStyle name="Input 3 16 2" xfId="29838"/>
    <cellStyle name="Input 3 16 3" xfId="30490"/>
    <cellStyle name="Input 3 16 4" xfId="31063"/>
    <cellStyle name="Input 3 16 5" xfId="31564"/>
    <cellStyle name="Input 3 16 6" xfId="32008"/>
    <cellStyle name="Input 3 16 7" xfId="38243"/>
    <cellStyle name="Input 3 17" xfId="32161"/>
    <cellStyle name="Input 3 17 2" xfId="39817"/>
    <cellStyle name="Input 3 18" xfId="39820"/>
    <cellStyle name="Input 3 19" xfId="39823"/>
    <cellStyle name="Input 3 2" xfId="9626"/>
    <cellStyle name="Input 3 2 10" xfId="18175"/>
    <cellStyle name="Input 3 2 10 2" xfId="27890"/>
    <cellStyle name="Input 3 2 10 3" xfId="26105"/>
    <cellStyle name="Input 3 2 10 4" xfId="27904"/>
    <cellStyle name="Input 3 2 10 5" xfId="24871"/>
    <cellStyle name="Input 3 2 10 6" xfId="27834"/>
    <cellStyle name="Input 3 2 10 7" xfId="38724"/>
    <cellStyle name="Input 3 2 11" xfId="25606"/>
    <cellStyle name="Input 3 2 11 2" xfId="42429"/>
    <cellStyle name="Input 3 2 12" xfId="23894"/>
    <cellStyle name="Input 3 2 12 2" xfId="42430"/>
    <cellStyle name="Input 3 2 13" xfId="27410"/>
    <cellStyle name="Input 3 2 13 2" xfId="42431"/>
    <cellStyle name="Input 3 2 14" xfId="27443"/>
    <cellStyle name="Input 3 2 14 2" xfId="42432"/>
    <cellStyle name="Input 3 2 15" xfId="35523"/>
    <cellStyle name="Input 3 2 15 2" xfId="42433"/>
    <cellStyle name="Input 3 2 16" xfId="42434"/>
    <cellStyle name="Input 3 2 17" xfId="42435"/>
    <cellStyle name="Input 3 2 18" xfId="40914"/>
    <cellStyle name="Input 3 2 19" xfId="41161"/>
    <cellStyle name="Input 3 2 2" xfId="9627"/>
    <cellStyle name="Input 3 2 2 10" xfId="24717"/>
    <cellStyle name="Input 3 2 2 10 2" xfId="42437"/>
    <cellStyle name="Input 3 2 2 11" xfId="25274"/>
    <cellStyle name="Input 3 2 2 11 2" xfId="42438"/>
    <cellStyle name="Input 3 2 2 12" xfId="31070"/>
    <cellStyle name="Input 3 2 2 12 2" xfId="42439"/>
    <cellStyle name="Input 3 2 2 13" xfId="35524"/>
    <cellStyle name="Input 3 2 2 13 2" xfId="42440"/>
    <cellStyle name="Input 3 2 2 14" xfId="42441"/>
    <cellStyle name="Input 3 2 2 15" xfId="42442"/>
    <cellStyle name="Input 3 2 2 16" xfId="37579"/>
    <cellStyle name="Input 3 2 2 17" xfId="42436"/>
    <cellStyle name="Input 3 2 2 2" xfId="11824"/>
    <cellStyle name="Input 3 2 2 2 10" xfId="46565"/>
    <cellStyle name="Input 3 2 2 2 2" xfId="19947"/>
    <cellStyle name="Input 3 2 2 2 2 2" xfId="28397"/>
    <cellStyle name="Input 3 2 2 2 2 3" xfId="24830"/>
    <cellStyle name="Input 3 2 2 2 2 4" xfId="29859"/>
    <cellStyle name="Input 3 2 2 2 2 5" xfId="25643"/>
    <cellStyle name="Input 3 2 2 2 2 6" xfId="24939"/>
    <cellStyle name="Input 3 2 2 2 3" xfId="22559"/>
    <cellStyle name="Input 3 2 2 2 3 2" xfId="29360"/>
    <cellStyle name="Input 3 2 2 2 3 3" xfId="30043"/>
    <cellStyle name="Input 3 2 2 2 3 4" xfId="30651"/>
    <cellStyle name="Input 3 2 2 2 3 5" xfId="31184"/>
    <cellStyle name="Input 3 2 2 2 3 6" xfId="31656"/>
    <cellStyle name="Input 3 2 2 2 4" xfId="26163"/>
    <cellStyle name="Input 3 2 2 2 5" xfId="26848"/>
    <cellStyle name="Input 3 2 2 2 6" xfId="26942"/>
    <cellStyle name="Input 3 2 2 2 7" xfId="24500"/>
    <cellStyle name="Input 3 2 2 2 8" xfId="31117"/>
    <cellStyle name="Input 3 2 2 2 9" xfId="42443"/>
    <cellStyle name="Input 3 2 2 3" xfId="11936"/>
    <cellStyle name="Input 3 2 2 3 10" xfId="46676"/>
    <cellStyle name="Input 3 2 2 3 2" xfId="20058"/>
    <cellStyle name="Input 3 2 2 3 2 2" xfId="28490"/>
    <cellStyle name="Input 3 2 2 3 2 3" xfId="25321"/>
    <cellStyle name="Input 3 2 2 3 2 4" xfId="29943"/>
    <cellStyle name="Input 3 2 2 3 2 5" xfId="27749"/>
    <cellStyle name="Input 3 2 2 3 2 6" xfId="24428"/>
    <cellStyle name="Input 3 2 2 3 3" xfId="22652"/>
    <cellStyle name="Input 3 2 2 3 3 2" xfId="29447"/>
    <cellStyle name="Input 3 2 2 3 3 3" xfId="30130"/>
    <cellStyle name="Input 3 2 2 3 3 4" xfId="30737"/>
    <cellStyle name="Input 3 2 2 3 3 5" xfId="31269"/>
    <cellStyle name="Input 3 2 2 3 3 6" xfId="31741"/>
    <cellStyle name="Input 3 2 2 3 4" xfId="26254"/>
    <cellStyle name="Input 3 2 2 3 5" xfId="23868"/>
    <cellStyle name="Input 3 2 2 3 6" xfId="23945"/>
    <cellStyle name="Input 3 2 2 3 7" xfId="25226"/>
    <cellStyle name="Input 3 2 2 3 8" xfId="31571"/>
    <cellStyle name="Input 3 2 2 3 9" xfId="42444"/>
    <cellStyle name="Input 3 2 2 4" xfId="11964"/>
    <cellStyle name="Input 3 2 2 4 10" xfId="46704"/>
    <cellStyle name="Input 3 2 2 4 2" xfId="20086"/>
    <cellStyle name="Input 3 2 2 4 2 2" xfId="28512"/>
    <cellStyle name="Input 3 2 2 4 2 3" xfId="28879"/>
    <cellStyle name="Input 3 2 2 4 2 4" xfId="29688"/>
    <cellStyle name="Input 3 2 2 4 2 5" xfId="30492"/>
    <cellStyle name="Input 3 2 2 4 2 6" xfId="31116"/>
    <cellStyle name="Input 3 2 2 4 3" xfId="22675"/>
    <cellStyle name="Input 3 2 2 4 3 2" xfId="29466"/>
    <cellStyle name="Input 3 2 2 4 3 3" xfId="30149"/>
    <cellStyle name="Input 3 2 2 4 3 4" xfId="30756"/>
    <cellStyle name="Input 3 2 2 4 3 5" xfId="31287"/>
    <cellStyle name="Input 3 2 2 4 3 6" xfId="31759"/>
    <cellStyle name="Input 3 2 2 4 4" xfId="26273"/>
    <cellStyle name="Input 3 2 2 4 5" xfId="24390"/>
    <cellStyle name="Input 3 2 2 4 6" xfId="25580"/>
    <cellStyle name="Input 3 2 2 4 7" xfId="27584"/>
    <cellStyle name="Input 3 2 2 4 8" xfId="26335"/>
    <cellStyle name="Input 3 2 2 4 9" xfId="42445"/>
    <cellStyle name="Input 3 2 2 5" xfId="12355"/>
    <cellStyle name="Input 3 2 2 5 10" xfId="47064"/>
    <cellStyle name="Input 3 2 2 5 2" xfId="20465"/>
    <cellStyle name="Input 3 2 2 5 2 2" xfId="28673"/>
    <cellStyle name="Input 3 2 2 5 2 3" xfId="25897"/>
    <cellStyle name="Input 3 2 2 5 2 4" xfId="24046"/>
    <cellStyle name="Input 3 2 2 5 2 5" xfId="27601"/>
    <cellStyle name="Input 3 2 2 5 2 6" xfId="29101"/>
    <cellStyle name="Input 3 2 2 5 3" xfId="22896"/>
    <cellStyle name="Input 3 2 2 5 3 2" xfId="29575"/>
    <cellStyle name="Input 3 2 2 5 3 3" xfId="30252"/>
    <cellStyle name="Input 3 2 2 5 3 4" xfId="30856"/>
    <cellStyle name="Input 3 2 2 5 3 5" xfId="31380"/>
    <cellStyle name="Input 3 2 2 5 3 6" xfId="31844"/>
    <cellStyle name="Input 3 2 2 5 4" xfId="26420"/>
    <cellStyle name="Input 3 2 2 5 5" xfId="27447"/>
    <cellStyle name="Input 3 2 2 5 6" xfId="25558"/>
    <cellStyle name="Input 3 2 2 5 7" xfId="25836"/>
    <cellStyle name="Input 3 2 2 5 8" xfId="25403"/>
    <cellStyle name="Input 3 2 2 5 9" xfId="42446"/>
    <cellStyle name="Input 3 2 2 6" xfId="13467"/>
    <cellStyle name="Input 3 2 2 6 10" xfId="48149"/>
    <cellStyle name="Input 3 2 2 6 2" xfId="21568"/>
    <cellStyle name="Input 3 2 2 6 2 2" xfId="28976"/>
    <cellStyle name="Input 3 2 2 6 2 3" xfId="27164"/>
    <cellStyle name="Input 3 2 2 6 2 4" xfId="24415"/>
    <cellStyle name="Input 3 2 2 6 2 5" xfId="25127"/>
    <cellStyle name="Input 3 2 2 6 2 6" xfId="26331"/>
    <cellStyle name="Input 3 2 2 6 3" xfId="23370"/>
    <cellStyle name="Input 3 2 2 6 3 2" xfId="29729"/>
    <cellStyle name="Input 3 2 2 6 3 3" xfId="30387"/>
    <cellStyle name="Input 3 2 2 6 3 4" xfId="30964"/>
    <cellStyle name="Input 3 2 2 6 3 5" xfId="31469"/>
    <cellStyle name="Input 3 2 2 6 3 6" xfId="31915"/>
    <cellStyle name="Input 3 2 2 6 4" xfId="26680"/>
    <cellStyle name="Input 3 2 2 6 5" xfId="29651"/>
    <cellStyle name="Input 3 2 2 6 6" xfId="25347"/>
    <cellStyle name="Input 3 2 2 6 7" xfId="25922"/>
    <cellStyle name="Input 3 2 2 6 8" xfId="29972"/>
    <cellStyle name="Input 3 2 2 6 9" xfId="42447"/>
    <cellStyle name="Input 3 2 2 7" xfId="13548"/>
    <cellStyle name="Input 3 2 2 7 10" xfId="48217"/>
    <cellStyle name="Input 3 2 2 7 2" xfId="21643"/>
    <cellStyle name="Input 3 2 2 7 2 2" xfId="29044"/>
    <cellStyle name="Input 3 2 2 7 2 3" xfId="27097"/>
    <cellStyle name="Input 3 2 2 7 2 4" xfId="24075"/>
    <cellStyle name="Input 3 2 2 7 2 5" xfId="29690"/>
    <cellStyle name="Input 3 2 2 7 2 6" xfId="25213"/>
    <cellStyle name="Input 3 2 2 7 3" xfId="23436"/>
    <cellStyle name="Input 3 2 2 7 3 2" xfId="29795"/>
    <cellStyle name="Input 3 2 2 7 3 3" xfId="30453"/>
    <cellStyle name="Input 3 2 2 7 3 4" xfId="31030"/>
    <cellStyle name="Input 3 2 2 7 3 5" xfId="31535"/>
    <cellStyle name="Input 3 2 2 7 3 6" xfId="31981"/>
    <cellStyle name="Input 3 2 2 7 4" xfId="26749"/>
    <cellStyle name="Input 3 2 2 7 5" xfId="28335"/>
    <cellStyle name="Input 3 2 2 7 6" xfId="25543"/>
    <cellStyle name="Input 3 2 2 7 7" xfId="28880"/>
    <cellStyle name="Input 3 2 2 7 8" xfId="30353"/>
    <cellStyle name="Input 3 2 2 7 9" xfId="42448"/>
    <cellStyle name="Input 3 2 2 8" xfId="18176"/>
    <cellStyle name="Input 3 2 2 8 2" xfId="27891"/>
    <cellStyle name="Input 3 2 2 8 3" xfId="24442"/>
    <cellStyle name="Input 3 2 2 8 4" xfId="27200"/>
    <cellStyle name="Input 3 2 2 8 5" xfId="25358"/>
    <cellStyle name="Input 3 2 2 8 6" xfId="24684"/>
    <cellStyle name="Input 3 2 2 8 7" xfId="42449"/>
    <cellStyle name="Input 3 2 2 9" xfId="25607"/>
    <cellStyle name="Input 3 2 2 9 2" xfId="42450"/>
    <cellStyle name="Input 3 2 20" xfId="42428"/>
    <cellStyle name="Input 3 2 3" xfId="9629"/>
    <cellStyle name="Input 3 2 3 10" xfId="21766"/>
    <cellStyle name="Input 3 2 3 10 2" xfId="29095"/>
    <cellStyle name="Input 3 2 3 10 3" xfId="27053"/>
    <cellStyle name="Input 3 2 3 10 4" xfId="24263"/>
    <cellStyle name="Input 3 2 3 10 5" xfId="27659"/>
    <cellStyle name="Input 3 2 3 10 6" xfId="30354"/>
    <cellStyle name="Input 3 2 3 10 7" xfId="42452"/>
    <cellStyle name="Input 3 2 3 11" xfId="25608"/>
    <cellStyle name="Input 3 2 3 11 2" xfId="42453"/>
    <cellStyle name="Input 3 2 3 12" xfId="27831"/>
    <cellStyle name="Input 3 2 3 12 2" xfId="42454"/>
    <cellStyle name="Input 3 2 3 13" xfId="27829"/>
    <cellStyle name="Input 3 2 3 13 2" xfId="42455"/>
    <cellStyle name="Input 3 2 3 14" xfId="24835"/>
    <cellStyle name="Input 3 2 3 14 2" xfId="42456"/>
    <cellStyle name="Input 3 2 3 15" xfId="27544"/>
    <cellStyle name="Input 3 2 3 15 2" xfId="42457"/>
    <cellStyle name="Input 3 2 3 16" xfId="35525"/>
    <cellStyle name="Input 3 2 3 16 2" xfId="42458"/>
    <cellStyle name="Input 3 2 3 17" xfId="42451"/>
    <cellStyle name="Input 3 2 3 2" xfId="10538"/>
    <cellStyle name="Input 3 2 3 2 10" xfId="45491"/>
    <cellStyle name="Input 3 2 3 2 2" xfId="18804"/>
    <cellStyle name="Input 3 2 3 2 2 2" xfId="28114"/>
    <cellStyle name="Input 3 2 3 2 2 3" xfId="25287"/>
    <cellStyle name="Input 3 2 3 2 2 4" xfId="29932"/>
    <cellStyle name="Input 3 2 3 2 2 5" xfId="26102"/>
    <cellStyle name="Input 3 2 3 2 2 6" xfId="27199"/>
    <cellStyle name="Input 3 2 3 2 3" xfId="22053"/>
    <cellStyle name="Input 3 2 3 2 3 2" xfId="29192"/>
    <cellStyle name="Input 3 2 3 2 3 3" xfId="29889"/>
    <cellStyle name="Input 3 2 3 2 3 4" xfId="30527"/>
    <cellStyle name="Input 3 2 3 2 3 5" xfId="31089"/>
    <cellStyle name="Input 3 2 3 2 3 6" xfId="31579"/>
    <cellStyle name="Input 3 2 3 2 4" xfId="25850"/>
    <cellStyle name="Input 3 2 3 2 5" xfId="28918"/>
    <cellStyle name="Input 3 2 3 2 6" xfId="26007"/>
    <cellStyle name="Input 3 2 3 2 7" xfId="26508"/>
    <cellStyle name="Input 3 2 3 2 8" xfId="30566"/>
    <cellStyle name="Input 3 2 3 2 9" xfId="42459"/>
    <cellStyle name="Input 3 2 3 3" xfId="11837"/>
    <cellStyle name="Input 3 2 3 3 10" xfId="46578"/>
    <cellStyle name="Input 3 2 3 3 2" xfId="19960"/>
    <cellStyle name="Input 3 2 3 3 2 2" xfId="28410"/>
    <cellStyle name="Input 3 2 3 3 2 3" xfId="23953"/>
    <cellStyle name="Input 3 2 3 3 2 4" xfId="29662"/>
    <cellStyle name="Input 3 2 3 3 2 5" xfId="25325"/>
    <cellStyle name="Input 3 2 3 3 2 6" xfId="28951"/>
    <cellStyle name="Input 3 2 3 3 3" xfId="22572"/>
    <cellStyle name="Input 3 2 3 3 3 2" xfId="29373"/>
    <cellStyle name="Input 3 2 3 3 3 3" xfId="30056"/>
    <cellStyle name="Input 3 2 3 3 3 4" xfId="30664"/>
    <cellStyle name="Input 3 2 3 3 3 5" xfId="31197"/>
    <cellStyle name="Input 3 2 3 3 3 6" xfId="31669"/>
    <cellStyle name="Input 3 2 3 3 4" xfId="26176"/>
    <cellStyle name="Input 3 2 3 3 5" xfId="23755"/>
    <cellStyle name="Input 3 2 3 3 6" xfId="25783"/>
    <cellStyle name="Input 3 2 3 3 7" xfId="24119"/>
    <cellStyle name="Input 3 2 3 3 8" xfId="24594"/>
    <cellStyle name="Input 3 2 3 3 9" xfId="42460"/>
    <cellStyle name="Input 3 2 3 4" xfId="11884"/>
    <cellStyle name="Input 3 2 3 4 10" xfId="46624"/>
    <cellStyle name="Input 3 2 3 4 2" xfId="20006"/>
    <cellStyle name="Input 3 2 3 4 2 2" xfId="28446"/>
    <cellStyle name="Input 3 2 3 4 2 3" xfId="27693"/>
    <cellStyle name="Input 3 2 3 4 2 4" xfId="24988"/>
    <cellStyle name="Input 3 2 3 4 2 5" xfId="24971"/>
    <cellStyle name="Input 3 2 3 4 2 6" xfId="24242"/>
    <cellStyle name="Input 3 2 3 4 3" xfId="22608"/>
    <cellStyle name="Input 3 2 3 4 3 2" xfId="29408"/>
    <cellStyle name="Input 3 2 3 4 3 3" xfId="30091"/>
    <cellStyle name="Input 3 2 3 4 3 4" xfId="30699"/>
    <cellStyle name="Input 3 2 3 4 3 5" xfId="31231"/>
    <cellStyle name="Input 3 2 3 4 3 6" xfId="31703"/>
    <cellStyle name="Input 3 2 3 4 4" xfId="26214"/>
    <cellStyle name="Input 3 2 3 4 5" xfId="25497"/>
    <cellStyle name="Input 3 2 3 4 6" xfId="26639"/>
    <cellStyle name="Input 3 2 3 4 7" xfId="30801"/>
    <cellStyle name="Input 3 2 3 4 8" xfId="29072"/>
    <cellStyle name="Input 3 2 3 4 9" xfId="42203"/>
    <cellStyle name="Input 3 2 3 5" xfId="11799"/>
    <cellStyle name="Input 3 2 3 5 10" xfId="46540"/>
    <cellStyle name="Input 3 2 3 5 2" xfId="19922"/>
    <cellStyle name="Input 3 2 3 5 2 2" xfId="28373"/>
    <cellStyle name="Input 3 2 3 5 2 3" xfId="23928"/>
    <cellStyle name="Input 3 2 3 5 2 4" xfId="28310"/>
    <cellStyle name="Input 3 2 3 5 2 5" xfId="30506"/>
    <cellStyle name="Input 3 2 3 5 2 6" xfId="23736"/>
    <cellStyle name="Input 3 2 3 5 3" xfId="22534"/>
    <cellStyle name="Input 3 2 3 5 3 2" xfId="29336"/>
    <cellStyle name="Input 3 2 3 5 3 3" xfId="30019"/>
    <cellStyle name="Input 3 2 3 5 3 4" xfId="30627"/>
    <cellStyle name="Input 3 2 3 5 3 5" xfId="31160"/>
    <cellStyle name="Input 3 2 3 5 3 6" xfId="31632"/>
    <cellStyle name="Input 3 2 3 5 4" xfId="26139"/>
    <cellStyle name="Input 3 2 3 5 5" xfId="28770"/>
    <cellStyle name="Input 3 2 3 5 6" xfId="27326"/>
    <cellStyle name="Input 3 2 3 5 7" xfId="25915"/>
    <cellStyle name="Input 3 2 3 5 8" xfId="28175"/>
    <cellStyle name="Input 3 2 3 5 9" xfId="42215"/>
    <cellStyle name="Input 3 2 3 6" xfId="12369"/>
    <cellStyle name="Input 3 2 3 6 10" xfId="47078"/>
    <cellStyle name="Input 3 2 3 6 2" xfId="20479"/>
    <cellStyle name="Input 3 2 3 6 2 2" xfId="28686"/>
    <cellStyle name="Input 3 2 3 6 2 3" xfId="27360"/>
    <cellStyle name="Input 3 2 3 6 2 4" xfId="23903"/>
    <cellStyle name="Input 3 2 3 6 2 5" xfId="28136"/>
    <cellStyle name="Input 3 2 3 6 2 6" xfId="27350"/>
    <cellStyle name="Input 3 2 3 6 3" xfId="22909"/>
    <cellStyle name="Input 3 2 3 6 3 2" xfId="29588"/>
    <cellStyle name="Input 3 2 3 6 3 3" xfId="30265"/>
    <cellStyle name="Input 3 2 3 6 3 4" xfId="30869"/>
    <cellStyle name="Input 3 2 3 6 3 5" xfId="31393"/>
    <cellStyle name="Input 3 2 3 6 3 6" xfId="31857"/>
    <cellStyle name="Input 3 2 3 6 4" xfId="26434"/>
    <cellStyle name="Input 3 2 3 6 5" xfId="28126"/>
    <cellStyle name="Input 3 2 3 6 6" xfId="26515"/>
    <cellStyle name="Input 3 2 3 6 7" xfId="27325"/>
    <cellStyle name="Input 3 2 3 6 8" xfId="24487"/>
    <cellStyle name="Input 3 2 3 6 9" xfId="42218"/>
    <cellStyle name="Input 3 2 3 7" xfId="13480"/>
    <cellStyle name="Input 3 2 3 7 10" xfId="48162"/>
    <cellStyle name="Input 3 2 3 7 2" xfId="21581"/>
    <cellStyle name="Input 3 2 3 7 2 2" xfId="28989"/>
    <cellStyle name="Input 3 2 3 7 2 3" xfId="27151"/>
    <cellStyle name="Input 3 2 3 7 2 4" xfId="23843"/>
    <cellStyle name="Input 3 2 3 7 2 5" xfId="23702"/>
    <cellStyle name="Input 3 2 3 7 2 6" xfId="25218"/>
    <cellStyle name="Input 3 2 3 7 3" xfId="23383"/>
    <cellStyle name="Input 3 2 3 7 3 2" xfId="29742"/>
    <cellStyle name="Input 3 2 3 7 3 3" xfId="30400"/>
    <cellStyle name="Input 3 2 3 7 3 4" xfId="30977"/>
    <cellStyle name="Input 3 2 3 7 3 5" xfId="31482"/>
    <cellStyle name="Input 3 2 3 7 3 6" xfId="31928"/>
    <cellStyle name="Input 3 2 3 7 4" xfId="26693"/>
    <cellStyle name="Input 3 2 3 7 5" xfId="24113"/>
    <cellStyle name="Input 3 2 3 7 6" xfId="24753"/>
    <cellStyle name="Input 3 2 3 7 7" xfId="26415"/>
    <cellStyle name="Input 3 2 3 7 8" xfId="26835"/>
    <cellStyle name="Input 3 2 3 7 9" xfId="42222"/>
    <cellStyle name="Input 3 2 3 8" xfId="13553"/>
    <cellStyle name="Input 3 2 3 8 10" xfId="48221"/>
    <cellStyle name="Input 3 2 3 8 2" xfId="21647"/>
    <cellStyle name="Input 3 2 3 8 2 2" xfId="29048"/>
    <cellStyle name="Input 3 2 3 8 2 3" xfId="27093"/>
    <cellStyle name="Input 3 2 3 8 2 4" xfId="29252"/>
    <cellStyle name="Input 3 2 3 8 2 5" xfId="27623"/>
    <cellStyle name="Input 3 2 3 8 2 6" xfId="28152"/>
    <cellStyle name="Input 3 2 3 8 3" xfId="23440"/>
    <cellStyle name="Input 3 2 3 8 3 2" xfId="29799"/>
    <cellStyle name="Input 3 2 3 8 3 3" xfId="30457"/>
    <cellStyle name="Input 3 2 3 8 3 4" xfId="31034"/>
    <cellStyle name="Input 3 2 3 8 3 5" xfId="31539"/>
    <cellStyle name="Input 3 2 3 8 3 6" xfId="31985"/>
    <cellStyle name="Input 3 2 3 8 4" xfId="26753"/>
    <cellStyle name="Input 3 2 3 8 5" xfId="27799"/>
    <cellStyle name="Input 3 2 3 8 6" xfId="28213"/>
    <cellStyle name="Input 3 2 3 8 7" xfId="24509"/>
    <cellStyle name="Input 3 2 3 8 8" xfId="24969"/>
    <cellStyle name="Input 3 2 3 8 9" xfId="42224"/>
    <cellStyle name="Input 3 2 3 9" xfId="18177"/>
    <cellStyle name="Input 3 2 3 9 2" xfId="27892"/>
    <cellStyle name="Input 3 2 3 9 3" xfId="23994"/>
    <cellStyle name="Input 3 2 3 9 4" xfId="27905"/>
    <cellStyle name="Input 3 2 3 9 5" xfId="24076"/>
    <cellStyle name="Input 3 2 3 9 6" xfId="24604"/>
    <cellStyle name="Input 3 2 3 9 7" xfId="42226"/>
    <cellStyle name="Input 3 2 4" xfId="11773"/>
    <cellStyle name="Input 3 2 4 10" xfId="46514"/>
    <cellStyle name="Input 3 2 4 2" xfId="19896"/>
    <cellStyle name="Input 3 2 4 2 2" xfId="28353"/>
    <cellStyle name="Input 3 2 4 2 3" xfId="25046"/>
    <cellStyle name="Input 3 2 4 2 4" xfId="23912"/>
    <cellStyle name="Input 3 2 4 2 5" xfId="27192"/>
    <cellStyle name="Input 3 2 4 2 6" xfId="27220"/>
    <cellStyle name="Input 3 2 4 3" xfId="22512"/>
    <cellStyle name="Input 3 2 4 3 2" xfId="29315"/>
    <cellStyle name="Input 3 2 4 3 3" xfId="29999"/>
    <cellStyle name="Input 3 2 4 3 4" xfId="30607"/>
    <cellStyle name="Input 3 2 4 3 5" xfId="31140"/>
    <cellStyle name="Input 3 2 4 3 6" xfId="31612"/>
    <cellStyle name="Input 3 2 4 4" xfId="26117"/>
    <cellStyle name="Input 3 2 4 5" xfId="28127"/>
    <cellStyle name="Input 3 2 4 6" xfId="23773"/>
    <cellStyle name="Input 3 2 4 7" xfId="24983"/>
    <cellStyle name="Input 3 2 4 8" xfId="30349"/>
    <cellStyle name="Input 3 2 4 9" xfId="42461"/>
    <cellStyle name="Input 3 2 5" xfId="11907"/>
    <cellStyle name="Input 3 2 5 10" xfId="46647"/>
    <cellStyle name="Input 3 2 5 2" xfId="20029"/>
    <cellStyle name="Input 3 2 5 2 2" xfId="28463"/>
    <cellStyle name="Input 3 2 5 2 3" xfId="27688"/>
    <cellStyle name="Input 3 2 5 2 4" xfId="25020"/>
    <cellStyle name="Input 3 2 5 2 5" xfId="26404"/>
    <cellStyle name="Input 3 2 5 2 6" xfId="27839"/>
    <cellStyle name="Input 3 2 5 3" xfId="22624"/>
    <cellStyle name="Input 3 2 5 3 2" xfId="29421"/>
    <cellStyle name="Input 3 2 5 3 3" xfId="30104"/>
    <cellStyle name="Input 3 2 5 3 4" xfId="30712"/>
    <cellStyle name="Input 3 2 5 3 5" xfId="31244"/>
    <cellStyle name="Input 3 2 5 3 6" xfId="31716"/>
    <cellStyle name="Input 3 2 5 4" xfId="26228"/>
    <cellStyle name="Input 3 2 5 5" xfId="25492"/>
    <cellStyle name="Input 3 2 5 6" xfId="29167"/>
    <cellStyle name="Input 3 2 5 7" xfId="30321"/>
    <cellStyle name="Input 3 2 5 8" xfId="25534"/>
    <cellStyle name="Input 3 2 5 9" xfId="42462"/>
    <cellStyle name="Input 3 2 6" xfId="11951"/>
    <cellStyle name="Input 3 2 6 10" xfId="46691"/>
    <cellStyle name="Input 3 2 6 2" xfId="20073"/>
    <cellStyle name="Input 3 2 6 2 2" xfId="28502"/>
    <cellStyle name="Input 3 2 6 2 3" xfId="26917"/>
    <cellStyle name="Input 3 2 6 2 4" xfId="27431"/>
    <cellStyle name="Input 3 2 6 2 5" xfId="27913"/>
    <cellStyle name="Input 3 2 6 2 6" xfId="27272"/>
    <cellStyle name="Input 3 2 6 3" xfId="22664"/>
    <cellStyle name="Input 3 2 6 3 2" xfId="29456"/>
    <cellStyle name="Input 3 2 6 3 3" xfId="30138"/>
    <cellStyle name="Input 3 2 6 3 4" xfId="30745"/>
    <cellStyle name="Input 3 2 6 3 5" xfId="31277"/>
    <cellStyle name="Input 3 2 6 3 6" xfId="31749"/>
    <cellStyle name="Input 3 2 6 4" xfId="26263"/>
    <cellStyle name="Input 3 2 6 5" xfId="24325"/>
    <cellStyle name="Input 3 2 6 6" xfId="25613"/>
    <cellStyle name="Input 3 2 6 7" xfId="27797"/>
    <cellStyle name="Input 3 2 6 8" xfId="23872"/>
    <cellStyle name="Input 3 2 6 9" xfId="42463"/>
    <cellStyle name="Input 3 2 7" xfId="12190"/>
    <cellStyle name="Input 3 2 7 10" xfId="46913"/>
    <cellStyle name="Input 3 2 7 2" xfId="20304"/>
    <cellStyle name="Input 3 2 7 2 2" xfId="28607"/>
    <cellStyle name="Input 3 2 7 2 3" xfId="27390"/>
    <cellStyle name="Input 3 2 7 2 4" xfId="28141"/>
    <cellStyle name="Input 3 2 7 2 5" xfId="26211"/>
    <cellStyle name="Input 3 2 7 2 6" xfId="26498"/>
    <cellStyle name="Input 3 2 7 3" xfId="22804"/>
    <cellStyle name="Input 3 2 7 3 2" xfId="29537"/>
    <cellStyle name="Input 3 2 7 3 3" xfId="30217"/>
    <cellStyle name="Input 3 2 7 3 4" xfId="30818"/>
    <cellStyle name="Input 3 2 7 3 5" xfId="31348"/>
    <cellStyle name="Input 3 2 7 3 6" xfId="31815"/>
    <cellStyle name="Input 3 2 7 4" xfId="26364"/>
    <cellStyle name="Input 3 2 7 5" xfId="25471"/>
    <cellStyle name="Input 3 2 7 6" xfId="25829"/>
    <cellStyle name="Input 3 2 7 7" xfId="29902"/>
    <cellStyle name="Input 3 2 7 8" xfId="26356"/>
    <cellStyle name="Input 3 2 7 9" xfId="37693"/>
    <cellStyle name="Input 3 2 8" xfId="13551"/>
    <cellStyle name="Input 3 2 8 10" xfId="48220"/>
    <cellStyle name="Input 3 2 8 2" xfId="21646"/>
    <cellStyle name="Input 3 2 8 2 2" xfId="29047"/>
    <cellStyle name="Input 3 2 8 2 3" xfId="27094"/>
    <cellStyle name="Input 3 2 8 2 4" xfId="24458"/>
    <cellStyle name="Input 3 2 8 2 5" xfId="28326"/>
    <cellStyle name="Input 3 2 8 2 6" xfId="28717"/>
    <cellStyle name="Input 3 2 8 3" xfId="23439"/>
    <cellStyle name="Input 3 2 8 3 2" xfId="29798"/>
    <cellStyle name="Input 3 2 8 3 3" xfId="30456"/>
    <cellStyle name="Input 3 2 8 3 4" xfId="31033"/>
    <cellStyle name="Input 3 2 8 3 5" xfId="31538"/>
    <cellStyle name="Input 3 2 8 3 6" xfId="31984"/>
    <cellStyle name="Input 3 2 8 4" xfId="26752"/>
    <cellStyle name="Input 3 2 8 5" xfId="24862"/>
    <cellStyle name="Input 3 2 8 6" xfId="27391"/>
    <cellStyle name="Input 3 2 8 7" xfId="29682"/>
    <cellStyle name="Input 3 2 8 8" xfId="24378"/>
    <cellStyle name="Input 3 2 8 9" xfId="42464"/>
    <cellStyle name="Input 3 2 9" xfId="16494"/>
    <cellStyle name="Input 3 2 9 2" xfId="27506"/>
    <cellStyle name="Input 3 2 9 3" xfId="25388"/>
    <cellStyle name="Input 3 2 9 4" xfId="29243"/>
    <cellStyle name="Input 3 2 9 5" xfId="24170"/>
    <cellStyle name="Input 3 2 9 6" xfId="27719"/>
    <cellStyle name="Input 3 2 9 7" xfId="42465"/>
    <cellStyle name="Input 3 20" xfId="39812"/>
    <cellStyle name="Input 3 21" xfId="38242"/>
    <cellStyle name="Input 3 22" xfId="39816"/>
    <cellStyle name="Input 3 23" xfId="43911"/>
    <cellStyle name="Input 3 24" xfId="42424"/>
    <cellStyle name="Input 3 3" xfId="8951"/>
    <cellStyle name="Input 3 3 10" xfId="29300"/>
    <cellStyle name="Input 3 3 10 2" xfId="42467"/>
    <cellStyle name="Input 3 3 11" xfId="527"/>
    <cellStyle name="Input 3 3 11 2" xfId="40482"/>
    <cellStyle name="Input 3 3 12" xfId="28896"/>
    <cellStyle name="Input 3 3 12 2" xfId="42468"/>
    <cellStyle name="Input 3 3 13" xfId="35049"/>
    <cellStyle name="Input 3 3 13 2" xfId="42469"/>
    <cellStyle name="Input 3 3 14" xfId="42470"/>
    <cellStyle name="Input 3 3 15" xfId="42471"/>
    <cellStyle name="Input 3 3 16" xfId="42472"/>
    <cellStyle name="Input 3 3 17" xfId="42466"/>
    <cellStyle name="Input 3 3 2" xfId="11818"/>
    <cellStyle name="Input 3 3 2 10" xfId="46559"/>
    <cellStyle name="Input 3 3 2 2" xfId="19941"/>
    <cellStyle name="Input 3 3 2 2 2" xfId="28391"/>
    <cellStyle name="Input 3 3 2 2 3" xfId="28725"/>
    <cellStyle name="Input 3 3 2 2 4" xfId="25207"/>
    <cellStyle name="Input 3 3 2 2 5" xfId="31072"/>
    <cellStyle name="Input 3 3 2 2 6" xfId="29837"/>
    <cellStyle name="Input 3 3 2 3" xfId="22553"/>
    <cellStyle name="Input 3 3 2 3 2" xfId="29354"/>
    <cellStyle name="Input 3 3 2 3 3" xfId="30037"/>
    <cellStyle name="Input 3 3 2 3 4" xfId="30645"/>
    <cellStyle name="Input 3 3 2 3 5" xfId="31178"/>
    <cellStyle name="Input 3 3 2 3 6" xfId="31650"/>
    <cellStyle name="Input 3 3 2 4" xfId="26157"/>
    <cellStyle name="Input 3 3 2 5" xfId="23893"/>
    <cellStyle name="Input 3 3 2 6" xfId="23874"/>
    <cellStyle name="Input 3 3 2 7" xfId="29085"/>
    <cellStyle name="Input 3 3 2 8" xfId="28868"/>
    <cellStyle name="Input 3 3 2 9" xfId="42473"/>
    <cellStyle name="Input 3 3 3" xfId="11989"/>
    <cellStyle name="Input 3 3 3 10" xfId="46729"/>
    <cellStyle name="Input 3 3 3 2" xfId="20111"/>
    <cellStyle name="Input 3 3 3 2 2" xfId="28529"/>
    <cellStyle name="Input 3 3 3 2 3" xfId="24449"/>
    <cellStyle name="Input 3 3 3 2 4" xfId="23990"/>
    <cellStyle name="Input 3 3 3 2 5" xfId="25666"/>
    <cellStyle name="Input 3 3 3 2 6" xfId="30484"/>
    <cellStyle name="Input 3 3 3 3" xfId="22696"/>
    <cellStyle name="Input 3 3 3 3 2" xfId="29483"/>
    <cellStyle name="Input 3 3 3 3 3" xfId="30167"/>
    <cellStyle name="Input 3 3 3 3 4" xfId="30774"/>
    <cellStyle name="Input 3 3 3 3 5" xfId="31304"/>
    <cellStyle name="Input 3 3 3 3 6" xfId="31776"/>
    <cellStyle name="Input 3 3 3 4" xfId="26293"/>
    <cellStyle name="Input 3 3 3 5" xfId="28854"/>
    <cellStyle name="Input 3 3 3 6" xfId="30329"/>
    <cellStyle name="Input 3 3 3 7" xfId="25454"/>
    <cellStyle name="Input 3 3 3 8" xfId="26355"/>
    <cellStyle name="Input 3 3 3 9" xfId="42474"/>
    <cellStyle name="Input 3 3 4" xfId="10386"/>
    <cellStyle name="Input 3 3 4 10" xfId="45340"/>
    <cellStyle name="Input 3 3 4 2" xfId="18652"/>
    <cellStyle name="Input 3 3 4 2 2" xfId="28061"/>
    <cellStyle name="Input 3 3 4 2 3" xfId="23977"/>
    <cellStyle name="Input 3 3 4 2 4" xfId="406"/>
    <cellStyle name="Input 3 3 4 2 5" xfId="28259"/>
    <cellStyle name="Input 3 3 4 2 6" xfId="28934"/>
    <cellStyle name="Input 3 3 4 3" xfId="21960"/>
    <cellStyle name="Input 3 3 4 3 2" xfId="29158"/>
    <cellStyle name="Input 3 3 4 3 3" xfId="26989"/>
    <cellStyle name="Input 3 3 4 3 4" xfId="25442"/>
    <cellStyle name="Input 3 3 4 3 5" xfId="26921"/>
    <cellStyle name="Input 3 3 4 3 6" xfId="28148"/>
    <cellStyle name="Input 3 3 4 4" xfId="25793"/>
    <cellStyle name="Input 3 3 4 5" xfId="27777"/>
    <cellStyle name="Input 3 3 4 6" xfId="28123"/>
    <cellStyle name="Input 3 3 4 7" xfId="25263"/>
    <cellStyle name="Input 3 3 4 8" xfId="26523"/>
    <cellStyle name="Input 3 3 4 9" xfId="37419"/>
    <cellStyle name="Input 3 3 5" xfId="12313"/>
    <cellStyle name="Input 3 3 5 10" xfId="47022"/>
    <cellStyle name="Input 3 3 5 2" xfId="20423"/>
    <cellStyle name="Input 3 3 5 2 2" xfId="28662"/>
    <cellStyle name="Input 3 3 5 2 3" xfId="27365"/>
    <cellStyle name="Input 3 3 5 2 4" xfId="23772"/>
    <cellStyle name="Input 3 3 5 2 5" xfId="29868"/>
    <cellStyle name="Input 3 3 5 2 6" xfId="29844"/>
    <cellStyle name="Input 3 3 5 3" xfId="22876"/>
    <cellStyle name="Input 3 3 5 3 2" xfId="29568"/>
    <cellStyle name="Input 3 3 5 3 3" xfId="30245"/>
    <cellStyle name="Input 3 3 5 3 4" xfId="30849"/>
    <cellStyle name="Input 3 3 5 3 5" xfId="31375"/>
    <cellStyle name="Input 3 3 5 3 6" xfId="31839"/>
    <cellStyle name="Input 3 3 5 4" xfId="26410"/>
    <cellStyle name="Input 3 3 5 5" xfId="28577"/>
    <cellStyle name="Input 3 3 5 6" xfId="27540"/>
    <cellStyle name="Input 3 3 5 7" xfId="25037"/>
    <cellStyle name="Input 3 3 5 8" xfId="27922"/>
    <cellStyle name="Input 3 3 5 9" xfId="38072"/>
    <cellStyle name="Input 3 3 6" xfId="13460"/>
    <cellStyle name="Input 3 3 6 10" xfId="48142"/>
    <cellStyle name="Input 3 3 6 2" xfId="21561"/>
    <cellStyle name="Input 3 3 6 2 2" xfId="28969"/>
    <cellStyle name="Input 3 3 6 2 3" xfId="27171"/>
    <cellStyle name="Input 3 3 6 2 4" xfId="29296"/>
    <cellStyle name="Input 3 3 6 2 5" xfId="29965"/>
    <cellStyle name="Input 3 3 6 2 6" xfId="24541"/>
    <cellStyle name="Input 3 3 6 3" xfId="23363"/>
    <cellStyle name="Input 3 3 6 3 2" xfId="29722"/>
    <cellStyle name="Input 3 3 6 3 3" xfId="30380"/>
    <cellStyle name="Input 3 3 6 3 4" xfId="30957"/>
    <cellStyle name="Input 3 3 6 3 5" xfId="31462"/>
    <cellStyle name="Input 3 3 6 3 6" xfId="31908"/>
    <cellStyle name="Input 3 3 6 4" xfId="26673"/>
    <cellStyle name="Input 3 3 6 5" xfId="24507"/>
    <cellStyle name="Input 3 3 6 6" xfId="29532"/>
    <cellStyle name="Input 3 3 6 7" xfId="28850"/>
    <cellStyle name="Input 3 3 6 8" xfId="29946"/>
    <cellStyle name="Input 3 3 6 9" xfId="42475"/>
    <cellStyle name="Input 3 3 7" xfId="12519"/>
    <cellStyle name="Input 3 3 7 10" xfId="47216"/>
    <cellStyle name="Input 3 3 7 2" xfId="20625"/>
    <cellStyle name="Input 3 3 7 2 2" xfId="28738"/>
    <cellStyle name="Input 3 3 7 2 3" xfId="25239"/>
    <cellStyle name="Input 3 3 7 2 4" xfId="26091"/>
    <cellStyle name="Input 3 3 7 2 5" xfId="28908"/>
    <cellStyle name="Input 3 3 7 2 6" xfId="26022"/>
    <cellStyle name="Input 3 3 7 3" xfId="22977"/>
    <cellStyle name="Input 3 3 7 3 2" xfId="29615"/>
    <cellStyle name="Input 3 3 7 3 3" xfId="30294"/>
    <cellStyle name="Input 3 3 7 3 4" xfId="30894"/>
    <cellStyle name="Input 3 3 7 3 5" xfId="31413"/>
    <cellStyle name="Input 3 3 7 3 6" xfId="31876"/>
    <cellStyle name="Input 3 3 7 4" xfId="26474"/>
    <cellStyle name="Input 3 3 7 5" xfId="24775"/>
    <cellStyle name="Input 3 3 7 6" xfId="25117"/>
    <cellStyle name="Input 3 3 7 7" xfId="27864"/>
    <cellStyle name="Input 3 3 7 8" xfId="29950"/>
    <cellStyle name="Input 3 3 7 9" xfId="42476"/>
    <cellStyle name="Input 3 3 8" xfId="17711"/>
    <cellStyle name="Input 3 3 8 2" xfId="27788"/>
    <cellStyle name="Input 3 3 8 3" xfId="27413"/>
    <cellStyle name="Input 3 3 8 4" xfId="24785"/>
    <cellStyle name="Input 3 3 8 5" xfId="25415"/>
    <cellStyle name="Input 3 3 8 6" xfId="27543"/>
    <cellStyle name="Input 3 3 8 7" xfId="42477"/>
    <cellStyle name="Input 3 3 9" xfId="25453"/>
    <cellStyle name="Input 3 3 9 2" xfId="42478"/>
    <cellStyle name="Input 3 4" xfId="9631"/>
    <cellStyle name="Input 3 4 10" xfId="21767"/>
    <cellStyle name="Input 3 4 10 2" xfId="29096"/>
    <cellStyle name="Input 3 4 10 3" xfId="27052"/>
    <cellStyle name="Input 3 4 10 4" xfId="25928"/>
    <cellStyle name="Input 3 4 10 5" xfId="27446"/>
    <cellStyle name="Input 3 4 10 6" xfId="25167"/>
    <cellStyle name="Input 3 4 10 7" xfId="42240"/>
    <cellStyle name="Input 3 4 11" xfId="25609"/>
    <cellStyle name="Input 3 4 11 2" xfId="42242"/>
    <cellStyle name="Input 3 4 12" xfId="25175"/>
    <cellStyle name="Input 3 4 12 2" xfId="42244"/>
    <cellStyle name="Input 3 4 13" xfId="27723"/>
    <cellStyle name="Input 3 4 13 2" xfId="42246"/>
    <cellStyle name="Input 3 4 14" xfId="30593"/>
    <cellStyle name="Input 3 4 14 2" xfId="37654"/>
    <cellStyle name="Input 3 4 15" xfId="24932"/>
    <cellStyle name="Input 3 4 15 2" xfId="42248"/>
    <cellStyle name="Input 3 4 16" xfId="35526"/>
    <cellStyle name="Input 3 4 16 2" xfId="42480"/>
    <cellStyle name="Input 3 4 17" xfId="42479"/>
    <cellStyle name="Input 3 4 2" xfId="10468"/>
    <cellStyle name="Input 3 4 2 10" xfId="45421"/>
    <cellStyle name="Input 3 4 2 2" xfId="18734"/>
    <cellStyle name="Input 3 4 2 2 2" xfId="28091"/>
    <cellStyle name="Input 3 4 2 2 3" xfId="25742"/>
    <cellStyle name="Input 3 4 2 2 4" xfId="23719"/>
    <cellStyle name="Input 3 4 2 2 5" xfId="29601"/>
    <cellStyle name="Input 3 4 2 2 6" xfId="25227"/>
    <cellStyle name="Input 3 4 2 3" xfId="22020"/>
    <cellStyle name="Input 3 4 2 3 2" xfId="29180"/>
    <cellStyle name="Input 3 4 2 3 3" xfId="29874"/>
    <cellStyle name="Input 3 4 2 3 4" xfId="30515"/>
    <cellStyle name="Input 3 4 2 3 5" xfId="31078"/>
    <cellStyle name="Input 3 4 2 3 6" xfId="24613"/>
    <cellStyle name="Input 3 4 2 4" xfId="25825"/>
    <cellStyle name="Input 3 4 2 5" xfId="23815"/>
    <cellStyle name="Input 3 4 2 6" xfId="24336"/>
    <cellStyle name="Input 3 4 2 7" xfId="27294"/>
    <cellStyle name="Input 3 4 2 8" xfId="27321"/>
    <cellStyle name="Input 3 4 2 9" xfId="42481"/>
    <cellStyle name="Input 3 4 3" xfId="11810"/>
    <cellStyle name="Input 3 4 3 10" xfId="46551"/>
    <cellStyle name="Input 3 4 3 2" xfId="19933"/>
    <cellStyle name="Input 3 4 3 2 2" xfId="28384"/>
    <cellStyle name="Input 3 4 3 2 3" xfId="28002"/>
    <cellStyle name="Input 3 4 3 2 4" xfId="26491"/>
    <cellStyle name="Input 3 4 3 2 5" xfId="26947"/>
    <cellStyle name="Input 3 4 3 2 6" xfId="27937"/>
    <cellStyle name="Input 3 4 3 3" xfId="22545"/>
    <cellStyle name="Input 3 4 3 3 2" xfId="29347"/>
    <cellStyle name="Input 3 4 3 3 3" xfId="30030"/>
    <cellStyle name="Input 3 4 3 3 4" xfId="30638"/>
    <cellStyle name="Input 3 4 3 3 5" xfId="31171"/>
    <cellStyle name="Input 3 4 3 3 6" xfId="31643"/>
    <cellStyle name="Input 3 4 3 4" xfId="26150"/>
    <cellStyle name="Input 3 4 3 5" xfId="24536"/>
    <cellStyle name="Input 3 4 3 6" xfId="27602"/>
    <cellStyle name="Input 3 4 3 7" xfId="25379"/>
    <cellStyle name="Input 3 4 3 8" xfId="23794"/>
    <cellStyle name="Input 3 4 3 9" xfId="42482"/>
    <cellStyle name="Input 3 4 4" xfId="11781"/>
    <cellStyle name="Input 3 4 4 10" xfId="46522"/>
    <cellStyle name="Input 3 4 4 2" xfId="19904"/>
    <cellStyle name="Input 3 4 4 2 2" xfId="28359"/>
    <cellStyle name="Input 3 4 4 2 3" xfId="26909"/>
    <cellStyle name="Input 3 4 4 2 4" xfId="29273"/>
    <cellStyle name="Input 3 4 4 2 5" xfId="523"/>
    <cellStyle name="Input 3 4 4 2 6" xfId="29653"/>
    <cellStyle name="Input 3 4 4 3" xfId="22519"/>
    <cellStyle name="Input 3 4 4 3 2" xfId="29322"/>
    <cellStyle name="Input 3 4 4 3 3" xfId="30005"/>
    <cellStyle name="Input 3 4 4 3 4" xfId="30613"/>
    <cellStyle name="Input 3 4 4 3 5" xfId="31146"/>
    <cellStyle name="Input 3 4 4 3 6" xfId="31618"/>
    <cellStyle name="Input 3 4 4 4" xfId="26124"/>
    <cellStyle name="Input 3 4 4 5" xfId="24461"/>
    <cellStyle name="Input 3 4 4 6" xfId="28173"/>
    <cellStyle name="Input 3 4 4 7" xfId="26806"/>
    <cellStyle name="Input 3 4 4 8" xfId="24864"/>
    <cellStyle name="Input 3 4 4 9" xfId="42483"/>
    <cellStyle name="Input 3 4 5" xfId="11991"/>
    <cellStyle name="Input 3 4 5 10" xfId="46731"/>
    <cellStyle name="Input 3 4 5 2" xfId="20113"/>
    <cellStyle name="Input 3 4 5 2 2" xfId="28531"/>
    <cellStyle name="Input 3 4 5 2 3" xfId="29658"/>
    <cellStyle name="Input 3 4 5 2 4" xfId="28822"/>
    <cellStyle name="Input 3 4 5 2 5" xfId="31057"/>
    <cellStyle name="Input 3 4 5 2 6" xfId="28847"/>
    <cellStyle name="Input 3 4 5 3" xfId="22698"/>
    <cellStyle name="Input 3 4 5 3 2" xfId="29485"/>
    <cellStyle name="Input 3 4 5 3 3" xfId="30169"/>
    <cellStyle name="Input 3 4 5 3 4" xfId="30776"/>
    <cellStyle name="Input 3 4 5 3 5" xfId="31306"/>
    <cellStyle name="Input 3 4 5 3 6" xfId="31778"/>
    <cellStyle name="Input 3 4 5 4" xfId="26295"/>
    <cellStyle name="Input 3 4 5 5" xfId="24994"/>
    <cellStyle name="Input 3 4 5 6" xfId="24566"/>
    <cellStyle name="Input 3 4 5 7" xfId="26614"/>
    <cellStyle name="Input 3 4 5 8" xfId="26908"/>
    <cellStyle name="Input 3 4 5 9" xfId="42484"/>
    <cellStyle name="Input 3 4 6" xfId="12287"/>
    <cellStyle name="Input 3 4 6 10" xfId="46996"/>
    <cellStyle name="Input 3 4 6 2" xfId="20397"/>
    <cellStyle name="Input 3 4 6 2 2" xfId="28648"/>
    <cellStyle name="Input 3 4 6 2 3" xfId="27367"/>
    <cellStyle name="Input 3 4 6 2 4" xfId="27809"/>
    <cellStyle name="Input 3 4 6 2 5" xfId="24810"/>
    <cellStyle name="Input 3 4 6 2 6" xfId="25400"/>
    <cellStyle name="Input 3 4 6 3" xfId="22864"/>
    <cellStyle name="Input 3 4 6 3 2" xfId="29560"/>
    <cellStyle name="Input 3 4 6 3 3" xfId="30238"/>
    <cellStyle name="Input 3 4 6 3 4" xfId="30842"/>
    <cellStyle name="Input 3 4 6 3 5" xfId="31368"/>
    <cellStyle name="Input 3 4 6 3 6" xfId="31832"/>
    <cellStyle name="Input 3 4 6 4" xfId="26398"/>
    <cellStyle name="Input 3 4 6 5" xfId="29864"/>
    <cellStyle name="Input 3 4 6 6" xfId="27733"/>
    <cellStyle name="Input 3 4 6 7" xfId="30539"/>
    <cellStyle name="Input 3 4 6 8" xfId="25888"/>
    <cellStyle name="Input 3 4 6 9" xfId="42485"/>
    <cellStyle name="Input 3 4 7" xfId="13453"/>
    <cellStyle name="Input 3 4 7 10" xfId="48135"/>
    <cellStyle name="Input 3 4 7 2" xfId="21554"/>
    <cellStyle name="Input 3 4 7 2 2" xfId="28962"/>
    <cellStyle name="Input 3 4 7 2 3" xfId="27178"/>
    <cellStyle name="Input 3 4 7 2 4" xfId="24181"/>
    <cellStyle name="Input 3 4 7 2 5" xfId="27465"/>
    <cellStyle name="Input 3 4 7 2 6" xfId="27710"/>
    <cellStyle name="Input 3 4 7 3" xfId="23356"/>
    <cellStyle name="Input 3 4 7 3 2" xfId="29715"/>
    <cellStyle name="Input 3 4 7 3 3" xfId="30373"/>
    <cellStyle name="Input 3 4 7 3 4" xfId="30950"/>
    <cellStyle name="Input 3 4 7 3 5" xfId="31455"/>
    <cellStyle name="Input 3 4 7 3 6" xfId="31901"/>
    <cellStyle name="Input 3 4 7 4" xfId="26666"/>
    <cellStyle name="Input 3 4 7 5" xfId="23891"/>
    <cellStyle name="Input 3 4 7 6" xfId="519"/>
    <cellStyle name="Input 3 4 7 7" xfId="27833"/>
    <cellStyle name="Input 3 4 7 8" xfId="28248"/>
    <cellStyle name="Input 3 4 7 9" xfId="42486"/>
    <cellStyle name="Input 3 4 8" xfId="13577"/>
    <cellStyle name="Input 3 4 8 10" xfId="48241"/>
    <cellStyle name="Input 3 4 8 2" xfId="21669"/>
    <cellStyle name="Input 3 4 8 2 2" xfId="29065"/>
    <cellStyle name="Input 3 4 8 2 3" xfId="27077"/>
    <cellStyle name="Input 3 4 8 2 4" xfId="27429"/>
    <cellStyle name="Input 3 4 8 2 5" xfId="28696"/>
    <cellStyle name="Input 3 4 8 2 6" xfId="25066"/>
    <cellStyle name="Input 3 4 8 3" xfId="23457"/>
    <cellStyle name="Input 3 4 8 3 2" xfId="29815"/>
    <cellStyle name="Input 3 4 8 3 3" xfId="30473"/>
    <cellStyle name="Input 3 4 8 3 4" xfId="31050"/>
    <cellStyle name="Input 3 4 8 3 5" xfId="31555"/>
    <cellStyle name="Input 3 4 8 3 6" xfId="32001"/>
    <cellStyle name="Input 3 4 8 4" xfId="26770"/>
    <cellStyle name="Input 3 4 8 5" xfId="25465"/>
    <cellStyle name="Input 3 4 8 6" xfId="24051"/>
    <cellStyle name="Input 3 4 8 7" xfId="26630"/>
    <cellStyle name="Input 3 4 8 8" xfId="28796"/>
    <cellStyle name="Input 3 4 8 9" xfId="42487"/>
    <cellStyle name="Input 3 4 9" xfId="18178"/>
    <cellStyle name="Input 3 4 9 2" xfId="27893"/>
    <cellStyle name="Input 3 4 9 3" xfId="23993"/>
    <cellStyle name="Input 3 4 9 4" xfId="24975"/>
    <cellStyle name="Input 3 4 9 5" xfId="27011"/>
    <cellStyle name="Input 3 4 9 6" xfId="25196"/>
    <cellStyle name="Input 3 4 9 7" xfId="42488"/>
    <cellStyle name="Input 3 5" xfId="9632"/>
    <cellStyle name="Input 3 5 10" xfId="21768"/>
    <cellStyle name="Input 3 5 10 2" xfId="29097"/>
    <cellStyle name="Input 3 5 10 3" xfId="27051"/>
    <cellStyle name="Input 3 5 10 4" xfId="28171"/>
    <cellStyle name="Input 3 5 10 5" xfId="27353"/>
    <cellStyle name="Input 3 5 10 6" xfId="26018"/>
    <cellStyle name="Input 3 5 10 7" xfId="42256"/>
    <cellStyle name="Input 3 5 11" xfId="25610"/>
    <cellStyle name="Input 3 5 11 2" xfId="42258"/>
    <cellStyle name="Input 3 5 12" xfId="29286"/>
    <cellStyle name="Input 3 5 12 2" xfId="42260"/>
    <cellStyle name="Input 3 5 13" xfId="23926"/>
    <cellStyle name="Input 3 5 13 2" xfId="42262"/>
    <cellStyle name="Input 3 5 14" xfId="24553"/>
    <cellStyle name="Input 3 5 14 2" xfId="42264"/>
    <cellStyle name="Input 3 5 15" xfId="24190"/>
    <cellStyle name="Input 3 5 15 2" xfId="42266"/>
    <cellStyle name="Input 3 5 16" xfId="35527"/>
    <cellStyle name="Input 3 5 16 2" xfId="42490"/>
    <cellStyle name="Input 3 5 17" xfId="42489"/>
    <cellStyle name="Input 3 5 2" xfId="10825"/>
    <cellStyle name="Input 3 5 2 10" xfId="45614"/>
    <cellStyle name="Input 3 5 2 2" xfId="18969"/>
    <cellStyle name="Input 3 5 2 2 2" xfId="28162"/>
    <cellStyle name="Input 3 5 2 2 3" xfId="23929"/>
    <cellStyle name="Input 3 5 2 2 4" xfId="28077"/>
    <cellStyle name="Input 3 5 2 2 5" xfId="23809"/>
    <cellStyle name="Input 3 5 2 2 6" xfId="24876"/>
    <cellStyle name="Input 3 5 2 3" xfId="22123"/>
    <cellStyle name="Input 3 5 2 3 2" xfId="29217"/>
    <cellStyle name="Input 3 5 2 3 3" xfId="29914"/>
    <cellStyle name="Input 3 5 2 3 4" xfId="30550"/>
    <cellStyle name="Input 3 5 2 3 5" xfId="31106"/>
    <cellStyle name="Input 3 5 2 3 6" xfId="31594"/>
    <cellStyle name="Input 3 5 2 4" xfId="25916"/>
    <cellStyle name="Input 3 5 2 5" xfId="25957"/>
    <cellStyle name="Input 3 5 2 6" xfId="26027"/>
    <cellStyle name="Input 3 5 2 7" xfId="25191"/>
    <cellStyle name="Input 3 5 2 8" xfId="29920"/>
    <cellStyle name="Input 3 5 2 9" xfId="38217"/>
    <cellStyle name="Input 3 5 3" xfId="11879"/>
    <cellStyle name="Input 3 5 3 10" xfId="46619"/>
    <cellStyle name="Input 3 5 3 2" xfId="20001"/>
    <cellStyle name="Input 3 5 3 2 2" xfId="28442"/>
    <cellStyle name="Input 3 5 3 2 3" xfId="27903"/>
    <cellStyle name="Input 3 5 3 2 4" xfId="27521"/>
    <cellStyle name="Input 3 5 3 2 5" xfId="24901"/>
    <cellStyle name="Input 3 5 3 2 6" xfId="27590"/>
    <cellStyle name="Input 3 5 3 3" xfId="22605"/>
    <cellStyle name="Input 3 5 3 3 2" xfId="29405"/>
    <cellStyle name="Input 3 5 3 3 3" xfId="30088"/>
    <cellStyle name="Input 3 5 3 3 4" xfId="30696"/>
    <cellStyle name="Input 3 5 3 3 5" xfId="31228"/>
    <cellStyle name="Input 3 5 3 3 6" xfId="31700"/>
    <cellStyle name="Input 3 5 3 4" xfId="26210"/>
    <cellStyle name="Input 3 5 3 5" xfId="27871"/>
    <cellStyle name="Input 3 5 3 6" xfId="27654"/>
    <cellStyle name="Input 3 5 3 7" xfId="29235"/>
    <cellStyle name="Input 3 5 3 8" xfId="25007"/>
    <cellStyle name="Input 3 5 3 9" xfId="42491"/>
    <cellStyle name="Input 3 5 4" xfId="11965"/>
    <cellStyle name="Input 3 5 4 10" xfId="46705"/>
    <cellStyle name="Input 3 5 4 2" xfId="20087"/>
    <cellStyle name="Input 3 5 4 2 2" xfId="28513"/>
    <cellStyle name="Input 3 5 4 2 3" xfId="26605"/>
    <cellStyle name="Input 3 5 4 2 4" xfId="24068"/>
    <cellStyle name="Input 3 5 4 2 5" xfId="26952"/>
    <cellStyle name="Input 3 5 4 2 6" xfId="24021"/>
    <cellStyle name="Input 3 5 4 3" xfId="22676"/>
    <cellStyle name="Input 3 5 4 3 2" xfId="29467"/>
    <cellStyle name="Input 3 5 4 3 3" xfId="30150"/>
    <cellStyle name="Input 3 5 4 3 4" xfId="30757"/>
    <cellStyle name="Input 3 5 4 3 5" xfId="31288"/>
    <cellStyle name="Input 3 5 4 3 6" xfId="31760"/>
    <cellStyle name="Input 3 5 4 4" xfId="26274"/>
    <cellStyle name="Input 3 5 4 5" xfId="23942"/>
    <cellStyle name="Input 3 5 4 6" xfId="26581"/>
    <cellStyle name="Input 3 5 4 7" xfId="24936"/>
    <cellStyle name="Input 3 5 4 8" xfId="26565"/>
    <cellStyle name="Input 3 5 4 9" xfId="42492"/>
    <cellStyle name="Input 3 5 5" xfId="11960"/>
    <cellStyle name="Input 3 5 5 10" xfId="46700"/>
    <cellStyle name="Input 3 5 5 2" xfId="20082"/>
    <cellStyle name="Input 3 5 5 2 2" xfId="28508"/>
    <cellStyle name="Input 3 5 5 2 3" xfId="24191"/>
    <cellStyle name="Input 3 5 5 2 4" xfId="29822"/>
    <cellStyle name="Input 3 5 5 2 5" xfId="23835"/>
    <cellStyle name="Input 3 5 5 2 6" xfId="25177"/>
    <cellStyle name="Input 3 5 5 3" xfId="22671"/>
    <cellStyle name="Input 3 5 5 3 2" xfId="29462"/>
    <cellStyle name="Input 3 5 5 3 3" xfId="30145"/>
    <cellStyle name="Input 3 5 5 3 4" xfId="30752"/>
    <cellStyle name="Input 3 5 5 3 5" xfId="31283"/>
    <cellStyle name="Input 3 5 5 3 6" xfId="31755"/>
    <cellStyle name="Input 3 5 5 4" xfId="26269"/>
    <cellStyle name="Input 3 5 5 5" xfId="24197"/>
    <cellStyle name="Input 3 5 5 6" xfId="25985"/>
    <cellStyle name="Input 3 5 5 7" xfId="30587"/>
    <cellStyle name="Input 3 5 5 8" xfId="27219"/>
    <cellStyle name="Input 3 5 5 9" xfId="42494"/>
    <cellStyle name="Input 3 5 6" xfId="12531"/>
    <cellStyle name="Input 3 5 6 10" xfId="47227"/>
    <cellStyle name="Input 3 5 6 2" xfId="20637"/>
    <cellStyle name="Input 3 5 6 2 2" xfId="28742"/>
    <cellStyle name="Input 3 5 6 2 3" xfId="27333"/>
    <cellStyle name="Input 3 5 6 2 4" xfId="29554"/>
    <cellStyle name="Input 3 5 6 2 5" xfId="26818"/>
    <cellStyle name="Input 3 5 6 2 6" xfId="24299"/>
    <cellStyle name="Input 3 5 6 3" xfId="22983"/>
    <cellStyle name="Input 3 5 6 3 2" xfId="29618"/>
    <cellStyle name="Input 3 5 6 3 3" xfId="30298"/>
    <cellStyle name="Input 3 5 6 3 4" xfId="30897"/>
    <cellStyle name="Input 3 5 6 3 5" xfId="31416"/>
    <cellStyle name="Input 3 5 6 3 6" xfId="31879"/>
    <cellStyle name="Input 3 5 6 4" xfId="26481"/>
    <cellStyle name="Input 3 5 6 5" xfId="24346"/>
    <cellStyle name="Input 3 5 6 6" xfId="25503"/>
    <cellStyle name="Input 3 5 6 7" xfId="24348"/>
    <cellStyle name="Input 3 5 6 8" xfId="24028"/>
    <cellStyle name="Input 3 5 6 9" xfId="42495"/>
    <cellStyle name="Input 3 5 7" xfId="13504"/>
    <cellStyle name="Input 3 5 7 10" xfId="48184"/>
    <cellStyle name="Input 3 5 7 2" xfId="21604"/>
    <cellStyle name="Input 3 5 7 2 2" xfId="29010"/>
    <cellStyle name="Input 3 5 7 2 3" xfId="27130"/>
    <cellStyle name="Input 3 5 7 2 4" xfId="29246"/>
    <cellStyle name="Input 3 5 7 2 5" xfId="28737"/>
    <cellStyle name="Input 3 5 7 2 6" xfId="28023"/>
    <cellStyle name="Input 3 5 7 3" xfId="23404"/>
    <cellStyle name="Input 3 5 7 3 2" xfId="29763"/>
    <cellStyle name="Input 3 5 7 3 3" xfId="30421"/>
    <cellStyle name="Input 3 5 7 3 4" xfId="30998"/>
    <cellStyle name="Input 3 5 7 3 5" xfId="31503"/>
    <cellStyle name="Input 3 5 7 3 6" xfId="31949"/>
    <cellStyle name="Input 3 5 7 4" xfId="26715"/>
    <cellStyle name="Input 3 5 7 5" xfId="25126"/>
    <cellStyle name="Input 3 5 7 6" xfId="24903"/>
    <cellStyle name="Input 3 5 7 7" xfId="24137"/>
    <cellStyle name="Input 3 5 7 8" xfId="29626"/>
    <cellStyle name="Input 3 5 7 9" xfId="42496"/>
    <cellStyle name="Input 3 5 8" xfId="13545"/>
    <cellStyle name="Input 3 5 8 10" xfId="48214"/>
    <cellStyle name="Input 3 5 8 2" xfId="21640"/>
    <cellStyle name="Input 3 5 8 2 2" xfId="29041"/>
    <cellStyle name="Input 3 5 8 2 3" xfId="27100"/>
    <cellStyle name="Input 3 5 8 2 4" xfId="25926"/>
    <cellStyle name="Input 3 5 8 2 5" xfId="24285"/>
    <cellStyle name="Input 3 5 8 2 6" xfId="25674"/>
    <cellStyle name="Input 3 5 8 3" xfId="23433"/>
    <cellStyle name="Input 3 5 8 3 2" xfId="29792"/>
    <cellStyle name="Input 3 5 8 3 3" xfId="30450"/>
    <cellStyle name="Input 3 5 8 3 4" xfId="31027"/>
    <cellStyle name="Input 3 5 8 3 5" xfId="31532"/>
    <cellStyle name="Input 3 5 8 3 6" xfId="31978"/>
    <cellStyle name="Input 3 5 8 4" xfId="26746"/>
    <cellStyle name="Input 3 5 8 5" xfId="25467"/>
    <cellStyle name="Input 3 5 8 6" xfId="25725"/>
    <cellStyle name="Input 3 5 8 7" xfId="24531"/>
    <cellStyle name="Input 3 5 8 8" xfId="31119"/>
    <cellStyle name="Input 3 5 8 9" xfId="42497"/>
    <cellStyle name="Input 3 5 9" xfId="18179"/>
    <cellStyle name="Input 3 5 9 2" xfId="27894"/>
    <cellStyle name="Input 3 5 9 3" xfId="24865"/>
    <cellStyle name="Input 3 5 9 4" xfId="25737"/>
    <cellStyle name="Input 3 5 9 5" xfId="23775"/>
    <cellStyle name="Input 3 5 9 6" xfId="24382"/>
    <cellStyle name="Input 3 5 9 7" xfId="42498"/>
    <cellStyle name="Input 3 6" xfId="10175"/>
    <cellStyle name="Input 3 6 10" xfId="42499"/>
    <cellStyle name="Input 3 6 11" xfId="45148"/>
    <cellStyle name="Input 3 6 2" xfId="18456"/>
    <cellStyle name="Input 3 6 2 2" xfId="27997"/>
    <cellStyle name="Input 3 6 2 3" xfId="24618"/>
    <cellStyle name="Input 3 6 2 4" xfId="27664"/>
    <cellStyle name="Input 3 6 2 5" xfId="25280"/>
    <cellStyle name="Input 3 6 2 6" xfId="23795"/>
    <cellStyle name="Input 3 6 3" xfId="21856"/>
    <cellStyle name="Input 3 6 3 2" xfId="29129"/>
    <cellStyle name="Input 3 6 3 3" xfId="27020"/>
    <cellStyle name="Input 3 6 3 4" xfId="29260"/>
    <cellStyle name="Input 3 6 3 5" xfId="27280"/>
    <cellStyle name="Input 3 6 3 6" xfId="28268"/>
    <cellStyle name="Input 3 6 4" xfId="25730"/>
    <cellStyle name="Input 3 6 5" xfId="28830"/>
    <cellStyle name="Input 3 6 6" xfId="28832"/>
    <cellStyle name="Input 3 6 7" xfId="27539"/>
    <cellStyle name="Input 3 6 8" xfId="25576"/>
    <cellStyle name="Input 3 6 9" xfId="35522"/>
    <cellStyle name="Input 3 7" xfId="11787"/>
    <cellStyle name="Input 3 7 10" xfId="46528"/>
    <cellStyle name="Input 3 7 2" xfId="19910"/>
    <cellStyle name="Input 3 7 2 2" xfId="28362"/>
    <cellStyle name="Input 3 7 2 3" xfId="29170"/>
    <cellStyle name="Input 3 7 2 4" xfId="29228"/>
    <cellStyle name="Input 3 7 2 5" xfId="24343"/>
    <cellStyle name="Input 3 7 2 6" xfId="24153"/>
    <cellStyle name="Input 3 7 3" xfId="22522"/>
    <cellStyle name="Input 3 7 3 2" xfId="29325"/>
    <cellStyle name="Input 3 7 3 3" xfId="30008"/>
    <cellStyle name="Input 3 7 3 4" xfId="30616"/>
    <cellStyle name="Input 3 7 3 5" xfId="31149"/>
    <cellStyle name="Input 3 7 3 6" xfId="31621"/>
    <cellStyle name="Input 3 7 4" xfId="26128"/>
    <cellStyle name="Input 3 7 5" xfId="25929"/>
    <cellStyle name="Input 3 7 6" xfId="25261"/>
    <cellStyle name="Input 3 7 7" xfId="28661"/>
    <cellStyle name="Input 3 7 8" xfId="23789"/>
    <cellStyle name="Input 3 7 9" xfId="37861"/>
    <cellStyle name="Input 3 8" xfId="11980"/>
    <cellStyle name="Input 3 8 10" xfId="46720"/>
    <cellStyle name="Input 3 8 2" xfId="20102"/>
    <cellStyle name="Input 3 8 2 2" xfId="28523"/>
    <cellStyle name="Input 3 8 2 3" xfId="24452"/>
    <cellStyle name="Input 3 8 2 4" xfId="26183"/>
    <cellStyle name="Input 3 8 2 5" xfId="25360"/>
    <cellStyle name="Input 3 8 2 6" xfId="24956"/>
    <cellStyle name="Input 3 8 3" xfId="22689"/>
    <cellStyle name="Input 3 8 3 2" xfId="29477"/>
    <cellStyle name="Input 3 8 3 3" xfId="30161"/>
    <cellStyle name="Input 3 8 3 4" xfId="30768"/>
    <cellStyle name="Input 3 8 3 5" xfId="31298"/>
    <cellStyle name="Input 3 8 3 6" xfId="31770"/>
    <cellStyle name="Input 3 8 4" xfId="26285"/>
    <cellStyle name="Input 3 8 5" xfId="25962"/>
    <cellStyle name="Input 3 8 6" xfId="26074"/>
    <cellStyle name="Input 3 8 7" xfId="28802"/>
    <cellStyle name="Input 3 8 8" xfId="27966"/>
    <cellStyle name="Input 3 8 9" xfId="42500"/>
    <cellStyle name="Input 3 9" xfId="12137"/>
    <cellStyle name="Input 3 9 10" xfId="46865"/>
    <cellStyle name="Input 3 9 2" xfId="20254"/>
    <cellStyle name="Input 3 9 2 2" xfId="28594"/>
    <cellStyle name="Input 3 9 2 3" xfId="25032"/>
    <cellStyle name="Input 3 9 2 4" xfId="26841"/>
    <cellStyle name="Input 3 9 2 5" xfId="28920"/>
    <cellStyle name="Input 3 9 2 6" xfId="30850"/>
    <cellStyle name="Input 3 9 3" xfId="22782"/>
    <cellStyle name="Input 3 9 3 2" xfId="29529"/>
    <cellStyle name="Input 3 9 3 3" xfId="30211"/>
    <cellStyle name="Input 3 9 3 4" xfId="30812"/>
    <cellStyle name="Input 3 9 3 5" xfId="31342"/>
    <cellStyle name="Input 3 9 3 6" xfId="31810"/>
    <cellStyle name="Input 3 9 4" xfId="26349"/>
    <cellStyle name="Input 3 9 5" xfId="24816"/>
    <cellStyle name="Input 3 9 6" xfId="26104"/>
    <cellStyle name="Input 3 9 7" xfId="24149"/>
    <cellStyle name="Input 3 9 8" xfId="24905"/>
    <cellStyle name="Input 3 9 9" xfId="42501"/>
    <cellStyle name="Input 3_M.B. 4TH FLOOR" xfId="9633"/>
    <cellStyle name="Input 4" xfId="16495"/>
    <cellStyle name="Input 4 2" xfId="16496"/>
    <cellStyle name="Input 4 2 2" xfId="27508"/>
    <cellStyle name="Input 4 2 3" xfId="27718"/>
    <cellStyle name="Input 4 2 4" xfId="28137"/>
    <cellStyle name="Input 4 2 5" xfId="28620"/>
    <cellStyle name="Input 4 2 6" xfId="31427"/>
    <cellStyle name="Input 4 2 7" xfId="42503"/>
    <cellStyle name="Input 4 3" xfId="27507"/>
    <cellStyle name="Input 4 4" xfId="26808"/>
    <cellStyle name="Input 4 5" xfId="26052"/>
    <cellStyle name="Input 4 6" xfId="30337"/>
    <cellStyle name="Input 4 7" xfId="29261"/>
    <cellStyle name="Input 4 8" xfId="42502"/>
    <cellStyle name="Input 5" xfId="16497"/>
    <cellStyle name="Input 5 2" xfId="16498"/>
    <cellStyle name="Input 5 2 2" xfId="27510"/>
    <cellStyle name="Input 5 2 3" xfId="26494"/>
    <cellStyle name="Input 5 2 4" xfId="29974"/>
    <cellStyle name="Input 5 2 5" xfId="25452"/>
    <cellStyle name="Input 5 2 6" xfId="24381"/>
    <cellStyle name="Input 5 2 7" xfId="42505"/>
    <cellStyle name="Input 5 3" xfId="27509"/>
    <cellStyle name="Input 5 4" xfId="24466"/>
    <cellStyle name="Input 5 5" xfId="29646"/>
    <cellStyle name="Input 5 6" xfId="24112"/>
    <cellStyle name="Input 5 7" xfId="24081"/>
    <cellStyle name="Input 5 8" xfId="42504"/>
    <cellStyle name="Input 6" xfId="16499"/>
    <cellStyle name="Input 6 2" xfId="16500"/>
    <cellStyle name="Input 6 2 2" xfId="27512"/>
    <cellStyle name="Input 6 2 3" xfId="24082"/>
    <cellStyle name="Input 6 2 4" xfId="26336"/>
    <cellStyle name="Input 6 2 5" xfId="29869"/>
    <cellStyle name="Input 6 2 6" xfId="24236"/>
    <cellStyle name="Input 6 2 7" xfId="42507"/>
    <cellStyle name="Input 6 3" xfId="27511"/>
    <cellStyle name="Input 6 4" xfId="28754"/>
    <cellStyle name="Input 6 5" xfId="29831"/>
    <cellStyle name="Input 6 6" xfId="30586"/>
    <cellStyle name="Input 6 7" xfId="29272"/>
    <cellStyle name="Input 6 8" xfId="42506"/>
    <cellStyle name="Input 7" xfId="16501"/>
    <cellStyle name="Input 7 2" xfId="16502"/>
    <cellStyle name="Input 7 2 2" xfId="27514"/>
    <cellStyle name="Input 7 2 3" xfId="28178"/>
    <cellStyle name="Input 7 2 4" xfId="23818"/>
    <cellStyle name="Input 7 2 5" xfId="28871"/>
    <cellStyle name="Input 7 2 6" xfId="27988"/>
    <cellStyle name="Input 7 2 7" xfId="41227"/>
    <cellStyle name="Input 7 3" xfId="27513"/>
    <cellStyle name="Input 7 4" xfId="24893"/>
    <cellStyle name="Input 7 5" xfId="27291"/>
    <cellStyle name="Input 7 6" xfId="25551"/>
    <cellStyle name="Input 7 7" xfId="30876"/>
    <cellStyle name="Input 7 8" xfId="42508"/>
    <cellStyle name="Input 8" xfId="16503"/>
    <cellStyle name="Input 8 2" xfId="27515"/>
    <cellStyle name="Input 8 3" xfId="25935"/>
    <cellStyle name="Input 8 4" xfId="25874"/>
    <cellStyle name="Input 8 5" xfId="24561"/>
    <cellStyle name="Input 8 6" xfId="28898"/>
    <cellStyle name="Input 8 7" xfId="42509"/>
    <cellStyle name="Input 9" xfId="16504"/>
    <cellStyle name="Input 9 2" xfId="27516"/>
    <cellStyle name="Input 9 3" xfId="24269"/>
    <cellStyle name="Input 9 4" xfId="26953"/>
    <cellStyle name="Input 9 5" xfId="29177"/>
    <cellStyle name="Input 9 6" xfId="25661"/>
    <cellStyle name="Input 9 7" xfId="42510"/>
    <cellStyle name="Insatisfaisant" xfId="16505"/>
    <cellStyle name="Insatisfaisant 2" xfId="42511"/>
    <cellStyle name="Integer Text" xfId="16506"/>
    <cellStyle name="Integer Text 2" xfId="16507"/>
    <cellStyle name="Integer Text 2 2" xfId="42513"/>
    <cellStyle name="Integer Text 3" xfId="42512"/>
    <cellStyle name="Jun" xfId="60"/>
    <cellStyle name="Jun 2" xfId="61"/>
    <cellStyle name="Jun 2 2" xfId="9636"/>
    <cellStyle name="Jun 2 2 2" xfId="11206"/>
    <cellStyle name="Jun 2 3" xfId="9635"/>
    <cellStyle name="Jun 2 3 2" xfId="44073"/>
    <cellStyle name="Jun 2 4" xfId="573"/>
    <cellStyle name="Jun 2_M.B. 4TH FLOOR" xfId="8139"/>
    <cellStyle name="Jun 3" xfId="9637"/>
    <cellStyle name="Jun 3 2" xfId="10615"/>
    <cellStyle name="Jun 4" xfId="9634"/>
    <cellStyle name="Jun 5" xfId="43701"/>
    <cellStyle name="Jun 6" xfId="174"/>
    <cellStyle name="Jun_M.B. 4TH FLOOR" xfId="8379"/>
    <cellStyle name="k" xfId="16508"/>
    <cellStyle name="k 2" xfId="16509"/>
    <cellStyle name="k 2 2" xfId="42515"/>
    <cellStyle name="k 3" xfId="42514"/>
    <cellStyle name="L" xfId="16510"/>
    <cellStyle name="L 2" xfId="16511"/>
    <cellStyle name="L 2 2" xfId="42517"/>
    <cellStyle name="L 3" xfId="42516"/>
    <cellStyle name="Length" xfId="16512"/>
    <cellStyle name="Length 2" xfId="16513"/>
    <cellStyle name="Length 2 2" xfId="42519"/>
    <cellStyle name="Length 3" xfId="42518"/>
    <cellStyle name="level 3" xfId="16514"/>
    <cellStyle name="level 3 2" xfId="42520"/>
    <cellStyle name="level3" xfId="16515"/>
    <cellStyle name="level3 2" xfId="16516"/>
    <cellStyle name="level3 2 2" xfId="42522"/>
    <cellStyle name="level3 3" xfId="42521"/>
    <cellStyle name="Link Currency (0)" xfId="175"/>
    <cellStyle name="Link Currency (0) 2" xfId="9143"/>
    <cellStyle name="Link Currency (0) 2 2" xfId="10616"/>
    <cellStyle name="Link Currency (0) 3" xfId="9141"/>
    <cellStyle name="Link Currency (0) 4" xfId="16517"/>
    <cellStyle name="Link Currency (0) 4 2" xfId="42523"/>
    <cellStyle name="Link Currency (0) 5" xfId="43702"/>
    <cellStyle name="Link Currency (0)_M.B. 4TH FLOOR" xfId="8465"/>
    <cellStyle name="Link Currency (2)" xfId="176"/>
    <cellStyle name="Link Currency (2) 2" xfId="9640"/>
    <cellStyle name="Link Currency (2) 2 2" xfId="10617"/>
    <cellStyle name="Link Currency (2) 3" xfId="9638"/>
    <cellStyle name="Link Currency (2) 4" xfId="16518"/>
    <cellStyle name="Link Currency (2) 4 2" xfId="42524"/>
    <cellStyle name="Link Currency (2) 5" xfId="43703"/>
    <cellStyle name="Link Currency (2)_M.B. 4TH FLOOR" xfId="9641"/>
    <cellStyle name="Link Units (0)" xfId="177"/>
    <cellStyle name="Link Units (0) 2" xfId="9260"/>
    <cellStyle name="Link Units (0) 2 2" xfId="10618"/>
    <cellStyle name="Link Units (0) 3" xfId="9642"/>
    <cellStyle name="Link Units (0) 4" xfId="16519"/>
    <cellStyle name="Link Units (0) 4 2" xfId="42525"/>
    <cellStyle name="Link Units (0) 5" xfId="43704"/>
    <cellStyle name="Link Units (0)_M.B. 4TH FLOOR" xfId="9643"/>
    <cellStyle name="Link Units (1)" xfId="178"/>
    <cellStyle name="Link Units (1) 2" xfId="9645"/>
    <cellStyle name="Link Units (1) 2 2" xfId="10619"/>
    <cellStyle name="Link Units (1) 3" xfId="9644"/>
    <cellStyle name="Link Units (1) 4" xfId="16520"/>
    <cellStyle name="Link Units (1) 4 2" xfId="40384"/>
    <cellStyle name="Link Units (1) 5" xfId="43705"/>
    <cellStyle name="Link Units (1)_M.B. 4TH FLOOR" xfId="9071"/>
    <cellStyle name="Link Units (2)" xfId="179"/>
    <cellStyle name="Link Units (2) 2" xfId="9647"/>
    <cellStyle name="Link Units (2) 2 2" xfId="10620"/>
    <cellStyle name="Link Units (2) 3" xfId="9646"/>
    <cellStyle name="Link Units (2) 4" xfId="16521"/>
    <cellStyle name="Link Units (2) 4 2" xfId="42526"/>
    <cellStyle name="Link Units (2) 5" xfId="43706"/>
    <cellStyle name="Link Units (2)_M.B. 4TH FLOOR" xfId="9648"/>
    <cellStyle name="Linked Cell 2" xfId="328"/>
    <cellStyle name="Linked Cell 2 2" xfId="9384"/>
    <cellStyle name="Linked Cell 2 2 2" xfId="10774"/>
    <cellStyle name="Linked Cell 2 3" xfId="8991"/>
    <cellStyle name="Linked Cell 2 4" xfId="43860"/>
    <cellStyle name="Linked Cell 2_M.B. 4TH FLOOR" xfId="8266"/>
    <cellStyle name="Linked Cell 3" xfId="16522"/>
    <cellStyle name="Linked Cell 3 2" xfId="42527"/>
    <cellStyle name="Linked Cell 4" xfId="16523"/>
    <cellStyle name="Linked Cell 4 2" xfId="42528"/>
    <cellStyle name="Locked" xfId="16524"/>
    <cellStyle name="Locked 2" xfId="42529"/>
    <cellStyle name="M" xfId="16525"/>
    <cellStyle name="M 2" xfId="16526"/>
    <cellStyle name="M 2 2" xfId="42531"/>
    <cellStyle name="M 3" xfId="42530"/>
    <cellStyle name="M-0" xfId="16527"/>
    <cellStyle name="M-0 2" xfId="16528"/>
    <cellStyle name="M-0 2 2" xfId="42532"/>
    <cellStyle name="M-0 3" xfId="42188"/>
    <cellStyle name="MainDescription" xfId="16529"/>
    <cellStyle name="MainDescription 2" xfId="42533"/>
    <cellStyle name="Measure" xfId="16530"/>
    <cellStyle name="Measure 2" xfId="16531"/>
    <cellStyle name="Measure 2 2" xfId="42535"/>
    <cellStyle name="Measure 3" xfId="42534"/>
    <cellStyle name="Milliers [0]_Feuil1" xfId="16532"/>
    <cellStyle name="Milliers_Feuil1" xfId="16533"/>
    <cellStyle name="m-o" xfId="16534"/>
    <cellStyle name="m-o 2" xfId="16535"/>
    <cellStyle name="m-o 2 2" xfId="42537"/>
    <cellStyle name="m-o 3" xfId="42536"/>
    <cellStyle name="Monétaire [0]_laroux" xfId="16536"/>
    <cellStyle name="Monétaire_laroux" xfId="16537"/>
    <cellStyle name="n" xfId="16538"/>
    <cellStyle name="n 2" xfId="16539"/>
    <cellStyle name="n 2 2" xfId="42539"/>
    <cellStyle name="n 3" xfId="42538"/>
    <cellStyle name="Neutral 2" xfId="329"/>
    <cellStyle name="Neutral 2 10" xfId="13654"/>
    <cellStyle name="Neutral 2 10 2" xfId="42540"/>
    <cellStyle name="Neutral 2 11" xfId="8034"/>
    <cellStyle name="Neutral 2 11 2" xfId="43861"/>
    <cellStyle name="Neutral 2 2" xfId="380"/>
    <cellStyle name="Neutral 2 2 2" xfId="9652"/>
    <cellStyle name="Neutral 2 2 2 2" xfId="10826"/>
    <cellStyle name="Neutral 2 2 3" xfId="8571"/>
    <cellStyle name="Neutral 2 2 4" xfId="16540"/>
    <cellStyle name="Neutral 2 2 4 2" xfId="42541"/>
    <cellStyle name="Neutral 2 2 5" xfId="43912"/>
    <cellStyle name="Neutral 2 2_M.B. 4TH FLOOR" xfId="9653"/>
    <cellStyle name="Neutral 2 3" xfId="9654"/>
    <cellStyle name="Neutral 2 4" xfId="8694"/>
    <cellStyle name="Neutral 2 4 2" xfId="10775"/>
    <cellStyle name="Neutral 2 5" xfId="13421"/>
    <cellStyle name="Neutral 2 5 2" xfId="34493"/>
    <cellStyle name="Neutral 2 6" xfId="12211"/>
    <cellStyle name="Neutral 2 6 2" xfId="35839"/>
    <cellStyle name="Neutral 2 7" xfId="12193"/>
    <cellStyle name="Neutral 2 7 2" xfId="37272"/>
    <cellStyle name="Neutral 2 8" xfId="13534"/>
    <cellStyle name="Neutral 2 8 2" xfId="37355"/>
    <cellStyle name="Neutral 2 9" xfId="13552"/>
    <cellStyle name="Neutral 2 9 2" xfId="40722"/>
    <cellStyle name="Neutral 2_M.B. 4TH FLOOR" xfId="8364"/>
    <cellStyle name="Neutral 3" xfId="16541"/>
    <cellStyle name="Neutral 3 2" xfId="40302"/>
    <cellStyle name="Neutre" xfId="16542"/>
    <cellStyle name="Neutre 2" xfId="42542"/>
    <cellStyle name="NEW" xfId="16543"/>
    <cellStyle name="NEW 2" xfId="42543"/>
    <cellStyle name="NO" xfId="16544"/>
    <cellStyle name="NO 2" xfId="42544"/>
    <cellStyle name="no dec" xfId="16545"/>
    <cellStyle name="no dec 2" xfId="39011"/>
    <cellStyle name="Normal" xfId="0" builtinId="0"/>
    <cellStyle name="Normal - Style1" xfId="180"/>
    <cellStyle name="Normal - Style1 2" xfId="546"/>
    <cellStyle name="Normal - Style1 2 2" xfId="1952"/>
    <cellStyle name="Normal - Style1 2 2 2" xfId="11738"/>
    <cellStyle name="Normal - Style1 2 2 2 2" xfId="34365"/>
    <cellStyle name="Normal - Style1 2 2 3" xfId="8069"/>
    <cellStyle name="Normal - Style1 2 3" xfId="556"/>
    <cellStyle name="Normal - Style1 2 3 2" xfId="12128"/>
    <cellStyle name="Normal - Style1 2 3 3" xfId="9228"/>
    <cellStyle name="Normal - Style1 2 4" xfId="11591"/>
    <cellStyle name="Normal - Style1 2 4 2" xfId="34415"/>
    <cellStyle name="Normal - Style1 2 4 3" xfId="42545"/>
    <cellStyle name="Normal - Style1 2 5" xfId="7994"/>
    <cellStyle name="Normal - Style1 2 5 2" xfId="43938"/>
    <cellStyle name="Normal - Style1 2 6" xfId="16547"/>
    <cellStyle name="Normal - Style1 3" xfId="8075"/>
    <cellStyle name="Normal - Style1 3 2" xfId="10621"/>
    <cellStyle name="Normal - Style1 3 2 2" xfId="42546"/>
    <cellStyle name="Normal - Style1 3 3" xfId="16548"/>
    <cellStyle name="Normal - Style1 4" xfId="9224"/>
    <cellStyle name="Normal - Style1 5" xfId="16546"/>
    <cellStyle name="Normal - Style1 5 2" xfId="42547"/>
    <cellStyle name="Normal - Style1 6" xfId="43707"/>
    <cellStyle name="Normal - Style1_M.B. 4TH FLOOR" xfId="9410"/>
    <cellStyle name="Normal 10" xfId="85"/>
    <cellStyle name="Normal 10 10" xfId="42548"/>
    <cellStyle name="Normal 10 11" xfId="43633"/>
    <cellStyle name="Normal 10 17" xfId="96"/>
    <cellStyle name="Normal 10 17 2" xfId="91"/>
    <cellStyle name="Normal 10 2" xfId="7"/>
    <cellStyle name="Normal 10 2 2" xfId="565"/>
    <cellStyle name="Normal 10 2 2 2" xfId="9657"/>
    <cellStyle name="Normal 10 2 2 2 2" xfId="35530"/>
    <cellStyle name="Normal 10 2 2 2 3" xfId="32036"/>
    <cellStyle name="Normal 10 2 2 3" xfId="95"/>
    <cellStyle name="Normal 10 2 2 3 2" xfId="42549"/>
    <cellStyle name="Normal 10 2 2 4" xfId="12425"/>
    <cellStyle name="Normal 10 2 2 5" xfId="9492"/>
    <cellStyle name="Normal 10 2 2 6" xfId="16550"/>
    <cellStyle name="Normal 10 2 3" xfId="9656"/>
    <cellStyle name="Normal 10 2 4" xfId="43708"/>
    <cellStyle name="Normal 10 2_M.B. 4TH FLOOR" xfId="9658"/>
    <cellStyle name="Normal 10 3" xfId="290"/>
    <cellStyle name="Normal 10 3 2" xfId="9509"/>
    <cellStyle name="Normal 10 3 2 2" xfId="10736"/>
    <cellStyle name="Normal 10 3 3" xfId="9659"/>
    <cellStyle name="Normal 10 3 4" xfId="43822"/>
    <cellStyle name="Normal 10 3_M.B. 4TH FLOOR" xfId="9660"/>
    <cellStyle name="Normal 10 4" xfId="9655"/>
    <cellStyle name="Normal 10 5" xfId="42550"/>
    <cellStyle name="Normal 10 6" xfId="42551"/>
    <cellStyle name="Normal 10 7" xfId="42552"/>
    <cellStyle name="Normal 10 8" xfId="42553"/>
    <cellStyle name="Normal 10 9" xfId="42554"/>
    <cellStyle name="Normal 10_M.B. 4TH FLOOR" xfId="9101"/>
    <cellStyle name="Normal 100" xfId="16551"/>
    <cellStyle name="Normal 100 2" xfId="42555"/>
    <cellStyle name="Normal 101" xfId="1421"/>
    <cellStyle name="Normal 101 2" xfId="9663"/>
    <cellStyle name="Normal 101 2 2" xfId="11204"/>
    <cellStyle name="Normal 101 3" xfId="9662"/>
    <cellStyle name="Normal 101 5" xfId="33685"/>
    <cellStyle name="Normal 101_M.B. 4TH FLOOR" xfId="7979"/>
    <cellStyle name="Normal 102" xfId="16553"/>
    <cellStyle name="Normal 102 2" xfId="42557"/>
    <cellStyle name="Normal 103" xfId="16554"/>
    <cellStyle name="Normal 103 2" xfId="42558"/>
    <cellStyle name="Normal 104" xfId="16555"/>
    <cellStyle name="Normal 104 2" xfId="42559"/>
    <cellStyle name="Normal 105" xfId="16556"/>
    <cellStyle name="Normal 105 2" xfId="16557"/>
    <cellStyle name="Normal 105 2 2" xfId="42562"/>
    <cellStyle name="Normal 105 3" xfId="42560"/>
    <cellStyle name="Normal 106" xfId="16558"/>
    <cellStyle name="Normal 106 2" xfId="42563"/>
    <cellStyle name="Normal 107" xfId="16559"/>
    <cellStyle name="Normal 107 2" xfId="42564"/>
    <cellStyle name="Normal 108" xfId="16560"/>
    <cellStyle name="Normal 108 2" xfId="42566"/>
    <cellStyle name="Normal 109" xfId="16561"/>
    <cellStyle name="Normal 109 2" xfId="42568"/>
    <cellStyle name="Normal 11" xfId="181"/>
    <cellStyle name="Normal 11 10" xfId="1745"/>
    <cellStyle name="Normal 11 10 2" xfId="3938"/>
    <cellStyle name="Normal 11 10 2 2" xfId="11529"/>
    <cellStyle name="Normal 11 10 2 3" xfId="19659"/>
    <cellStyle name="Normal 11 10 2 4" xfId="7065"/>
    <cellStyle name="Normal 11 10 2 5" xfId="33737"/>
    <cellStyle name="Normal 11 10 2 6" xfId="46286"/>
    <cellStyle name="Normal 11 10 3" xfId="2988"/>
    <cellStyle name="Normal 11 10 3 2" xfId="21313"/>
    <cellStyle name="Normal 11 10 3 3" xfId="13208"/>
    <cellStyle name="Normal 11 10 3 4" xfId="47901"/>
    <cellStyle name="Normal 11 10 4" xfId="4886"/>
    <cellStyle name="Normal 11 10 4 2" xfId="22137"/>
    <cellStyle name="Normal 11 10 4 3" xfId="14337"/>
    <cellStyle name="Normal 11 10 5" xfId="8369"/>
    <cellStyle name="Normal 11 10 6" xfId="6115"/>
    <cellStyle name="Normal 11 10 7" xfId="32832"/>
    <cellStyle name="Normal 11 11" xfId="1005"/>
    <cellStyle name="Normal 11 11 2" xfId="2258"/>
    <cellStyle name="Normal 11 11 2 2" xfId="18860"/>
    <cellStyle name="Normal 11 11 2 3" xfId="10622"/>
    <cellStyle name="Normal 11 11 2 4" xfId="33821"/>
    <cellStyle name="Normal 11 11 2 5" xfId="45539"/>
    <cellStyle name="Normal 11 11 3" xfId="12431"/>
    <cellStyle name="Normal 11 11 3 2" xfId="20538"/>
    <cellStyle name="Normal 11 11 3 3" xfId="47133"/>
    <cellStyle name="Normal 11 11 4" xfId="8373"/>
    <cellStyle name="Normal 11 11 5" xfId="5385"/>
    <cellStyle name="Normal 11 11 6" xfId="33680"/>
    <cellStyle name="Normal 11 12" xfId="716"/>
    <cellStyle name="Normal 11 12 2" xfId="3211"/>
    <cellStyle name="Normal 11 12 2 2" xfId="19335"/>
    <cellStyle name="Normal 11 12 2 3" xfId="13594"/>
    <cellStyle name="Normal 11 12 3" xfId="22128"/>
    <cellStyle name="Normal 11 12 4" xfId="6338"/>
    <cellStyle name="Normal 11 12 5" xfId="35532"/>
    <cellStyle name="Normal 11 13" xfId="1980"/>
    <cellStyle name="Normal 11 13 2" xfId="21950"/>
    <cellStyle name="Normal 11 13 3" xfId="7286"/>
    <cellStyle name="Normal 11 13 4" xfId="42570"/>
    <cellStyle name="Normal 11 14" xfId="4159"/>
    <cellStyle name="Normal 11 14 2" xfId="20318"/>
    <cellStyle name="Normal 11 14 3" xfId="7704"/>
    <cellStyle name="Normal 11 14 4" xfId="43709"/>
    <cellStyle name="Normal 11 15" xfId="9664"/>
    <cellStyle name="Normal 11 16" xfId="5107"/>
    <cellStyle name="Normal 11 17" xfId="23484"/>
    <cellStyle name="Normal 11 18" xfId="447"/>
    <cellStyle name="Normal 11 19" xfId="32016"/>
    <cellStyle name="Normal 11 2" xfId="182"/>
    <cellStyle name="Normal 11 2 2" xfId="9666"/>
    <cellStyle name="Normal 11 2 2 2" xfId="10623"/>
    <cellStyle name="Normal 11 2 2 2 2" xfId="35534"/>
    <cellStyle name="Normal 11 2 3" xfId="100"/>
    <cellStyle name="Normal 11 2 3 2" xfId="35533"/>
    <cellStyle name="Normal 11 2 4" xfId="9665"/>
    <cellStyle name="Normal 11 2 4 2" xfId="43710"/>
    <cellStyle name="Normal 11 2_M.B. 4TH FLOOR" xfId="9667"/>
    <cellStyle name="Normal 11 3" xfId="257"/>
    <cellStyle name="Normal 11 3 10" xfId="4189"/>
    <cellStyle name="Normal 11 3 10 2" xfId="22379"/>
    <cellStyle name="Normal 11 3 10 3" xfId="7734"/>
    <cellStyle name="Normal 11 3 10 4" xfId="43788"/>
    <cellStyle name="Normal 11 3 11" xfId="9668"/>
    <cellStyle name="Normal 11 3 12" xfId="5137"/>
    <cellStyle name="Normal 11 3 13" xfId="23514"/>
    <cellStyle name="Normal 11 3 14" xfId="489"/>
    <cellStyle name="Normal 11 3 15" xfId="32122"/>
    <cellStyle name="Normal 11 3 2" xfId="645"/>
    <cellStyle name="Normal 11 3 2 10" xfId="5248"/>
    <cellStyle name="Normal 11 3 2 11" xfId="23629"/>
    <cellStyle name="Normal 11 3 2 12" xfId="32454"/>
    <cellStyle name="Normal 11 3 2 2" xfId="1680"/>
    <cellStyle name="Normal 11 3 2 2 2" xfId="3873"/>
    <cellStyle name="Normal 11 3 2 2 2 2" xfId="11464"/>
    <cellStyle name="Normal 11 3 2 2 2 3" xfId="19594"/>
    <cellStyle name="Normal 11 3 2 2 2 4" xfId="7000"/>
    <cellStyle name="Normal 11 3 2 2 2 5" xfId="35537"/>
    <cellStyle name="Normal 11 3 2 2 2 6" xfId="46221"/>
    <cellStyle name="Normal 11 3 2 2 3" xfId="2923"/>
    <cellStyle name="Normal 11 3 2 2 3 2" xfId="13143"/>
    <cellStyle name="Normal 11 3 2 2 3 3" xfId="21248"/>
    <cellStyle name="Normal 11 3 2 2 3 4" xfId="7637"/>
    <cellStyle name="Normal 11 3 2 2 3 5" xfId="47836"/>
    <cellStyle name="Normal 11 3 2 2 4" xfId="4821"/>
    <cellStyle name="Normal 11 3 2 2 4 2" xfId="17616"/>
    <cellStyle name="Normal 11 3 2 2 4 3" xfId="14272"/>
    <cellStyle name="Normal 11 3 2 2 5" xfId="9670"/>
    <cellStyle name="Normal 11 3 2 2 6" xfId="6050"/>
    <cellStyle name="Normal 11 3 2 2 7" xfId="32767"/>
    <cellStyle name="Normal 11 3 2 3" xfId="1889"/>
    <cellStyle name="Normal 11 3 2 3 2" xfId="4077"/>
    <cellStyle name="Normal 11 3 2 3 2 2" xfId="11674"/>
    <cellStyle name="Normal 11 3 2 3 2 3" xfId="19803"/>
    <cellStyle name="Normal 11 3 2 3 2 4" xfId="7204"/>
    <cellStyle name="Normal 11 3 2 3 2 5" xfId="35538"/>
    <cellStyle name="Normal 11 3 2 3 2 6" xfId="46425"/>
    <cellStyle name="Normal 11 3 2 3 3" xfId="3127"/>
    <cellStyle name="Normal 11 3 2 3 3 2" xfId="21452"/>
    <cellStyle name="Normal 11 3 2 3 3 3" xfId="13347"/>
    <cellStyle name="Normal 11 3 2 3 3 4" xfId="48040"/>
    <cellStyle name="Normal 11 3 2 3 4" xfId="5025"/>
    <cellStyle name="Normal 11 3 2 3 4 2" xfId="22632"/>
    <cellStyle name="Normal 11 3 2 3 4 3" xfId="14476"/>
    <cellStyle name="Normal 11 3 2 3 5" xfId="9671"/>
    <cellStyle name="Normal 11 3 2 3 6" xfId="6254"/>
    <cellStyle name="Normal 11 3 2 3 7" xfId="32971"/>
    <cellStyle name="Normal 11 3 2 4" xfId="1961"/>
    <cellStyle name="Normal 11 3 2 4 2" xfId="4140"/>
    <cellStyle name="Normal 11 3 2 4 2 2" xfId="11747"/>
    <cellStyle name="Normal 11 3 2 4 2 3" xfId="19873"/>
    <cellStyle name="Normal 11 3 2 4 2 4" xfId="7267"/>
    <cellStyle name="Normal 11 3 2 4 2 5" xfId="35539"/>
    <cellStyle name="Normal 11 3 2 4 2 6" xfId="46490"/>
    <cellStyle name="Normal 11 3 2 4 3" xfId="3192"/>
    <cellStyle name="Normal 11 3 2 4 3 2" xfId="21518"/>
    <cellStyle name="Normal 11 3 2 4 3 3" xfId="13413"/>
    <cellStyle name="Normal 11 3 2 4 3 4" xfId="48105"/>
    <cellStyle name="Normal 11 3 2 4 4" xfId="5088"/>
    <cellStyle name="Normal 11 3 2 4 4 2" xfId="21860"/>
    <cellStyle name="Normal 11 3 2 4 4 3" xfId="14539"/>
    <cellStyle name="Normal 11 3 2 4 5" xfId="9672"/>
    <cellStyle name="Normal 11 3 2 4 6" xfId="6319"/>
    <cellStyle name="Normal 11 3 2 4 7" xfId="33036"/>
    <cellStyle name="Normal 11 3 2 5" xfId="1361"/>
    <cellStyle name="Normal 11 3 2 5 2" xfId="2609"/>
    <cellStyle name="Normal 11 3 2 5 2 2" xfId="19275"/>
    <cellStyle name="Normal 11 3 2 5 2 3" xfId="11144"/>
    <cellStyle name="Normal 11 3 2 5 2 4" xfId="42571"/>
    <cellStyle name="Normal 11 3 2 5 2 5" xfId="45907"/>
    <cellStyle name="Normal 11 3 2 5 3" xfId="12828"/>
    <cellStyle name="Normal 11 3 2 5 3 2" xfId="20934"/>
    <cellStyle name="Normal 11 3 2 5 3 3" xfId="47522"/>
    <cellStyle name="Normal 11 3 2 5 4" xfId="9673"/>
    <cellStyle name="Normal 11 3 2 5 5" xfId="5736"/>
    <cellStyle name="Normal 11 3 2 6" xfId="857"/>
    <cellStyle name="Normal 11 3 2 6 2" xfId="3560"/>
    <cellStyle name="Normal 11 3 2 6 2 2" xfId="22023"/>
    <cellStyle name="Normal 11 3 2 6 2 3" xfId="13959"/>
    <cellStyle name="Normal 11 3 2 6 3" xfId="17708"/>
    <cellStyle name="Normal 11 3 2 6 4" xfId="6687"/>
    <cellStyle name="Normal 11 3 2 6 5" xfId="35536"/>
    <cellStyle name="Normal 11 3 2 7" xfId="2121"/>
    <cellStyle name="Normal 11 3 2 7 2" xfId="22798"/>
    <cellStyle name="Normal 11 3 2 7 3" xfId="7428"/>
    <cellStyle name="Normal 11 3 2 7 4" xfId="42572"/>
    <cellStyle name="Normal 11 3 2 8" xfId="4508"/>
    <cellStyle name="Normal 11 3 2 8 2" xfId="17859"/>
    <cellStyle name="Normal 11 3 2 8 3" xfId="7845"/>
    <cellStyle name="Normal 11 3 2 8 4" xfId="44023"/>
    <cellStyle name="Normal 11 3 2 9" xfId="9669"/>
    <cellStyle name="Normal 11 3 2_M.B. 4TH FLOOR" xfId="8717"/>
    <cellStyle name="Normal 11 3 3" xfId="964"/>
    <cellStyle name="Normal 11 3 3 2" xfId="1569"/>
    <cellStyle name="Normal 11 3 3 2 2" xfId="3762"/>
    <cellStyle name="Normal 11 3 3 2 2 2" xfId="11353"/>
    <cellStyle name="Normal 11 3 3 2 2 3" xfId="19483"/>
    <cellStyle name="Normal 11 3 3 2 2 4" xfId="6889"/>
    <cellStyle name="Normal 11 3 3 2 2 5" xfId="35505"/>
    <cellStyle name="Normal 11 3 3 2 2 6" xfId="46110"/>
    <cellStyle name="Normal 11 3 3 2 3" xfId="2812"/>
    <cellStyle name="Normal 11 3 3 2 3 2" xfId="21137"/>
    <cellStyle name="Normal 11 3 3 2 3 3" xfId="13032"/>
    <cellStyle name="Normal 11 3 3 2 3 4" xfId="47725"/>
    <cellStyle name="Normal 11 3 3 2 4" xfId="4710"/>
    <cellStyle name="Normal 11 3 3 2 4 2" xfId="18245"/>
    <cellStyle name="Normal 11 3 3 2 4 3" xfId="14161"/>
    <cellStyle name="Normal 11 3 3 2 5" xfId="9578"/>
    <cellStyle name="Normal 11 3 3 2 6" xfId="5939"/>
    <cellStyle name="Normal 11 3 3 2 7" xfId="32656"/>
    <cellStyle name="Normal 11 3 3 3" xfId="1250"/>
    <cellStyle name="Normal 11 3 3 3 2" xfId="2498"/>
    <cellStyle name="Normal 11 3 3 3 2 2" xfId="16119"/>
    <cellStyle name="Normal 11 3 3 3 2 3" xfId="11033"/>
    <cellStyle name="Normal 11 3 3 3 3" xfId="19164"/>
    <cellStyle name="Normal 11 3 3 3 4" xfId="5625"/>
    <cellStyle name="Normal 11 3 3 3 5" xfId="33862"/>
    <cellStyle name="Normal 11 3 3 3 6" xfId="45796"/>
    <cellStyle name="Normal 11 3 3 4" xfId="3449"/>
    <cellStyle name="Normal 11 3 3 4 2" xfId="12717"/>
    <cellStyle name="Normal 11 3 3 4 3" xfId="20823"/>
    <cellStyle name="Normal 11 3 3 4 4" xfId="6576"/>
    <cellStyle name="Normal 11 3 3 4 5" xfId="47411"/>
    <cellStyle name="Normal 11 3 3 5" xfId="2217"/>
    <cellStyle name="Normal 11 3 3 5 2" xfId="13848"/>
    <cellStyle name="Normal 11 3 3 5 3" xfId="22371"/>
    <cellStyle name="Normal 11 3 3 5 4" xfId="7526"/>
    <cellStyle name="Normal 11 3 3 6" xfId="4397"/>
    <cellStyle name="Normal 11 3 3 6 2" xfId="18225"/>
    <cellStyle name="Normal 11 3 3 6 3" xfId="7904"/>
    <cellStyle name="Normal 11 3 3 7" xfId="5344"/>
    <cellStyle name="Normal 11 3 3 8" xfId="32343"/>
    <cellStyle name="Normal 11 3 4" xfId="1144"/>
    <cellStyle name="Normal 11 3 4 2" xfId="3343"/>
    <cellStyle name="Normal 11 3 4 2 2" xfId="10927"/>
    <cellStyle name="Normal 11 3 4 2 3" xfId="19058"/>
    <cellStyle name="Normal 11 3 4 2 4" xfId="6470"/>
    <cellStyle name="Normal 11 3 4 2 5" xfId="35540"/>
    <cellStyle name="Normal 11 3 4 2 6" xfId="45690"/>
    <cellStyle name="Normal 11 3 4 3" xfId="2392"/>
    <cellStyle name="Normal 11 3 4 3 2" xfId="20717"/>
    <cellStyle name="Normal 11 3 4 3 3" xfId="12611"/>
    <cellStyle name="Normal 11 3 4 3 4" xfId="47305"/>
    <cellStyle name="Normal 11 3 4 4" xfId="4291"/>
    <cellStyle name="Normal 11 3 4 4 2" xfId="22369"/>
    <cellStyle name="Normal 11 3 4 4 3" xfId="13742"/>
    <cellStyle name="Normal 11 3 4 5" xfId="9674"/>
    <cellStyle name="Normal 11 3 4 6" xfId="5519"/>
    <cellStyle name="Normal 11 3 4 7" xfId="32237"/>
    <cellStyle name="Normal 11 3 5" xfId="1467"/>
    <cellStyle name="Normal 11 3 5 2" xfId="3660"/>
    <cellStyle name="Normal 11 3 5 2 2" xfId="11251"/>
    <cellStyle name="Normal 11 3 5 2 3" xfId="19381"/>
    <cellStyle name="Normal 11 3 5 2 4" xfId="6787"/>
    <cellStyle name="Normal 11 3 5 2 5" xfId="35541"/>
    <cellStyle name="Normal 11 3 5 2 6" xfId="46008"/>
    <cellStyle name="Normal 11 3 5 3" xfId="2710"/>
    <cellStyle name="Normal 11 3 5 3 2" xfId="21035"/>
    <cellStyle name="Normal 11 3 5 3 3" xfId="12930"/>
    <cellStyle name="Normal 11 3 5 3 4" xfId="47623"/>
    <cellStyle name="Normal 11 3 5 4" xfId="4608"/>
    <cellStyle name="Normal 11 3 5 4 2" xfId="18361"/>
    <cellStyle name="Normal 11 3 5 4 3" xfId="14059"/>
    <cellStyle name="Normal 11 3 5 5" xfId="9675"/>
    <cellStyle name="Normal 11 3 5 6" xfId="5837"/>
    <cellStyle name="Normal 11 3 5 7" xfId="32554"/>
    <cellStyle name="Normal 11 3 6" xfId="1775"/>
    <cellStyle name="Normal 11 3 6 2" xfId="3968"/>
    <cellStyle name="Normal 11 3 6 2 2" xfId="11559"/>
    <cellStyle name="Normal 11 3 6 2 3" xfId="19689"/>
    <cellStyle name="Normal 11 3 6 2 4" xfId="7095"/>
    <cellStyle name="Normal 11 3 6 2 5" xfId="35542"/>
    <cellStyle name="Normal 11 3 6 2 6" xfId="46316"/>
    <cellStyle name="Normal 11 3 6 3" xfId="3018"/>
    <cellStyle name="Normal 11 3 6 3 2" xfId="21343"/>
    <cellStyle name="Normal 11 3 6 3 3" xfId="13238"/>
    <cellStyle name="Normal 11 3 6 3 4" xfId="47931"/>
    <cellStyle name="Normal 11 3 6 4" xfId="4916"/>
    <cellStyle name="Normal 11 3 6 4 2" xfId="22408"/>
    <cellStyle name="Normal 11 3 6 4 3" xfId="14367"/>
    <cellStyle name="Normal 11 3 6 5" xfId="9676"/>
    <cellStyle name="Normal 11 3 6 6" xfId="6145"/>
    <cellStyle name="Normal 11 3 6 7" xfId="32862"/>
    <cellStyle name="Normal 11 3 7" xfId="1035"/>
    <cellStyle name="Normal 11 3 7 2" xfId="2288"/>
    <cellStyle name="Normal 11 3 7 2 2" xfId="18910"/>
    <cellStyle name="Normal 11 3 7 2 3" xfId="10701"/>
    <cellStyle name="Normal 11 3 7 2 4" xfId="41027"/>
    <cellStyle name="Normal 11 3 7 2 5" xfId="45576"/>
    <cellStyle name="Normal 11 3 7 3" xfId="12477"/>
    <cellStyle name="Normal 11 3 7 3 2" xfId="20583"/>
    <cellStyle name="Normal 11 3 7 3 3" xfId="47174"/>
    <cellStyle name="Normal 11 3 7 4" xfId="9678"/>
    <cellStyle name="Normal 11 3 7 5" xfId="5415"/>
    <cellStyle name="Normal 11 3 8" xfId="746"/>
    <cellStyle name="Normal 11 3 8 2" xfId="3241"/>
    <cellStyle name="Normal 11 3 8 2 2" xfId="22727"/>
    <cellStyle name="Normal 11 3 8 2 3" xfId="13628"/>
    <cellStyle name="Normal 11 3 8 3" xfId="22226"/>
    <cellStyle name="Normal 11 3 8 4" xfId="6368"/>
    <cellStyle name="Normal 11 3 8 5" xfId="35535"/>
    <cellStyle name="Normal 11 3 9" xfId="2010"/>
    <cellStyle name="Normal 11 3 9 2" xfId="23291"/>
    <cellStyle name="Normal 11 3 9 3" xfId="7317"/>
    <cellStyle name="Normal 11 3 9 4" xfId="39709"/>
    <cellStyle name="Normal 11 3_M.B. 4TH FLOOR" xfId="8392"/>
    <cellStyle name="Normal 11 4" xfId="278"/>
    <cellStyle name="Normal 11 4 10" xfId="4204"/>
    <cellStyle name="Normal 11 4 10 2" xfId="22165"/>
    <cellStyle name="Normal 11 4 10 3" xfId="7749"/>
    <cellStyle name="Normal 11 4 10 4" xfId="43810"/>
    <cellStyle name="Normal 11 4 11" xfId="9679"/>
    <cellStyle name="Normal 11 4 12" xfId="5152"/>
    <cellStyle name="Normal 11 4 13" xfId="23529"/>
    <cellStyle name="Normal 11 4 14" xfId="509"/>
    <cellStyle name="Normal 11 4 15" xfId="32140"/>
    <cellStyle name="Normal 11 4 2" xfId="663"/>
    <cellStyle name="Normal 11 4 2 10" xfId="23647"/>
    <cellStyle name="Normal 11 4 2 11" xfId="32472"/>
    <cellStyle name="Normal 11 4 2 2" xfId="1698"/>
    <cellStyle name="Normal 11 4 2 2 2" xfId="3891"/>
    <cellStyle name="Normal 11 4 2 2 2 2" xfId="11482"/>
    <cellStyle name="Normal 11 4 2 2 2 3" xfId="19612"/>
    <cellStyle name="Normal 11 4 2 2 2 4" xfId="7018"/>
    <cellStyle name="Normal 11 4 2 2 2 5" xfId="35545"/>
    <cellStyle name="Normal 11 4 2 2 2 6" xfId="46239"/>
    <cellStyle name="Normal 11 4 2 2 3" xfId="2941"/>
    <cellStyle name="Normal 11 4 2 2 3 2" xfId="13161"/>
    <cellStyle name="Normal 11 4 2 2 3 3" xfId="21266"/>
    <cellStyle name="Normal 11 4 2 2 3 4" xfId="7655"/>
    <cellStyle name="Normal 11 4 2 2 3 5" xfId="47854"/>
    <cellStyle name="Normal 11 4 2 2 4" xfId="4839"/>
    <cellStyle name="Normal 11 4 2 2 4 2" xfId="18281"/>
    <cellStyle name="Normal 11 4 2 2 4 3" xfId="14290"/>
    <cellStyle name="Normal 11 4 2 2 5" xfId="9681"/>
    <cellStyle name="Normal 11 4 2 2 6" xfId="6068"/>
    <cellStyle name="Normal 11 4 2 2 7" xfId="32785"/>
    <cellStyle name="Normal 11 4 2 3" xfId="1907"/>
    <cellStyle name="Normal 11 4 2 3 2" xfId="4095"/>
    <cellStyle name="Normal 11 4 2 3 2 2" xfId="11692"/>
    <cellStyle name="Normal 11 4 2 3 2 3" xfId="19821"/>
    <cellStyle name="Normal 11 4 2 3 2 4" xfId="7222"/>
    <cellStyle name="Normal 11 4 2 3 2 5" xfId="35546"/>
    <cellStyle name="Normal 11 4 2 3 2 6" xfId="46443"/>
    <cellStyle name="Normal 11 4 2 3 3" xfId="3145"/>
    <cellStyle name="Normal 11 4 2 3 3 2" xfId="21470"/>
    <cellStyle name="Normal 11 4 2 3 3 3" xfId="13365"/>
    <cellStyle name="Normal 11 4 2 3 3 4" xfId="48058"/>
    <cellStyle name="Normal 11 4 2 3 4" xfId="5043"/>
    <cellStyle name="Normal 11 4 2 3 4 2" xfId="22200"/>
    <cellStyle name="Normal 11 4 2 3 4 3" xfId="14494"/>
    <cellStyle name="Normal 11 4 2 3 5" xfId="9682"/>
    <cellStyle name="Normal 11 4 2 3 6" xfId="6272"/>
    <cellStyle name="Normal 11 4 2 3 7" xfId="32989"/>
    <cellStyle name="Normal 11 4 2 4" xfId="1379"/>
    <cellStyle name="Normal 11 4 2 4 2" xfId="2627"/>
    <cellStyle name="Normal 11 4 2 4 2 2" xfId="19293"/>
    <cellStyle name="Normal 11 4 2 4 2 3" xfId="11162"/>
    <cellStyle name="Normal 11 4 2 4 2 4" xfId="42573"/>
    <cellStyle name="Normal 11 4 2 4 2 5" xfId="45925"/>
    <cellStyle name="Normal 11 4 2 4 3" xfId="12846"/>
    <cellStyle name="Normal 11 4 2 4 3 2" xfId="20952"/>
    <cellStyle name="Normal 11 4 2 4 3 3" xfId="47540"/>
    <cellStyle name="Normal 11 4 2 4 4" xfId="9683"/>
    <cellStyle name="Normal 11 4 2 4 5" xfId="5754"/>
    <cellStyle name="Normal 11 4 2 5" xfId="875"/>
    <cellStyle name="Normal 11 4 2 5 2" xfId="3578"/>
    <cellStyle name="Normal 11 4 2 5 2 2" xfId="23262"/>
    <cellStyle name="Normal 11 4 2 5 2 3" xfId="13977"/>
    <cellStyle name="Normal 11 4 2 5 3" xfId="22390"/>
    <cellStyle name="Normal 11 4 2 5 4" xfId="6705"/>
    <cellStyle name="Normal 11 4 2 5 5" xfId="35544"/>
    <cellStyle name="Normal 11 4 2 6" xfId="2139"/>
    <cellStyle name="Normal 11 4 2 6 2" xfId="22932"/>
    <cellStyle name="Normal 11 4 2 6 3" xfId="7446"/>
    <cellStyle name="Normal 11 4 2 6 4" xfId="42574"/>
    <cellStyle name="Normal 11 4 2 7" xfId="4526"/>
    <cellStyle name="Normal 11 4 2 7 2" xfId="21896"/>
    <cellStyle name="Normal 11 4 2 7 3" xfId="7863"/>
    <cellStyle name="Normal 11 4 2 7 4" xfId="44041"/>
    <cellStyle name="Normal 11 4 2 8" xfId="9680"/>
    <cellStyle name="Normal 11 4 2 9" xfId="5266"/>
    <cellStyle name="Normal 11 4 2_M.B. 4TH FLOOR" xfId="8653"/>
    <cellStyle name="Normal 11 4 3" xfId="979"/>
    <cellStyle name="Normal 11 4 3 2" xfId="1587"/>
    <cellStyle name="Normal 11 4 3 2 2" xfId="3780"/>
    <cellStyle name="Normal 11 4 3 2 2 2" xfId="11371"/>
    <cellStyle name="Normal 11 4 3 2 2 3" xfId="19501"/>
    <cellStyle name="Normal 11 4 3 2 2 4" xfId="6907"/>
    <cellStyle name="Normal 11 4 3 2 2 5" xfId="35548"/>
    <cellStyle name="Normal 11 4 3 2 2 6" xfId="46128"/>
    <cellStyle name="Normal 11 4 3 2 3" xfId="2830"/>
    <cellStyle name="Normal 11 4 3 2 3 2" xfId="21155"/>
    <cellStyle name="Normal 11 4 3 2 3 3" xfId="13050"/>
    <cellStyle name="Normal 11 4 3 2 3 4" xfId="47743"/>
    <cellStyle name="Normal 11 4 3 2 4" xfId="4728"/>
    <cellStyle name="Normal 11 4 3 2 4 2" xfId="23011"/>
    <cellStyle name="Normal 11 4 3 2 4 3" xfId="14179"/>
    <cellStyle name="Normal 11 4 3 2 5" xfId="9685"/>
    <cellStyle name="Normal 11 4 3 2 6" xfId="5957"/>
    <cellStyle name="Normal 11 4 3 2 7" xfId="32674"/>
    <cellStyle name="Normal 11 4 3 3" xfId="1268"/>
    <cellStyle name="Normal 11 4 3 3 2" xfId="2516"/>
    <cellStyle name="Normal 11 4 3 3 2 2" xfId="15984"/>
    <cellStyle name="Normal 11 4 3 3 2 3" xfId="11051"/>
    <cellStyle name="Normal 11 4 3 3 3" xfId="19182"/>
    <cellStyle name="Normal 11 4 3 3 4" xfId="5643"/>
    <cellStyle name="Normal 11 4 3 3 5" xfId="35547"/>
    <cellStyle name="Normal 11 4 3 3 6" xfId="45814"/>
    <cellStyle name="Normal 11 4 3 4" xfId="3467"/>
    <cellStyle name="Normal 11 4 3 4 2" xfId="12735"/>
    <cellStyle name="Normal 11 4 3 4 3" xfId="20841"/>
    <cellStyle name="Normal 11 4 3 4 4" xfId="6594"/>
    <cellStyle name="Normal 11 4 3 4 5" xfId="47429"/>
    <cellStyle name="Normal 11 4 3 5" xfId="2232"/>
    <cellStyle name="Normal 11 4 3 5 2" xfId="13866"/>
    <cellStyle name="Normal 11 4 3 5 3" xfId="21679"/>
    <cellStyle name="Normal 11 4 3 5 4" xfId="7541"/>
    <cellStyle name="Normal 11 4 3 6" xfId="4415"/>
    <cellStyle name="Normal 11 4 3 6 2" xfId="22806"/>
    <cellStyle name="Normal 11 4 3 6 3" xfId="9684"/>
    <cellStyle name="Normal 11 4 3 7" xfId="5359"/>
    <cellStyle name="Normal 11 4 3 8" xfId="32361"/>
    <cellStyle name="Normal 11 4 4" xfId="1162"/>
    <cellStyle name="Normal 11 4 4 2" xfId="3361"/>
    <cellStyle name="Normal 11 4 4 2 2" xfId="10945"/>
    <cellStyle name="Normal 11 4 4 2 3" xfId="19076"/>
    <cellStyle name="Normal 11 4 4 2 4" xfId="6488"/>
    <cellStyle name="Normal 11 4 4 2 5" xfId="35549"/>
    <cellStyle name="Normal 11 4 4 2 6" xfId="45708"/>
    <cellStyle name="Normal 11 4 4 3" xfId="2410"/>
    <cellStyle name="Normal 11 4 4 3 2" xfId="20735"/>
    <cellStyle name="Normal 11 4 4 3 3" xfId="12629"/>
    <cellStyle name="Normal 11 4 4 3 4" xfId="47323"/>
    <cellStyle name="Normal 11 4 4 4" xfId="4309"/>
    <cellStyle name="Normal 11 4 4 4 2" xfId="23022"/>
    <cellStyle name="Normal 11 4 4 4 3" xfId="13760"/>
    <cellStyle name="Normal 11 4 4 5" xfId="9686"/>
    <cellStyle name="Normal 11 4 4 6" xfId="5537"/>
    <cellStyle name="Normal 11 4 4 7" xfId="32255"/>
    <cellStyle name="Normal 11 4 5" xfId="1482"/>
    <cellStyle name="Normal 11 4 5 2" xfId="3675"/>
    <cellStyle name="Normal 11 4 5 2 2" xfId="11266"/>
    <cellStyle name="Normal 11 4 5 2 3" xfId="19396"/>
    <cellStyle name="Normal 11 4 5 2 4" xfId="6802"/>
    <cellStyle name="Normal 11 4 5 2 5" xfId="35550"/>
    <cellStyle name="Normal 11 4 5 2 6" xfId="46023"/>
    <cellStyle name="Normal 11 4 5 3" xfId="2725"/>
    <cellStyle name="Normal 11 4 5 3 2" xfId="21050"/>
    <cellStyle name="Normal 11 4 5 3 3" xfId="12945"/>
    <cellStyle name="Normal 11 4 5 3 4" xfId="47638"/>
    <cellStyle name="Normal 11 4 5 4" xfId="4623"/>
    <cellStyle name="Normal 11 4 5 4 2" xfId="22498"/>
    <cellStyle name="Normal 11 4 5 4 3" xfId="14074"/>
    <cellStyle name="Normal 11 4 5 5" xfId="9687"/>
    <cellStyle name="Normal 11 4 5 6" xfId="5852"/>
    <cellStyle name="Normal 11 4 5 7" xfId="32569"/>
    <cellStyle name="Normal 11 4 6" xfId="1790"/>
    <cellStyle name="Normal 11 4 6 2" xfId="3983"/>
    <cellStyle name="Normal 11 4 6 2 2" xfId="11574"/>
    <cellStyle name="Normal 11 4 6 2 3" xfId="19704"/>
    <cellStyle name="Normal 11 4 6 2 4" xfId="7110"/>
    <cellStyle name="Normal 11 4 6 2 5" xfId="35551"/>
    <cellStyle name="Normal 11 4 6 2 6" xfId="46331"/>
    <cellStyle name="Normal 11 4 6 3" xfId="3033"/>
    <cellStyle name="Normal 11 4 6 3 2" xfId="21358"/>
    <cellStyle name="Normal 11 4 6 3 3" xfId="13253"/>
    <cellStyle name="Normal 11 4 6 3 4" xfId="47946"/>
    <cellStyle name="Normal 11 4 6 4" xfId="4931"/>
    <cellStyle name="Normal 11 4 6 4 2" xfId="22740"/>
    <cellStyle name="Normal 11 4 6 4 3" xfId="14382"/>
    <cellStyle name="Normal 11 4 6 5" xfId="9688"/>
    <cellStyle name="Normal 11 4 6 6" xfId="6160"/>
    <cellStyle name="Normal 11 4 6 7" xfId="32877"/>
    <cellStyle name="Normal 11 4 7" xfId="1050"/>
    <cellStyle name="Normal 11 4 7 2" xfId="2303"/>
    <cellStyle name="Normal 11 4 7 2 2" xfId="18931"/>
    <cellStyle name="Normal 11 4 7 2 3" xfId="10723"/>
    <cellStyle name="Normal 11 4 7 2 4" xfId="41080"/>
    <cellStyle name="Normal 11 4 7 2 5" xfId="45594"/>
    <cellStyle name="Normal 11 4 7 3" xfId="12498"/>
    <cellStyle name="Normal 11 4 7 3 2" xfId="20604"/>
    <cellStyle name="Normal 11 4 7 3 3" xfId="47195"/>
    <cellStyle name="Normal 11 4 7 4" xfId="9689"/>
    <cellStyle name="Normal 11 4 7 5" xfId="5430"/>
    <cellStyle name="Normal 11 4 8" xfId="761"/>
    <cellStyle name="Normal 11 4 8 2" xfId="3256"/>
    <cellStyle name="Normal 11 4 8 2 2" xfId="21926"/>
    <cellStyle name="Normal 11 4 8 2 3" xfId="13643"/>
    <cellStyle name="Normal 11 4 8 3" xfId="18185"/>
    <cellStyle name="Normal 11 4 8 4" xfId="6383"/>
    <cellStyle name="Normal 11 4 8 5" xfId="35543"/>
    <cellStyle name="Normal 11 4 9" xfId="2025"/>
    <cellStyle name="Normal 11 4 9 2" xfId="23255"/>
    <cellStyle name="Normal 11 4 9 3" xfId="7332"/>
    <cellStyle name="Normal 11 4 9 4" xfId="42575"/>
    <cellStyle name="Normal 11 4_M.B. 4TH FLOOR" xfId="9690"/>
    <cellStyle name="Normal 11 5" xfId="231"/>
    <cellStyle name="Normal 11 5 10" xfId="4172"/>
    <cellStyle name="Normal 11 5 10 2" xfId="21614"/>
    <cellStyle name="Normal 11 5 10 3" xfId="7717"/>
    <cellStyle name="Normal 11 5 10 4" xfId="43762"/>
    <cellStyle name="Normal 11 5 11" xfId="9691"/>
    <cellStyle name="Normal 11 5 12" xfId="5120"/>
    <cellStyle name="Normal 11 5 13" xfId="23497"/>
    <cellStyle name="Normal 11 5 14" xfId="468"/>
    <cellStyle name="Normal 11 5 15" xfId="32101"/>
    <cellStyle name="Normal 11 5 2" xfId="624"/>
    <cellStyle name="Normal 11 5 2 10" xfId="23608"/>
    <cellStyle name="Normal 11 5 2 11" xfId="32432"/>
    <cellStyle name="Normal 11 5 2 2" xfId="1658"/>
    <cellStyle name="Normal 11 5 2 2 2" xfId="3851"/>
    <cellStyle name="Normal 11 5 2 2 2 2" xfId="11442"/>
    <cellStyle name="Normal 11 5 2 2 2 3" xfId="19572"/>
    <cellStyle name="Normal 11 5 2 2 2 4" xfId="6978"/>
    <cellStyle name="Normal 11 5 2 2 2 5" xfId="35553"/>
    <cellStyle name="Normal 11 5 2 2 2 6" xfId="46199"/>
    <cellStyle name="Normal 11 5 2 2 3" xfId="2901"/>
    <cellStyle name="Normal 11 5 2 2 3 2" xfId="13121"/>
    <cellStyle name="Normal 11 5 2 2 3 3" xfId="21226"/>
    <cellStyle name="Normal 11 5 2 2 3 4" xfId="7616"/>
    <cellStyle name="Normal 11 5 2 2 3 5" xfId="47814"/>
    <cellStyle name="Normal 11 5 2 2 4" xfId="4799"/>
    <cellStyle name="Normal 11 5 2 2 4 2" xfId="17593"/>
    <cellStyle name="Normal 11 5 2 2 4 3" xfId="14250"/>
    <cellStyle name="Normal 11 5 2 2 5" xfId="9692"/>
    <cellStyle name="Normal 11 5 2 2 6" xfId="6028"/>
    <cellStyle name="Normal 11 5 2 2 7" xfId="32745"/>
    <cellStyle name="Normal 11 5 2 3" xfId="1868"/>
    <cellStyle name="Normal 11 5 2 3 2" xfId="4056"/>
    <cellStyle name="Normal 11 5 2 3 2 2" xfId="11653"/>
    <cellStyle name="Normal 11 5 2 3 2 3" xfId="19782"/>
    <cellStyle name="Normal 11 5 2 3 2 4" xfId="7183"/>
    <cellStyle name="Normal 11 5 2 3 2 5" xfId="35554"/>
    <cellStyle name="Normal 11 5 2 3 2 6" xfId="46404"/>
    <cellStyle name="Normal 11 5 2 3 3" xfId="3106"/>
    <cellStyle name="Normal 11 5 2 3 3 2" xfId="21431"/>
    <cellStyle name="Normal 11 5 2 3 3 3" xfId="13326"/>
    <cellStyle name="Normal 11 5 2 3 3 4" xfId="48019"/>
    <cellStyle name="Normal 11 5 2 3 4" xfId="5004"/>
    <cellStyle name="Normal 11 5 2 3 4 2" xfId="22199"/>
    <cellStyle name="Normal 11 5 2 3 4 3" xfId="14455"/>
    <cellStyle name="Normal 11 5 2 3 5" xfId="9694"/>
    <cellStyle name="Normal 11 5 2 3 6" xfId="6233"/>
    <cellStyle name="Normal 11 5 2 3 7" xfId="32950"/>
    <cellStyle name="Normal 11 5 2 4" xfId="1339"/>
    <cellStyle name="Normal 11 5 2 4 2" xfId="2587"/>
    <cellStyle name="Normal 11 5 2 4 2 2" xfId="19253"/>
    <cellStyle name="Normal 11 5 2 4 2 3" xfId="11122"/>
    <cellStyle name="Normal 11 5 2 4 2 4" xfId="42577"/>
    <cellStyle name="Normal 11 5 2 4 2 5" xfId="45885"/>
    <cellStyle name="Normal 11 5 2 4 3" xfId="12806"/>
    <cellStyle name="Normal 11 5 2 4 3 2" xfId="20912"/>
    <cellStyle name="Normal 11 5 2 4 3 3" xfId="47500"/>
    <cellStyle name="Normal 11 5 2 4 4" xfId="9695"/>
    <cellStyle name="Normal 11 5 2 4 5" xfId="5714"/>
    <cellStyle name="Normal 11 5 2 5" xfId="836"/>
    <cellStyle name="Normal 11 5 2 5 2" xfId="3538"/>
    <cellStyle name="Normal 11 5 2 5 2 2" xfId="20540"/>
    <cellStyle name="Normal 11 5 2 5 2 3" xfId="13937"/>
    <cellStyle name="Normal 11 5 2 5 3" xfId="21788"/>
    <cellStyle name="Normal 11 5 2 5 4" xfId="6665"/>
    <cellStyle name="Normal 11 5 2 5 5" xfId="35323"/>
    <cellStyle name="Normal 11 5 2 6" xfId="2100"/>
    <cellStyle name="Normal 11 5 2 6 2" xfId="22955"/>
    <cellStyle name="Normal 11 5 2 6 3" xfId="7407"/>
    <cellStyle name="Normal 11 5 2 6 4" xfId="42578"/>
    <cellStyle name="Normal 11 5 2 7" xfId="4486"/>
    <cellStyle name="Normal 11 5 2 7 2" xfId="23233"/>
    <cellStyle name="Normal 11 5 2 7 3" xfId="7824"/>
    <cellStyle name="Normal 11 5 2 7 4" xfId="44002"/>
    <cellStyle name="Normal 11 5 2 8" xfId="9320"/>
    <cellStyle name="Normal 11 5 2 9" xfId="5227"/>
    <cellStyle name="Normal 11 5 2_M.B. 4TH FLOOR" xfId="9696"/>
    <cellStyle name="Normal 11 5 3" xfId="947"/>
    <cellStyle name="Normal 11 5 3 2" xfId="1548"/>
    <cellStyle name="Normal 11 5 3 2 2" xfId="3741"/>
    <cellStyle name="Normal 11 5 3 2 2 2" xfId="11332"/>
    <cellStyle name="Normal 11 5 3 2 2 3" xfId="19462"/>
    <cellStyle name="Normal 11 5 3 2 2 4" xfId="6868"/>
    <cellStyle name="Normal 11 5 3 2 2 5" xfId="34160"/>
    <cellStyle name="Normal 11 5 3 2 2 6" xfId="46089"/>
    <cellStyle name="Normal 11 5 3 2 3" xfId="2791"/>
    <cellStyle name="Normal 11 5 3 2 3 2" xfId="21116"/>
    <cellStyle name="Normal 11 5 3 2 3 3" xfId="13011"/>
    <cellStyle name="Normal 11 5 3 2 3 4" xfId="47704"/>
    <cellStyle name="Normal 11 5 3 2 4" xfId="4689"/>
    <cellStyle name="Normal 11 5 3 2 4 2" xfId="23201"/>
    <cellStyle name="Normal 11 5 3 2 4 3" xfId="14140"/>
    <cellStyle name="Normal 11 5 3 2 5" xfId="8064"/>
    <cellStyle name="Normal 11 5 3 2 6" xfId="5918"/>
    <cellStyle name="Normal 11 5 3 2 7" xfId="32635"/>
    <cellStyle name="Normal 11 5 3 3" xfId="1229"/>
    <cellStyle name="Normal 11 5 3 3 2" xfId="2477"/>
    <cellStyle name="Normal 11 5 3 3 2 2" xfId="22034"/>
    <cellStyle name="Normal 11 5 3 3 2 3" xfId="11012"/>
    <cellStyle name="Normal 11 5 3 3 3" xfId="19143"/>
    <cellStyle name="Normal 11 5 3 3 4" xfId="5604"/>
    <cellStyle name="Normal 11 5 3 3 5" xfId="35555"/>
    <cellStyle name="Normal 11 5 3 3 6" xfId="45775"/>
    <cellStyle name="Normal 11 5 3 4" xfId="3428"/>
    <cellStyle name="Normal 11 5 3 4 2" xfId="12696"/>
    <cellStyle name="Normal 11 5 3 4 3" xfId="20802"/>
    <cellStyle name="Normal 11 5 3 4 4" xfId="6555"/>
    <cellStyle name="Normal 11 5 3 4 5" xfId="47390"/>
    <cellStyle name="Normal 11 5 3 5" xfId="2200"/>
    <cellStyle name="Normal 11 5 3 5 2" xfId="13827"/>
    <cellStyle name="Normal 11 5 3 5 3" xfId="22196"/>
    <cellStyle name="Normal 11 5 3 5 4" xfId="7509"/>
    <cellStyle name="Normal 11 5 3 6" xfId="4376"/>
    <cellStyle name="Normal 11 5 3 6 2" xfId="18322"/>
    <cellStyle name="Normal 11 5 3 6 3" xfId="9697"/>
    <cellStyle name="Normal 11 5 3 7" xfId="5327"/>
    <cellStyle name="Normal 11 5 3 8" xfId="32322"/>
    <cellStyle name="Normal 11 5 4" xfId="1123"/>
    <cellStyle name="Normal 11 5 4 2" xfId="3322"/>
    <cellStyle name="Normal 11 5 4 2 2" xfId="10906"/>
    <cellStyle name="Normal 11 5 4 2 3" xfId="19037"/>
    <cellStyle name="Normal 11 5 4 2 4" xfId="6449"/>
    <cellStyle name="Normal 11 5 4 2 5" xfId="35556"/>
    <cellStyle name="Normal 11 5 4 2 6" xfId="45669"/>
    <cellStyle name="Normal 11 5 4 3" xfId="2371"/>
    <cellStyle name="Normal 11 5 4 3 2" xfId="20696"/>
    <cellStyle name="Normal 11 5 4 3 3" xfId="12590"/>
    <cellStyle name="Normal 11 5 4 3 4" xfId="47284"/>
    <cellStyle name="Normal 11 5 4 4" xfId="4270"/>
    <cellStyle name="Normal 11 5 4 4 2" xfId="23004"/>
    <cellStyle name="Normal 11 5 4 4 3" xfId="13721"/>
    <cellStyle name="Normal 11 5 4 5" xfId="9698"/>
    <cellStyle name="Normal 11 5 4 6" xfId="5498"/>
    <cellStyle name="Normal 11 5 4 7" xfId="32216"/>
    <cellStyle name="Normal 11 5 5" xfId="1450"/>
    <cellStyle name="Normal 11 5 5 2" xfId="3643"/>
    <cellStyle name="Normal 11 5 5 2 2" xfId="11234"/>
    <cellStyle name="Normal 11 5 5 2 3" xfId="19364"/>
    <cellStyle name="Normal 11 5 5 2 4" xfId="6770"/>
    <cellStyle name="Normal 11 5 5 2 5" xfId="35557"/>
    <cellStyle name="Normal 11 5 5 2 6" xfId="45991"/>
    <cellStyle name="Normal 11 5 5 3" xfId="2693"/>
    <cellStyle name="Normal 11 5 5 3 2" xfId="21018"/>
    <cellStyle name="Normal 11 5 5 3 3" xfId="12913"/>
    <cellStyle name="Normal 11 5 5 3 4" xfId="47606"/>
    <cellStyle name="Normal 11 5 5 4" xfId="4591"/>
    <cellStyle name="Normal 11 5 5 4 2" xfId="22354"/>
    <cellStyle name="Normal 11 5 5 4 3" xfId="14042"/>
    <cellStyle name="Normal 11 5 5 5" xfId="9699"/>
    <cellStyle name="Normal 11 5 5 6" xfId="5820"/>
    <cellStyle name="Normal 11 5 5 7" xfId="32537"/>
    <cellStyle name="Normal 11 5 6" xfId="1758"/>
    <cellStyle name="Normal 11 5 6 2" xfId="3951"/>
    <cellStyle name="Normal 11 5 6 2 2" xfId="11542"/>
    <cellStyle name="Normal 11 5 6 2 3" xfId="19672"/>
    <cellStyle name="Normal 11 5 6 2 4" xfId="7078"/>
    <cellStyle name="Normal 11 5 6 2 5" xfId="35558"/>
    <cellStyle name="Normal 11 5 6 2 6" xfId="46299"/>
    <cellStyle name="Normal 11 5 6 3" xfId="3001"/>
    <cellStyle name="Normal 11 5 6 3 2" xfId="21326"/>
    <cellStyle name="Normal 11 5 6 3 3" xfId="13221"/>
    <cellStyle name="Normal 11 5 6 3 4" xfId="47914"/>
    <cellStyle name="Normal 11 5 6 4" xfId="4899"/>
    <cellStyle name="Normal 11 5 6 4 2" xfId="17815"/>
    <cellStyle name="Normal 11 5 6 4 3" xfId="14350"/>
    <cellStyle name="Normal 11 5 6 5" xfId="9700"/>
    <cellStyle name="Normal 11 5 6 6" xfId="6128"/>
    <cellStyle name="Normal 11 5 6 7" xfId="32845"/>
    <cellStyle name="Normal 11 5 7" xfId="1018"/>
    <cellStyle name="Normal 11 5 7 2" xfId="2271"/>
    <cellStyle name="Normal 11 5 7 2 2" xfId="18887"/>
    <cellStyle name="Normal 11 5 7 2 3" xfId="10675"/>
    <cellStyle name="Normal 11 5 7 2 4" xfId="42585"/>
    <cellStyle name="Normal 11 5 7 2 5" xfId="45555"/>
    <cellStyle name="Normal 11 5 7 3" xfId="12456"/>
    <cellStyle name="Normal 11 5 7 3 2" xfId="20561"/>
    <cellStyle name="Normal 11 5 7 3 3" xfId="47153"/>
    <cellStyle name="Normal 11 5 7 4" xfId="9701"/>
    <cellStyle name="Normal 11 5 7 5" xfId="5398"/>
    <cellStyle name="Normal 11 5 8" xfId="729"/>
    <cellStyle name="Normal 11 5 8 2" xfId="3224"/>
    <cellStyle name="Normal 11 5 8 2 2" xfId="18563"/>
    <cellStyle name="Normal 11 5 8 2 3" xfId="13611"/>
    <cellStyle name="Normal 11 5 8 3" xfId="23246"/>
    <cellStyle name="Normal 11 5 8 4" xfId="6351"/>
    <cellStyle name="Normal 11 5 8 5" xfId="35552"/>
    <cellStyle name="Normal 11 5 9" xfId="1993"/>
    <cellStyle name="Normal 11 5 9 2" xfId="23000"/>
    <cellStyle name="Normal 11 5 9 3" xfId="7300"/>
    <cellStyle name="Normal 11 5 9 4" xfId="42586"/>
    <cellStyle name="Normal 11 5_M.B. 4TH FLOOR" xfId="8344"/>
    <cellStyle name="Normal 11 6" xfId="607"/>
    <cellStyle name="Normal 11 6 10" xfId="23592"/>
    <cellStyle name="Normal 11 6 11" xfId="32414"/>
    <cellStyle name="Normal 11 6 2" xfId="1640"/>
    <cellStyle name="Normal 11 6 2 2" xfId="3833"/>
    <cellStyle name="Normal 11 6 2 2 2" xfId="11424"/>
    <cellStyle name="Normal 11 6 2 2 3" xfId="19554"/>
    <cellStyle name="Normal 11 6 2 2 4" xfId="6960"/>
    <cellStyle name="Normal 11 6 2 2 5" xfId="35451"/>
    <cellStyle name="Normal 11 6 2 2 6" xfId="46181"/>
    <cellStyle name="Normal 11 6 2 3" xfId="2883"/>
    <cellStyle name="Normal 11 6 2 3 2" xfId="13103"/>
    <cellStyle name="Normal 11 6 2 3 3" xfId="21208"/>
    <cellStyle name="Normal 11 6 2 3 4" xfId="7600"/>
    <cellStyle name="Normal 11 6 2 3 5" xfId="47796"/>
    <cellStyle name="Normal 11 6 2 4" xfId="4781"/>
    <cellStyle name="Normal 11 6 2 4 2" xfId="18278"/>
    <cellStyle name="Normal 11 6 2 4 3" xfId="14232"/>
    <cellStyle name="Normal 11 6 2 5" xfId="9468"/>
    <cellStyle name="Normal 11 6 2 6" xfId="6010"/>
    <cellStyle name="Normal 11 6 2 7" xfId="32727"/>
    <cellStyle name="Normal 11 6 3" xfId="1852"/>
    <cellStyle name="Normal 11 6 3 2" xfId="4040"/>
    <cellStyle name="Normal 11 6 3 2 2" xfId="11637"/>
    <cellStyle name="Normal 11 6 3 2 3" xfId="19766"/>
    <cellStyle name="Normal 11 6 3 2 4" xfId="7167"/>
    <cellStyle name="Normal 11 6 3 2 5" xfId="35559"/>
    <cellStyle name="Normal 11 6 3 2 6" xfId="46388"/>
    <cellStyle name="Normal 11 6 3 3" xfId="3090"/>
    <cellStyle name="Normal 11 6 3 3 2" xfId="21415"/>
    <cellStyle name="Normal 11 6 3 3 3" xfId="13310"/>
    <cellStyle name="Normal 11 6 3 3 4" xfId="48003"/>
    <cellStyle name="Normal 11 6 3 4" xfId="4988"/>
    <cellStyle name="Normal 11 6 3 4 2" xfId="21937"/>
    <cellStyle name="Normal 11 6 3 4 3" xfId="14439"/>
    <cellStyle name="Normal 11 6 3 5" xfId="9702"/>
    <cellStyle name="Normal 11 6 3 6" xfId="6217"/>
    <cellStyle name="Normal 11 6 3 7" xfId="32934"/>
    <cellStyle name="Normal 11 6 4" xfId="1321"/>
    <cellStyle name="Normal 11 6 4 2" xfId="2569"/>
    <cellStyle name="Normal 11 6 4 2 2" xfId="19235"/>
    <cellStyle name="Normal 11 6 4 2 3" xfId="11104"/>
    <cellStyle name="Normal 11 6 4 2 4" xfId="42587"/>
    <cellStyle name="Normal 11 6 4 2 5" xfId="45867"/>
    <cellStyle name="Normal 11 6 4 3" xfId="12788"/>
    <cellStyle name="Normal 11 6 4 3 2" xfId="20894"/>
    <cellStyle name="Normal 11 6 4 3 3" xfId="47482"/>
    <cellStyle name="Normal 11 6 4 4" xfId="9703"/>
    <cellStyle name="Normal 11 6 4 5" xfId="5696"/>
    <cellStyle name="Normal 11 6 5" xfId="820"/>
    <cellStyle name="Normal 11 6 5 2" xfId="3520"/>
    <cellStyle name="Normal 11 6 5 2 2" xfId="23034"/>
    <cellStyle name="Normal 11 6 5 2 3" xfId="13919"/>
    <cellStyle name="Normal 11 6 5 3" xfId="21778"/>
    <cellStyle name="Normal 11 6 5 4" xfId="6647"/>
    <cellStyle name="Normal 11 6 5 5" xfId="34667"/>
    <cellStyle name="Normal 11 6 6" xfId="2084"/>
    <cellStyle name="Normal 11 6 6 2" xfId="23110"/>
    <cellStyle name="Normal 11 6 6 3" xfId="7391"/>
    <cellStyle name="Normal 11 6 6 4" xfId="42588"/>
    <cellStyle name="Normal 11 6 7" xfId="4468"/>
    <cellStyle name="Normal 11 6 7 2" xfId="23027"/>
    <cellStyle name="Normal 11 6 7 3" xfId="7808"/>
    <cellStyle name="Normal 11 6 7 4" xfId="43986"/>
    <cellStyle name="Normal 11 6 8" xfId="8088"/>
    <cellStyle name="Normal 11 6 9" xfId="5211"/>
    <cellStyle name="Normal 11 6_M.B. 4TH FLOOR" xfId="9704"/>
    <cellStyle name="Normal 11 7" xfId="934"/>
    <cellStyle name="Normal 11 7 2" xfId="1532"/>
    <cellStyle name="Normal 11 7 2 2" xfId="3725"/>
    <cellStyle name="Normal 11 7 2 2 2" xfId="11316"/>
    <cellStyle name="Normal 11 7 2 2 3" xfId="19446"/>
    <cellStyle name="Normal 11 7 2 2 4" xfId="6852"/>
    <cellStyle name="Normal 11 7 2 2 5" xfId="35561"/>
    <cellStyle name="Normal 11 7 2 2 6" xfId="46073"/>
    <cellStyle name="Normal 11 7 2 3" xfId="2775"/>
    <cellStyle name="Normal 11 7 2 3 2" xfId="21100"/>
    <cellStyle name="Normal 11 7 2 3 3" xfId="12995"/>
    <cellStyle name="Normal 11 7 2 3 4" xfId="47688"/>
    <cellStyle name="Normal 11 7 2 4" xfId="4673"/>
    <cellStyle name="Normal 11 7 2 4 2" xfId="17717"/>
    <cellStyle name="Normal 11 7 2 4 3" xfId="14124"/>
    <cellStyle name="Normal 11 7 2 5" xfId="9706"/>
    <cellStyle name="Normal 11 7 2 6" xfId="5902"/>
    <cellStyle name="Normal 11 7 2 7" xfId="32619"/>
    <cellStyle name="Normal 11 7 3" xfId="1213"/>
    <cellStyle name="Normal 11 7 3 2" xfId="2461"/>
    <cellStyle name="Normal 11 7 3 2 2" xfId="19127"/>
    <cellStyle name="Normal 11 7 3 2 3" xfId="10996"/>
    <cellStyle name="Normal 11 7 3 2 4" xfId="42589"/>
    <cellStyle name="Normal 11 7 3 2 5" xfId="45759"/>
    <cellStyle name="Normal 11 7 3 3" xfId="12680"/>
    <cellStyle name="Normal 11 7 3 3 2" xfId="20786"/>
    <cellStyle name="Normal 11 7 3 3 3" xfId="47374"/>
    <cellStyle name="Normal 11 7 3 4" xfId="9707"/>
    <cellStyle name="Normal 11 7 3 5" xfId="5588"/>
    <cellStyle name="Normal 11 7 4" xfId="3412"/>
    <cellStyle name="Normal 11 7 4 2" xfId="13811"/>
    <cellStyle name="Normal 11 7 4 3" xfId="23238"/>
    <cellStyle name="Normal 11 7 4 4" xfId="6539"/>
    <cellStyle name="Normal 11 7 4 5" xfId="35560"/>
    <cellStyle name="Normal 11 7 5" xfId="2187"/>
    <cellStyle name="Normal 11 7 5 2" xfId="21692"/>
    <cellStyle name="Normal 11 7 5 3" xfId="7496"/>
    <cellStyle name="Normal 11 7 6" xfId="4360"/>
    <cellStyle name="Normal 11 7 6 2" xfId="22247"/>
    <cellStyle name="Normal 11 7 6 3" xfId="9705"/>
    <cellStyle name="Normal 11 7 7" xfId="5314"/>
    <cellStyle name="Normal 11 7 8" xfId="32306"/>
    <cellStyle name="Normal 11 7_M.B. 4TH FLOOR" xfId="9708"/>
    <cellStyle name="Normal 11 8" xfId="1107"/>
    <cellStyle name="Normal 11 8 2" xfId="3306"/>
    <cellStyle name="Normal 11 8 2 2" xfId="10890"/>
    <cellStyle name="Normal 11 8 2 3" xfId="19021"/>
    <cellStyle name="Normal 11 8 2 4" xfId="6433"/>
    <cellStyle name="Normal 11 8 2 5" xfId="33746"/>
    <cellStyle name="Normal 11 8 2 6" xfId="45653"/>
    <cellStyle name="Normal 11 8 3" xfId="2355"/>
    <cellStyle name="Normal 11 8 3 2" xfId="20680"/>
    <cellStyle name="Normal 11 8 3 3" xfId="12574"/>
    <cellStyle name="Normal 11 8 3 4" xfId="47268"/>
    <cellStyle name="Normal 11 8 4" xfId="4254"/>
    <cellStyle name="Normal 11 8 4 2" xfId="23204"/>
    <cellStyle name="Normal 11 8 4 3" xfId="13705"/>
    <cellStyle name="Normal 11 8 5" xfId="8353"/>
    <cellStyle name="Normal 11 8 6" xfId="5482"/>
    <cellStyle name="Normal 11 8 7" xfId="32200"/>
    <cellStyle name="Normal 11 9" xfId="1437"/>
    <cellStyle name="Normal 11 9 2" xfId="3630"/>
    <cellStyle name="Normal 11 9 2 2" xfId="11221"/>
    <cellStyle name="Normal 11 9 2 3" xfId="19351"/>
    <cellStyle name="Normal 11 9 2 4" xfId="6757"/>
    <cellStyle name="Normal 11 9 2 5" xfId="35562"/>
    <cellStyle name="Normal 11 9 2 6" xfId="45978"/>
    <cellStyle name="Normal 11 9 3" xfId="2680"/>
    <cellStyle name="Normal 11 9 3 2" xfId="21005"/>
    <cellStyle name="Normal 11 9 3 3" xfId="12900"/>
    <cellStyle name="Normal 11 9 3 4" xfId="47593"/>
    <cellStyle name="Normal 11 9 4" xfId="4578"/>
    <cellStyle name="Normal 11 9 4 2" xfId="18342"/>
    <cellStyle name="Normal 11 9 4 3" xfId="14029"/>
    <cellStyle name="Normal 11 9 5" xfId="9709"/>
    <cellStyle name="Normal 11 9 6" xfId="5807"/>
    <cellStyle name="Normal 11 9 7" xfId="32524"/>
    <cellStyle name="Normal 11_M.B. 4TH FLOOR" xfId="9710"/>
    <cellStyle name="Normal 110" xfId="16563"/>
    <cellStyle name="Normal 110 2" xfId="42561"/>
    <cellStyle name="Normal 111" xfId="285"/>
    <cellStyle name="Normal 111 2" xfId="9544"/>
    <cellStyle name="Normal 111 2 2" xfId="10730"/>
    <cellStyle name="Normal 111 3" xfId="552"/>
    <cellStyle name="Normal 111 3 2" xfId="8584"/>
    <cellStyle name="Normal 111 3 2 2" xfId="11755"/>
    <cellStyle name="Normal 111 3 3" xfId="8582"/>
    <cellStyle name="Normal 111 3_M.B. 4TH FLOOR" xfId="8589"/>
    <cellStyle name="Normal 111 4" xfId="9711"/>
    <cellStyle name="Normal 111 5" xfId="16564"/>
    <cellStyle name="Normal 111 5 2" xfId="42332"/>
    <cellStyle name="Normal 111 6" xfId="43817"/>
    <cellStyle name="Normal 111_M.B. 4TH FLOOR" xfId="9712"/>
    <cellStyle name="Normal 112" xfId="16565"/>
    <cellStyle name="Normal 112 2" xfId="42565"/>
    <cellStyle name="Normal 113" xfId="16566"/>
    <cellStyle name="Normal 113 2" xfId="42567"/>
    <cellStyle name="Normal 114" xfId="16567"/>
    <cellStyle name="Normal 114 2" xfId="42569"/>
    <cellStyle name="Normal 115" xfId="16568"/>
    <cellStyle name="Normal 115 2" xfId="42590"/>
    <cellStyle name="Normal 116" xfId="16569"/>
    <cellStyle name="Normal 116 2" xfId="44079"/>
    <cellStyle name="Normal 116 3" xfId="42592"/>
    <cellStyle name="Normal 117" xfId="16570"/>
    <cellStyle name="Normal 117 2" xfId="42594"/>
    <cellStyle name="Normal 118" xfId="16571"/>
    <cellStyle name="Normal 118 2" xfId="42596"/>
    <cellStyle name="Normal 119" xfId="16572"/>
    <cellStyle name="Normal 119 2" xfId="42598"/>
    <cellStyle name="Normal 12" xfId="183"/>
    <cellStyle name="Normal 12 10" xfId="9713"/>
    <cellStyle name="Normal 12 10 2" xfId="33678"/>
    <cellStyle name="Normal 12 11" xfId="16573"/>
    <cellStyle name="Normal 12 11 2" xfId="42600"/>
    <cellStyle name="Normal 12 12" xfId="43711"/>
    <cellStyle name="Normal 12 14" xfId="48246"/>
    <cellStyle name="Normal 12 2" xfId="381"/>
    <cellStyle name="Normal 12 2 2" xfId="677"/>
    <cellStyle name="Normal 12 2 2 2" xfId="10827"/>
    <cellStyle name="Normal 12 2 2 3" xfId="9715"/>
    <cellStyle name="Normal 12 2 3" xfId="9714"/>
    <cellStyle name="Normal 12 2 4" xfId="16574"/>
    <cellStyle name="Normal 12 2 4 2" xfId="42601"/>
    <cellStyle name="Normal 12 2 5" xfId="43913"/>
    <cellStyle name="Normal 12 2_M.B. 4TH FLOOR" xfId="9716"/>
    <cellStyle name="Normal 12 22" xfId="9717"/>
    <cellStyle name="Normal 12 3" xfId="8316"/>
    <cellStyle name="Normal 12 3 2" xfId="10624"/>
    <cellStyle name="Normal 12 3 26" xfId="571"/>
    <cellStyle name="Normal 12 3 26 10" xfId="32897"/>
    <cellStyle name="Normal 12 3 26 2" xfId="696"/>
    <cellStyle name="Normal 12 3 26 2 10" xfId="33011"/>
    <cellStyle name="Normal 12 3 26 2 2" xfId="699"/>
    <cellStyle name="Normal 12 3 26 2 2 2" xfId="908"/>
    <cellStyle name="Normal 12 3 26 2 2 2 2" xfId="7688"/>
    <cellStyle name="Normal 12 3 26 2 2 2 2 2" xfId="1814"/>
    <cellStyle name="Normal 12 3 26 2 2 2 2 2 2" xfId="1930"/>
    <cellStyle name="Normal 12 3 26 2 2 2 2 2 2 2" xfId="4118"/>
    <cellStyle name="Normal 12 3 26 2 2 2 2 2 2 2 2" xfId="11715"/>
    <cellStyle name="Normal 12 3 26 2 2 2 2 2 2 2 3" xfId="19844"/>
    <cellStyle name="Normal 12 3 26 2 2 2 2 2 2 2 4" xfId="7245"/>
    <cellStyle name="Normal 12 3 26 2 2 2 2 2 2 2 5" xfId="35566"/>
    <cellStyle name="Normal 12 3 26 2 2 2 2 2 2 2 6" xfId="46466"/>
    <cellStyle name="Normal 12 3 26 2 2 2 2 2 2 3" xfId="3168"/>
    <cellStyle name="Normal 12 3 26 2 2 2 2 2 2 3 2" xfId="21493"/>
    <cellStyle name="Normal 12 3 26 2 2 2 2 2 2 3 3" xfId="13388"/>
    <cellStyle name="Normal 12 3 26 2 2 2 2 2 2 3 4" xfId="37629"/>
    <cellStyle name="Normal 12 3 26 2 2 2 2 2 2 3 5" xfId="48081"/>
    <cellStyle name="Normal 12 3 26 2 2 2 2 2 2 4" xfId="5066"/>
    <cellStyle name="Normal 12 3 26 2 2 2 2 2 2 4 2" xfId="22963"/>
    <cellStyle name="Normal 12 3 26 2 2 2 2 2 2 4 3" xfId="14517"/>
    <cellStyle name="Normal 12 3 26 2 2 2 2 2 2 4 4" xfId="42602"/>
    <cellStyle name="Normal 12 3 26 2 2 2 2 2 2 5" xfId="9723"/>
    <cellStyle name="Normal 12 3 26 2 2 2 2 2 2 5 2" xfId="44064"/>
    <cellStyle name="Normal 12 3 26 2 2 2 2 2 2 6" xfId="6295"/>
    <cellStyle name="Normal 12 3 26 2 2 2 2 2 2 7" xfId="33012"/>
    <cellStyle name="Normal 12 3 26 2 2 2 2 2 3" xfId="4004"/>
    <cellStyle name="Normal 12 3 26 2 2 2 2 2 3 2" xfId="11599"/>
    <cellStyle name="Normal 12 3 26 2 2 2 2 2 3 3" xfId="19729"/>
    <cellStyle name="Normal 12 3 26 2 2 2 2 2 3 4" xfId="7131"/>
    <cellStyle name="Normal 12 3 26 2 2 2 2 2 3 5" xfId="35565"/>
    <cellStyle name="Normal 12 3 26 2 2 2 2 2 3 6" xfId="46352"/>
    <cellStyle name="Normal 12 3 26 2 2 2 2 2 4" xfId="3054"/>
    <cellStyle name="Normal 12 3 26 2 2 2 2 2 4 2" xfId="21379"/>
    <cellStyle name="Normal 12 3 26 2 2 2 2 2 4 3" xfId="13274"/>
    <cellStyle name="Normal 12 3 26 2 2 2 2 2 4 4" xfId="38339"/>
    <cellStyle name="Normal 12 3 26 2 2 2 2 2 4 5" xfId="47967"/>
    <cellStyle name="Normal 12 3 26 2 2 2 2 2 5" xfId="4952"/>
    <cellStyle name="Normal 12 3 26 2 2 2 2 2 5 2" xfId="22106"/>
    <cellStyle name="Normal 12 3 26 2 2 2 2 2 5 3" xfId="14403"/>
    <cellStyle name="Normal 12 3 26 2 2 2 2 2 5 4" xfId="42603"/>
    <cellStyle name="Normal 12 3 26 2 2 2 2 2 6" xfId="9721"/>
    <cellStyle name="Normal 12 3 26 2 2 2 2 2 6 2" xfId="43949"/>
    <cellStyle name="Normal 12 3 26 2 2 2 2 2 7" xfId="6181"/>
    <cellStyle name="Normal 12 3 26 2 2 2 2 2 8" xfId="32898"/>
    <cellStyle name="Normal 12 3 26 2 2 2 2 3" xfId="32028"/>
    <cellStyle name="Normal 12 3 26 2 2 2 4" xfId="32023"/>
    <cellStyle name="Normal 12 3 26 2 2 3" xfId="2172"/>
    <cellStyle name="Normal 12 3 26 2 2 3 2" xfId="21696"/>
    <cellStyle name="Normal 12 3 26 2 2 3 3" xfId="7480"/>
    <cellStyle name="Normal 12 3 26 2 2 4" xfId="7896"/>
    <cellStyle name="Normal 12 3 26 2 2 5" xfId="11714"/>
    <cellStyle name="Normal 12 3 26 2 2 6" xfId="19843"/>
    <cellStyle name="Normal 12 3 26 2 2 7" xfId="5299"/>
    <cellStyle name="Normal 12 3 26 2 2 8" xfId="23681"/>
    <cellStyle name="Normal 12 3 26 2 2 9" xfId="46465"/>
    <cellStyle name="Normal 12 3 26 2 3" xfId="1929"/>
    <cellStyle name="Normal 12 3 26 2 3 2" xfId="3167"/>
    <cellStyle name="Normal 12 3 26 2 3 2 2" xfId="21538"/>
    <cellStyle name="Normal 12 3 26 2 3 2 3" xfId="7687"/>
    <cellStyle name="Normal 12 3 26 2 3 3" xfId="13387"/>
    <cellStyle name="Normal 12 3 26 2 3 4" xfId="21492"/>
    <cellStyle name="Normal 12 3 26 2 3 5" xfId="6294"/>
    <cellStyle name="Normal 12 3 26 2 3 6" xfId="42604"/>
    <cellStyle name="Normal 12 3 26 2 3 7" xfId="48080"/>
    <cellStyle name="Normal 12 3 26 2 4" xfId="907"/>
    <cellStyle name="Normal 12 3 26 2 4 2" xfId="4117"/>
    <cellStyle name="Normal 12 3 26 2 4 2 2" xfId="18193"/>
    <cellStyle name="Normal 12 3 26 2 4 2 3" xfId="14516"/>
    <cellStyle name="Normal 12 3 26 2 4 3" xfId="21779"/>
    <cellStyle name="Normal 12 3 26 2 4 4" xfId="7244"/>
    <cellStyle name="Normal 12 3 26 2 4 5" xfId="42605"/>
    <cellStyle name="Normal 12 3 26 2 5" xfId="2171"/>
    <cellStyle name="Normal 12 3 26 2 5 2" xfId="22236"/>
    <cellStyle name="Normal 12 3 26 2 5 3" xfId="7478"/>
    <cellStyle name="Normal 12 3 26 2 5 4" xfId="44063"/>
    <cellStyle name="Normal 12 3 26 2 6" xfId="5065"/>
    <cellStyle name="Normal 12 3 26 2 6 2" xfId="21858"/>
    <cellStyle name="Normal 12 3 26 2 6 3" xfId="7895"/>
    <cellStyle name="Normal 12 3 26 2 7" xfId="9719"/>
    <cellStyle name="Normal 12 3 26 2 8" xfId="5298"/>
    <cellStyle name="Normal 12 3 26 2 9" xfId="23679"/>
    <cellStyle name="Normal 12 3 26 3" xfId="698"/>
    <cellStyle name="Normal 12 3 26 3 2" xfId="1811"/>
    <cellStyle name="Normal 12 3 26 3 2 2" xfId="12516"/>
    <cellStyle name="Normal 12 3 26 3 2 3" xfId="20622"/>
    <cellStyle name="Normal 12 3 26 3 2 4" xfId="7479"/>
    <cellStyle name="Normal 12 3 26 3 2 5" xfId="47213"/>
    <cellStyle name="Normal 12 3 26 3 3" xfId="3053"/>
    <cellStyle name="Normal 12 3 26 3 3 2" xfId="22032"/>
    <cellStyle name="Normal 12 3 26 3 3 3" xfId="11596"/>
    <cellStyle name="Normal 12 3 26 3 4" xfId="19726"/>
    <cellStyle name="Normal 12 3 26 3 5" xfId="6180"/>
    <cellStyle name="Normal 12 3 26 3 6" xfId="23680"/>
    <cellStyle name="Normal 12 3 26 3 7" xfId="35564"/>
    <cellStyle name="Normal 12 3 26 3 8" xfId="46351"/>
    <cellStyle name="Normal 12 3 26 4" xfId="789"/>
    <cellStyle name="Normal 12 3 26 4 2" xfId="4003"/>
    <cellStyle name="Normal 12 3 26 4 2 2" xfId="18670"/>
    <cellStyle name="Normal 12 3 26 4 2 3" xfId="7569"/>
    <cellStyle name="Normal 12 3 26 4 3" xfId="13273"/>
    <cellStyle name="Normal 12 3 26 4 4" xfId="21378"/>
    <cellStyle name="Normal 12 3 26 4 5" xfId="7130"/>
    <cellStyle name="Normal 12 3 26 4 6" xfId="42606"/>
    <cellStyle name="Normal 12 3 26 4 7" xfId="47966"/>
    <cellStyle name="Normal 12 3 26 5" xfId="2053"/>
    <cellStyle name="Normal 12 3 26 5 2" xfId="14402"/>
    <cellStyle name="Normal 12 3 26 5 3" xfId="23213"/>
    <cellStyle name="Normal 12 3 26 5 4" xfId="7360"/>
    <cellStyle name="Normal 12 3 26 5 5" xfId="42607"/>
    <cellStyle name="Normal 12 3 26 6" xfId="4951"/>
    <cellStyle name="Normal 12 3 26 6 2" xfId="22962"/>
    <cellStyle name="Normal 12 3 26 6 3" xfId="7777"/>
    <cellStyle name="Normal 12 3 26 6 4" xfId="43946"/>
    <cellStyle name="Normal 12 3 26 7" xfId="9718"/>
    <cellStyle name="Normal 12 3 26 7 2" xfId="44078"/>
    <cellStyle name="Normal 12 3 26 8" xfId="5180"/>
    <cellStyle name="Normal 12 3 26 9" xfId="23561"/>
    <cellStyle name="Normal 12 4" xfId="12206"/>
    <cellStyle name="Normal 12 4 2" xfId="35563"/>
    <cellStyle name="Normal 12 5" xfId="12887"/>
    <cellStyle name="Normal 12 5 2" xfId="37326"/>
    <cellStyle name="Normal 12 6" xfId="12068"/>
    <cellStyle name="Normal 12 6 2" xfId="37346"/>
    <cellStyle name="Normal 12 7" xfId="13515"/>
    <cellStyle name="Normal 12 7 2" xfId="37339"/>
    <cellStyle name="Normal 12 8" xfId="13538"/>
    <cellStyle name="Normal 12 8 2" xfId="42608"/>
    <cellStyle name="Normal 12 9" xfId="13595"/>
    <cellStyle name="Normal 12 9 2" xfId="39428"/>
    <cellStyle name="Normal 12_M.B. 4TH FLOOR" xfId="9516"/>
    <cellStyle name="Normal 120" xfId="16575"/>
    <cellStyle name="Normal 120 2" xfId="33688"/>
    <cellStyle name="Normal 120 3" xfId="42591"/>
    <cellStyle name="Normal 121" xfId="16576"/>
    <cellStyle name="Normal 121 2" xfId="42593"/>
    <cellStyle name="Normal 122" xfId="16577"/>
    <cellStyle name="Normal 122 2" xfId="42595"/>
    <cellStyle name="Normal 123" xfId="16578"/>
    <cellStyle name="Normal 123 2" xfId="42597"/>
    <cellStyle name="Normal 124" xfId="16579"/>
    <cellStyle name="Normal 124 2" xfId="42599"/>
    <cellStyle name="Normal 125" xfId="16580"/>
    <cellStyle name="Normal 125 2" xfId="42609"/>
    <cellStyle name="Normal 126" xfId="16581"/>
    <cellStyle name="Normal 126 2" xfId="42611"/>
    <cellStyle name="Normal 127" xfId="16582"/>
    <cellStyle name="Normal 127 2" xfId="42613"/>
    <cellStyle name="Normal 128" xfId="16583"/>
    <cellStyle name="Normal 128 2" xfId="42615"/>
    <cellStyle name="Normal 129" xfId="16584"/>
    <cellStyle name="Normal 129 2" xfId="42617"/>
    <cellStyle name="Normal 13" xfId="11"/>
    <cellStyle name="Normal 13 10" xfId="13596"/>
    <cellStyle name="Normal 13 10 2" xfId="42619"/>
    <cellStyle name="Normal 13 11" xfId="9724"/>
    <cellStyle name="Normal 13 11 2" xfId="43712"/>
    <cellStyle name="Normal 13 2" xfId="403"/>
    <cellStyle name="Normal 13 2 2" xfId="9726"/>
    <cellStyle name="Normal 13 2 2 2" xfId="10849"/>
    <cellStyle name="Normal 13 2 3" xfId="9725"/>
    <cellStyle name="Normal 13 2 4" xfId="16586"/>
    <cellStyle name="Normal 13 2 4 2" xfId="42620"/>
    <cellStyle name="Normal 13 2 5" xfId="43935"/>
    <cellStyle name="Normal 13 2_M.B. 4TH FLOOR" xfId="9727"/>
    <cellStyle name="Normal 13 3" xfId="9728"/>
    <cellStyle name="Normal 13 4" xfId="9729"/>
    <cellStyle name="Normal 13 4 2" xfId="10625"/>
    <cellStyle name="Normal 13 5" xfId="12378"/>
    <cellStyle name="Normal 13 5 2" xfId="35567"/>
    <cellStyle name="Normal 13 6" xfId="12202"/>
    <cellStyle name="Normal 13 6 2" xfId="37327"/>
    <cellStyle name="Normal 13 7" xfId="13403"/>
    <cellStyle name="Normal 13 7 2" xfId="37347"/>
    <cellStyle name="Normal 13 8" xfId="13519"/>
    <cellStyle name="Normal 13 8 2" xfId="36853"/>
    <cellStyle name="Normal 13 9" xfId="13508"/>
    <cellStyle name="Normal 13 9 2" xfId="42621"/>
    <cellStyle name="Normal 13_M.B. 4TH FLOOR" xfId="9730"/>
    <cellStyle name="Normal 130" xfId="16587"/>
    <cellStyle name="Normal 130 2" xfId="16588"/>
    <cellStyle name="Normal 130 2 2" xfId="42622"/>
    <cellStyle name="Normal 130 3" xfId="42610"/>
    <cellStyle name="Normal 131" xfId="16589"/>
    <cellStyle name="Normal 131 2" xfId="16590"/>
    <cellStyle name="Normal 131 2 2" xfId="42390"/>
    <cellStyle name="Normal 131 3" xfId="16591"/>
    <cellStyle name="Normal 131 3 2" xfId="42392"/>
    <cellStyle name="Normal 131 4" xfId="42612"/>
    <cellStyle name="Normal 132" xfId="16592"/>
    <cellStyle name="Normal 132 2" xfId="16593"/>
    <cellStyle name="Normal 132 2 2" xfId="33683"/>
    <cellStyle name="Normal 132 2 3" xfId="42623"/>
    <cellStyle name="Normal 132 3" xfId="16594"/>
    <cellStyle name="Normal 132 3 2" xfId="38764"/>
    <cellStyle name="Normal 132 4" xfId="42614"/>
    <cellStyle name="Normal 133" xfId="16595"/>
    <cellStyle name="Normal 133 2" xfId="16596"/>
    <cellStyle name="Normal 133 2 2" xfId="42624"/>
    <cellStyle name="Normal 133 3" xfId="16597"/>
    <cellStyle name="Normal 133 3 2" xfId="42625"/>
    <cellStyle name="Normal 133 4" xfId="42616"/>
    <cellStyle name="Normal 134" xfId="16598"/>
    <cellStyle name="Normal 134 2" xfId="16599"/>
    <cellStyle name="Normal 134 2 2" xfId="42626"/>
    <cellStyle name="Normal 134 3" xfId="16600"/>
    <cellStyle name="Normal 134 3 2" xfId="42627"/>
    <cellStyle name="Normal 134 4" xfId="42618"/>
    <cellStyle name="Normal 135" xfId="16601"/>
    <cellStyle name="Normal 135 2" xfId="16602"/>
    <cellStyle name="Normal 135 2 2" xfId="42630"/>
    <cellStyle name="Normal 135 3" xfId="16603"/>
    <cellStyle name="Normal 135 3 2" xfId="42631"/>
    <cellStyle name="Normal 135 4" xfId="42628"/>
    <cellStyle name="Normal 136" xfId="16604"/>
    <cellStyle name="Normal 136 2" xfId="16605"/>
    <cellStyle name="Normal 136 2 2" xfId="42407"/>
    <cellStyle name="Normal 136 3" xfId="42632"/>
    <cellStyle name="Normal 137" xfId="16606"/>
    <cellStyle name="Normal 137 2" xfId="42634"/>
    <cellStyle name="Normal 138" xfId="16607"/>
    <cellStyle name="Normal 138 2" xfId="16608"/>
    <cellStyle name="Normal 138 2 2" xfId="42637"/>
    <cellStyle name="Normal 138 3" xfId="42636"/>
    <cellStyle name="Normal 138 3 2" xfId="33691"/>
    <cellStyle name="Normal 139" xfId="16609"/>
    <cellStyle name="Normal 139 2" xfId="16610"/>
    <cellStyle name="Normal 139 2 2" xfId="42640"/>
    <cellStyle name="Normal 139 3" xfId="33693"/>
    <cellStyle name="Normal 139 4" xfId="42638"/>
    <cellStyle name="Normal 14" xfId="184"/>
    <cellStyle name="Normal 14 10" xfId="1006"/>
    <cellStyle name="Normal 14 10 2" xfId="2259"/>
    <cellStyle name="Normal 14 10 2 2" xfId="18863"/>
    <cellStyle name="Normal 14 10 2 3" xfId="10626"/>
    <cellStyle name="Normal 14 10 2 4" xfId="42641"/>
    <cellStyle name="Normal 14 10 2 5" xfId="45540"/>
    <cellStyle name="Normal 14 10 3" xfId="12432"/>
    <cellStyle name="Normal 14 10 3 2" xfId="20539"/>
    <cellStyle name="Normal 14 10 3 3" xfId="47134"/>
    <cellStyle name="Normal 14 10 4" xfId="9732"/>
    <cellStyle name="Normal 14 10 5" xfId="5386"/>
    <cellStyle name="Normal 14 11" xfId="717"/>
    <cellStyle name="Normal 14 11 2" xfId="3212"/>
    <cellStyle name="Normal 14 11 2 2" xfId="23118"/>
    <cellStyle name="Normal 14 11 2 3" xfId="13597"/>
    <cellStyle name="Normal 14 11 3" xfId="17157"/>
    <cellStyle name="Normal 14 11 4" xfId="6339"/>
    <cellStyle name="Normal 14 11 5" xfId="35568"/>
    <cellStyle name="Normal 14 12" xfId="1981"/>
    <cellStyle name="Normal 14 12 2" xfId="23324"/>
    <cellStyle name="Normal 14 12 3" xfId="7287"/>
    <cellStyle name="Normal 14 12 4" xfId="42642"/>
    <cellStyle name="Normal 14 13" xfId="4160"/>
    <cellStyle name="Normal 14 13 2" xfId="21913"/>
    <cellStyle name="Normal 14 13 3" xfId="7705"/>
    <cellStyle name="Normal 14 13 4" xfId="42643"/>
    <cellStyle name="Normal 14 14" xfId="9731"/>
    <cellStyle name="Normal 14 14 2" xfId="43713"/>
    <cellStyle name="Normal 14 15" xfId="16611"/>
    <cellStyle name="Normal 14 16" xfId="5108"/>
    <cellStyle name="Normal 14 17" xfId="23485"/>
    <cellStyle name="Normal 14 18" xfId="450"/>
    <cellStyle name="Normal 14 19" xfId="32083"/>
    <cellStyle name="Normal 14 2" xfId="8"/>
    <cellStyle name="Normal 14 2 10" xfId="4191"/>
    <cellStyle name="Normal 14 2 10 2" xfId="18199"/>
    <cellStyle name="Normal 14 2 10 3" xfId="7736"/>
    <cellStyle name="Normal 14 2 10 4" xfId="43791"/>
    <cellStyle name="Normal 14 2 11" xfId="7990"/>
    <cellStyle name="Normal 14 2 12" xfId="5139"/>
    <cellStyle name="Normal 14 2 13" xfId="23516"/>
    <cellStyle name="Normal 14 2 14" xfId="492"/>
    <cellStyle name="Normal 14 2 15" xfId="32125"/>
    <cellStyle name="Normal 14 2 16" xfId="260"/>
    <cellStyle name="Normal 14 2 2" xfId="45"/>
    <cellStyle name="Normal 14 2 2 10" xfId="23632"/>
    <cellStyle name="Normal 14 2 2 11" xfId="32457"/>
    <cellStyle name="Normal 14 2 2 12" xfId="648"/>
    <cellStyle name="Normal 14 2 2 2" xfId="1683"/>
    <cellStyle name="Normal 14 2 2 2 2" xfId="3876"/>
    <cellStyle name="Normal 14 2 2 2 2 2" xfId="11467"/>
    <cellStyle name="Normal 14 2 2 2 2 3" xfId="19597"/>
    <cellStyle name="Normal 14 2 2 2 2 4" xfId="7003"/>
    <cellStyle name="Normal 14 2 2 2 2 5" xfId="33786"/>
    <cellStyle name="Normal 14 2 2 2 2 6" xfId="46224"/>
    <cellStyle name="Normal 14 2 2 2 3" xfId="2926"/>
    <cellStyle name="Normal 14 2 2 2 3 2" xfId="13146"/>
    <cellStyle name="Normal 14 2 2 2 3 3" xfId="21251"/>
    <cellStyle name="Normal 14 2 2 2 3 4" xfId="7640"/>
    <cellStyle name="Normal 14 2 2 2 3 5" xfId="47839"/>
    <cellStyle name="Normal 14 2 2 2 4" xfId="4824"/>
    <cellStyle name="Normal 14 2 2 2 4 2" xfId="17599"/>
    <cellStyle name="Normal 14 2 2 2 4 3" xfId="14275"/>
    <cellStyle name="Normal 14 2 2 2 5" xfId="8398"/>
    <cellStyle name="Normal 14 2 2 2 6" xfId="6053"/>
    <cellStyle name="Normal 14 2 2 2 7" xfId="32770"/>
    <cellStyle name="Normal 14 2 2 3" xfId="1892"/>
    <cellStyle name="Normal 14 2 2 3 2" xfId="4080"/>
    <cellStyle name="Normal 14 2 2 3 2 2" xfId="11677"/>
    <cellStyle name="Normal 14 2 2 3 2 3" xfId="19806"/>
    <cellStyle name="Normal 14 2 2 3 2 4" xfId="7207"/>
    <cellStyle name="Normal 14 2 2 3 2 5" xfId="33878"/>
    <cellStyle name="Normal 14 2 2 3 2 6" xfId="46428"/>
    <cellStyle name="Normal 14 2 2 3 3" xfId="3130"/>
    <cellStyle name="Normal 14 2 2 3 3 2" xfId="21455"/>
    <cellStyle name="Normal 14 2 2 3 3 3" xfId="13350"/>
    <cellStyle name="Normal 14 2 2 3 3 4" xfId="48043"/>
    <cellStyle name="Normal 14 2 2 3 4" xfId="5028"/>
    <cellStyle name="Normal 14 2 2 3 4 2" xfId="22946"/>
    <cellStyle name="Normal 14 2 2 3 4 3" xfId="14479"/>
    <cellStyle name="Normal 14 2 2 3 5" xfId="8404"/>
    <cellStyle name="Normal 14 2 2 3 6" xfId="6257"/>
    <cellStyle name="Normal 14 2 2 3 7" xfId="32974"/>
    <cellStyle name="Normal 14 2 2 4" xfId="1364"/>
    <cellStyle name="Normal 14 2 2 4 2" xfId="2612"/>
    <cellStyle name="Normal 14 2 2 4 2 2" xfId="19278"/>
    <cellStyle name="Normal 14 2 2 4 2 3" xfId="11147"/>
    <cellStyle name="Normal 14 2 2 4 2 4" xfId="39108"/>
    <cellStyle name="Normal 14 2 2 4 2 5" xfId="45910"/>
    <cellStyle name="Normal 14 2 2 4 3" xfId="12831"/>
    <cellStyle name="Normal 14 2 2 4 3 2" xfId="20937"/>
    <cellStyle name="Normal 14 2 2 4 3 3" xfId="47525"/>
    <cellStyle name="Normal 14 2 2 4 4" xfId="8408"/>
    <cellStyle name="Normal 14 2 2 4 5" xfId="5739"/>
    <cellStyle name="Normal 14 2 2 5" xfId="860"/>
    <cellStyle name="Normal 14 2 2 5 2" xfId="3563"/>
    <cellStyle name="Normal 14 2 2 5 2 2" xfId="17814"/>
    <cellStyle name="Normal 14 2 2 5 2 3" xfId="13962"/>
    <cellStyle name="Normal 14 2 2 5 3" xfId="20638"/>
    <cellStyle name="Normal 14 2 2 5 4" xfId="6690"/>
    <cellStyle name="Normal 14 2 2 5 5" xfId="35569"/>
    <cellStyle name="Normal 14 2 2 6" xfId="2124"/>
    <cellStyle name="Normal 14 2 2 6 2" xfId="22252"/>
    <cellStyle name="Normal 14 2 2 6 3" xfId="7431"/>
    <cellStyle name="Normal 14 2 2 6 4" xfId="42644"/>
    <cellStyle name="Normal 14 2 2 7" xfId="4511"/>
    <cellStyle name="Normal 14 2 2 7 2" xfId="21901"/>
    <cellStyle name="Normal 14 2 2 7 3" xfId="7848"/>
    <cellStyle name="Normal 14 2 2 7 4" xfId="44026"/>
    <cellStyle name="Normal 14 2 2 8" xfId="9733"/>
    <cellStyle name="Normal 14 2 2 9" xfId="5251"/>
    <cellStyle name="Normal 14 2 2_M.B. 4TH FLOOR" xfId="9735"/>
    <cellStyle name="Normal 14 2 3" xfId="966"/>
    <cellStyle name="Normal 14 2 3 2" xfId="1572"/>
    <cellStyle name="Normal 14 2 3 2 2" xfId="3765"/>
    <cellStyle name="Normal 14 2 3 2 2 2" xfId="11356"/>
    <cellStyle name="Normal 14 2 3 2 2 3" xfId="19486"/>
    <cellStyle name="Normal 14 2 3 2 2 4" xfId="6892"/>
    <cellStyle name="Normal 14 2 3 2 2 5" xfId="33762"/>
    <cellStyle name="Normal 14 2 3 2 2 6" xfId="46113"/>
    <cellStyle name="Normal 14 2 3 2 3" xfId="2815"/>
    <cellStyle name="Normal 14 2 3 2 3 2" xfId="21140"/>
    <cellStyle name="Normal 14 2 3 2 3 3" xfId="13035"/>
    <cellStyle name="Normal 14 2 3 2 3 4" xfId="47728"/>
    <cellStyle name="Normal 14 2 3 2 4" xfId="4713"/>
    <cellStyle name="Normal 14 2 3 2 4 2" xfId="22435"/>
    <cellStyle name="Normal 14 2 3 2 4 3" xfId="14164"/>
    <cellStyle name="Normal 14 2 3 2 5" xfId="8204"/>
    <cellStyle name="Normal 14 2 3 2 6" xfId="5942"/>
    <cellStyle name="Normal 14 2 3 2 7" xfId="32659"/>
    <cellStyle name="Normal 14 2 3 3" xfId="1253"/>
    <cellStyle name="Normal 14 2 3 3 2" xfId="2501"/>
    <cellStyle name="Normal 14 2 3 3 2 2" xfId="22788"/>
    <cellStyle name="Normal 14 2 3 3 2 3" xfId="11036"/>
    <cellStyle name="Normal 14 2 3 3 3" xfId="19167"/>
    <cellStyle name="Normal 14 2 3 3 4" xfId="5628"/>
    <cellStyle name="Normal 14 2 3 3 5" xfId="35571"/>
    <cellStyle name="Normal 14 2 3 3 6" xfId="45799"/>
    <cellStyle name="Normal 14 2 3 4" xfId="3452"/>
    <cellStyle name="Normal 14 2 3 4 2" xfId="12720"/>
    <cellStyle name="Normal 14 2 3 4 3" xfId="20826"/>
    <cellStyle name="Normal 14 2 3 4 4" xfId="6579"/>
    <cellStyle name="Normal 14 2 3 4 5" xfId="47414"/>
    <cellStyle name="Normal 14 2 3 5" xfId="2219"/>
    <cellStyle name="Normal 14 2 3 5 2" xfId="13851"/>
    <cellStyle name="Normal 14 2 3 5 3" xfId="18187"/>
    <cellStyle name="Normal 14 2 3 5 4" xfId="7528"/>
    <cellStyle name="Normal 14 2 3 6" xfId="4400"/>
    <cellStyle name="Normal 14 2 3 6 2" xfId="18330"/>
    <cellStyle name="Normal 14 2 3 6 3" xfId="9736"/>
    <cellStyle name="Normal 14 2 3 7" xfId="5346"/>
    <cellStyle name="Normal 14 2 3 8" xfId="32346"/>
    <cellStyle name="Normal 14 2 4" xfId="1147"/>
    <cellStyle name="Normal 14 2 4 2" xfId="3346"/>
    <cellStyle name="Normal 14 2 4 2 2" xfId="10930"/>
    <cellStyle name="Normal 14 2 4 2 3" xfId="19061"/>
    <cellStyle name="Normal 14 2 4 2 4" xfId="6473"/>
    <cellStyle name="Normal 14 2 4 2 5" xfId="34049"/>
    <cellStyle name="Normal 14 2 4 2 6" xfId="45693"/>
    <cellStyle name="Normal 14 2 4 3" xfId="2395"/>
    <cellStyle name="Normal 14 2 4 3 2" xfId="20720"/>
    <cellStyle name="Normal 14 2 4 3 3" xfId="12614"/>
    <cellStyle name="Normal 14 2 4 3 4" xfId="47308"/>
    <cellStyle name="Normal 14 2 4 4" xfId="4294"/>
    <cellStyle name="Normal 14 2 4 4 2" xfId="18096"/>
    <cellStyle name="Normal 14 2 4 4 3" xfId="13745"/>
    <cellStyle name="Normal 14 2 4 5" xfId="7992"/>
    <cellStyle name="Normal 14 2 4 6" xfId="5522"/>
    <cellStyle name="Normal 14 2 4 7" xfId="32240"/>
    <cellStyle name="Normal 14 2 5" xfId="1469"/>
    <cellStyle name="Normal 14 2 5 2" xfId="3662"/>
    <cellStyle name="Normal 14 2 5 2 2" xfId="11253"/>
    <cellStyle name="Normal 14 2 5 2 3" xfId="19383"/>
    <cellStyle name="Normal 14 2 5 2 4" xfId="6789"/>
    <cellStyle name="Normal 14 2 5 2 5" xfId="34002"/>
    <cellStyle name="Normal 14 2 5 2 6" xfId="46010"/>
    <cellStyle name="Normal 14 2 5 3" xfId="2712"/>
    <cellStyle name="Normal 14 2 5 3 2" xfId="21037"/>
    <cellStyle name="Normal 14 2 5 3 3" xfId="12932"/>
    <cellStyle name="Normal 14 2 5 3 4" xfId="47625"/>
    <cellStyle name="Normal 14 2 5 4" xfId="4610"/>
    <cellStyle name="Normal 14 2 5 4 2" xfId="22492"/>
    <cellStyle name="Normal 14 2 5 4 3" xfId="14061"/>
    <cellStyle name="Normal 14 2 5 5" xfId="8008"/>
    <cellStyle name="Normal 14 2 5 6" xfId="5839"/>
    <cellStyle name="Normal 14 2 5 7" xfId="32556"/>
    <cellStyle name="Normal 14 2 6" xfId="1777"/>
    <cellStyle name="Normal 14 2 6 2" xfId="3970"/>
    <cellStyle name="Normal 14 2 6 2 2" xfId="11561"/>
    <cellStyle name="Normal 14 2 6 2 3" xfId="19691"/>
    <cellStyle name="Normal 14 2 6 2 4" xfId="7097"/>
    <cellStyle name="Normal 14 2 6 2 5" xfId="35572"/>
    <cellStyle name="Normal 14 2 6 2 6" xfId="46318"/>
    <cellStyle name="Normal 14 2 6 3" xfId="3020"/>
    <cellStyle name="Normal 14 2 6 3 2" xfId="21345"/>
    <cellStyle name="Normal 14 2 6 3 3" xfId="13240"/>
    <cellStyle name="Normal 14 2 6 3 4" xfId="47933"/>
    <cellStyle name="Normal 14 2 6 4" xfId="4918"/>
    <cellStyle name="Normal 14 2 6 4 2" xfId="23128"/>
    <cellStyle name="Normal 14 2 6 4 3" xfId="14369"/>
    <cellStyle name="Normal 14 2 6 5" xfId="9737"/>
    <cellStyle name="Normal 14 2 6 6" xfId="6147"/>
    <cellStyle name="Normal 14 2 6 7" xfId="32864"/>
    <cellStyle name="Normal 14 2 7" xfId="1037"/>
    <cellStyle name="Normal 14 2 7 2" xfId="2290"/>
    <cellStyle name="Normal 14 2 7 2 2" xfId="18913"/>
    <cellStyle name="Normal 14 2 7 2 3" xfId="10704"/>
    <cellStyle name="Normal 14 2 7 2 4" xfId="39193"/>
    <cellStyle name="Normal 14 2 7 2 5" xfId="45579"/>
    <cellStyle name="Normal 14 2 7 3" xfId="12480"/>
    <cellStyle name="Normal 14 2 7 3 2" xfId="20586"/>
    <cellStyle name="Normal 14 2 7 3 3" xfId="47177"/>
    <cellStyle name="Normal 14 2 7 4" xfId="8112"/>
    <cellStyle name="Normal 14 2 7 5" xfId="5417"/>
    <cellStyle name="Normal 14 2 8" xfId="748"/>
    <cellStyle name="Normal 14 2 8 2" xfId="3243"/>
    <cellStyle name="Normal 14 2 8 2 2" xfId="23278"/>
    <cellStyle name="Normal 14 2 8 2 3" xfId="13630"/>
    <cellStyle name="Normal 14 2 8 3" xfId="23282"/>
    <cellStyle name="Normal 14 2 8 4" xfId="6370"/>
    <cellStyle name="Normal 14 2 8 5" xfId="33959"/>
    <cellStyle name="Normal 14 2 9" xfId="2012"/>
    <cellStyle name="Normal 14 2 9 2" xfId="18402"/>
    <cellStyle name="Normal 14 2 9 3" xfId="7319"/>
    <cellStyle name="Normal 14 2 9 4" xfId="39518"/>
    <cellStyle name="Normal 14 2_M.B. 4TH FLOOR" xfId="9738"/>
    <cellStyle name="Normal 14 3" xfId="279"/>
    <cellStyle name="Normal 14 3 10" xfId="4205"/>
    <cellStyle name="Normal 14 3 10 2" xfId="18079"/>
    <cellStyle name="Normal 14 3 10 3" xfId="7750"/>
    <cellStyle name="Normal 14 3 10 4" xfId="43811"/>
    <cellStyle name="Normal 14 3 11" xfId="8146"/>
    <cellStyle name="Normal 14 3 12" xfId="5153"/>
    <cellStyle name="Normal 14 3 13" xfId="23530"/>
    <cellStyle name="Normal 14 3 14" xfId="510"/>
    <cellStyle name="Normal 14 3 15" xfId="32141"/>
    <cellStyle name="Normal 14 3 2" xfId="664"/>
    <cellStyle name="Normal 14 3 2 10" xfId="23648"/>
    <cellStyle name="Normal 14 3 2 11" xfId="32029"/>
    <cellStyle name="Normal 14 3 2 2" xfId="1699"/>
    <cellStyle name="Normal 14 3 2 2 2" xfId="1932"/>
    <cellStyle name="Normal 14 3 2 2 2 2" xfId="4120"/>
    <cellStyle name="Normal 14 3 2 2 2 2 2" xfId="11717"/>
    <cellStyle name="Normal 14 3 2 2 2 2 3" xfId="19846"/>
    <cellStyle name="Normal 14 3 2 2 2 2 4" xfId="7247"/>
    <cellStyle name="Normal 14 3 2 2 2 2 5" xfId="35573"/>
    <cellStyle name="Normal 14 3 2 2 2 2 6" xfId="46468"/>
    <cellStyle name="Normal 14 3 2 2 2 3" xfId="3170"/>
    <cellStyle name="Normal 14 3 2 2 2 3 2" xfId="21495"/>
    <cellStyle name="Normal 14 3 2 2 2 3 3" xfId="13390"/>
    <cellStyle name="Normal 14 3 2 2 2 3 4" xfId="48083"/>
    <cellStyle name="Normal 14 3 2 2 2 4" xfId="5068"/>
    <cellStyle name="Normal 14 3 2 2 2 4 2" xfId="17442"/>
    <cellStyle name="Normal 14 3 2 2 2 4 3" xfId="14519"/>
    <cellStyle name="Normal 14 3 2 2 2 5" xfId="9739"/>
    <cellStyle name="Normal 14 3 2 2 2 6" xfId="6297"/>
    <cellStyle name="Normal 14 3 2 2 2 7" xfId="33014"/>
    <cellStyle name="Normal 14 3 2 2 3" xfId="3892"/>
    <cellStyle name="Normal 14 3 2 2 3 2" xfId="11483"/>
    <cellStyle name="Normal 14 3 2 2 3 3" xfId="19613"/>
    <cellStyle name="Normal 14 3 2 2 3 4" xfId="7019"/>
    <cellStyle name="Normal 14 3 2 2 3 5" xfId="33885"/>
    <cellStyle name="Normal 14 3 2 2 3 6" xfId="46240"/>
    <cellStyle name="Normal 14 3 2 2 4" xfId="2942"/>
    <cellStyle name="Normal 14 3 2 2 4 2" xfId="13162"/>
    <cellStyle name="Normal 14 3 2 2 4 3" xfId="21267"/>
    <cellStyle name="Normal 14 3 2 2 4 4" xfId="7656"/>
    <cellStyle name="Normal 14 3 2 2 4 5" xfId="42645"/>
    <cellStyle name="Normal 14 3 2 2 4 6" xfId="47855"/>
    <cellStyle name="Normal 14 3 2 2 5" xfId="4840"/>
    <cellStyle name="Normal 14 3 2 2 5 2" xfId="22838"/>
    <cellStyle name="Normal 14 3 2 2 5 3" xfId="14291"/>
    <cellStyle name="Normal 14 3 2 2 5 4" xfId="42646"/>
    <cellStyle name="Normal 14 3 2 2 6" xfId="8509"/>
    <cellStyle name="Normal 14 3 2 2 6 2" xfId="44066"/>
    <cellStyle name="Normal 14 3 2 2 7" xfId="6069"/>
    <cellStyle name="Normal 14 3 2 2 8" xfId="32786"/>
    <cellStyle name="Normal 14 3 2 3" xfId="1816"/>
    <cellStyle name="Normal 14 3 2 3 2" xfId="4006"/>
    <cellStyle name="Normal 14 3 2 3 2 2" xfId="11601"/>
    <cellStyle name="Normal 14 3 2 3 2 3" xfId="19731"/>
    <cellStyle name="Normal 14 3 2 3 2 4" xfId="7133"/>
    <cellStyle name="Normal 14 3 2 3 2 5" xfId="35575"/>
    <cellStyle name="Normal 14 3 2 3 2 6" xfId="46354"/>
    <cellStyle name="Normal 14 3 2 3 3" xfId="3056"/>
    <cellStyle name="Normal 14 3 2 3 3 2" xfId="21381"/>
    <cellStyle name="Normal 14 3 2 3 3 3" xfId="13276"/>
    <cellStyle name="Normal 14 3 2 3 3 4" xfId="47969"/>
    <cellStyle name="Normal 14 3 2 3 4" xfId="4954"/>
    <cellStyle name="Normal 14 3 2 3 4 2" xfId="23267"/>
    <cellStyle name="Normal 14 3 2 3 4 3" xfId="14405"/>
    <cellStyle name="Normal 14 3 2 3 5" xfId="9741"/>
    <cellStyle name="Normal 14 3 2 3 6" xfId="6183"/>
    <cellStyle name="Normal 14 3 2 3 7" xfId="32900"/>
    <cellStyle name="Normal 14 3 2 4" xfId="1380"/>
    <cellStyle name="Normal 14 3 2 4 2" xfId="2628"/>
    <cellStyle name="Normal 14 3 2 4 2 2" xfId="19294"/>
    <cellStyle name="Normal 14 3 2 4 2 3" xfId="11163"/>
    <cellStyle name="Normal 14 3 2 4 2 4" xfId="42647"/>
    <cellStyle name="Normal 14 3 2 4 2 5" xfId="45926"/>
    <cellStyle name="Normal 14 3 2 4 3" xfId="12847"/>
    <cellStyle name="Normal 14 3 2 4 3 2" xfId="20953"/>
    <cellStyle name="Normal 14 3 2 4 3 3" xfId="47541"/>
    <cellStyle name="Normal 14 3 2 4 4" xfId="9743"/>
    <cellStyle name="Normal 14 3 2 4 5" xfId="5755"/>
    <cellStyle name="Normal 14 3 2 5" xfId="876"/>
    <cellStyle name="Normal 14 3 2 5 2" xfId="3579"/>
    <cellStyle name="Normal 14 3 2 5 2 2" xfId="22418"/>
    <cellStyle name="Normal 14 3 2 5 2 3" xfId="13978"/>
    <cellStyle name="Normal 14 3 2 5 3" xfId="17216"/>
    <cellStyle name="Normal 14 3 2 5 4" xfId="6706"/>
    <cellStyle name="Normal 14 3 2 5 5" xfId="33865"/>
    <cellStyle name="Normal 14 3 2 6" xfId="2140"/>
    <cellStyle name="Normal 14 3 2 6 2" xfId="22080"/>
    <cellStyle name="Normal 14 3 2 6 3" xfId="7447"/>
    <cellStyle name="Normal 14 3 2 6 4" xfId="42648"/>
    <cellStyle name="Normal 14 3 2 7" xfId="4527"/>
    <cellStyle name="Normal 14 3 2 7 2" xfId="22069"/>
    <cellStyle name="Normal 14 3 2 7 3" xfId="7864"/>
    <cellStyle name="Normal 14 3 2 7 4" xfId="43951"/>
    <cellStyle name="Normal 14 3 2 8" xfId="8495"/>
    <cellStyle name="Normal 14 3 2 9" xfId="5267"/>
    <cellStyle name="Normal 14 3 2_M.B. 4TH FLOOR" xfId="9744"/>
    <cellStyle name="Normal 14 3 3" xfId="980"/>
    <cellStyle name="Normal 14 3 3 2" xfId="1588"/>
    <cellStyle name="Normal 14 3 3 2 2" xfId="3781"/>
    <cellStyle name="Normal 14 3 3 2 2 2" xfId="11372"/>
    <cellStyle name="Normal 14 3 3 2 2 3" xfId="19502"/>
    <cellStyle name="Normal 14 3 3 2 2 4" xfId="6908"/>
    <cellStyle name="Normal 14 3 3 2 2 5" xfId="35577"/>
    <cellStyle name="Normal 14 3 3 2 2 6" xfId="46129"/>
    <cellStyle name="Normal 14 3 3 2 3" xfId="2831"/>
    <cellStyle name="Normal 14 3 3 2 3 2" xfId="21156"/>
    <cellStyle name="Normal 14 3 3 2 3 3" xfId="13051"/>
    <cellStyle name="Normal 14 3 3 2 3 4" xfId="47744"/>
    <cellStyle name="Normal 14 3 3 2 4" xfId="4729"/>
    <cellStyle name="Normal 14 3 3 2 4 2" xfId="22160"/>
    <cellStyle name="Normal 14 3 3 2 4 3" xfId="14180"/>
    <cellStyle name="Normal 14 3 3 2 5" xfId="9745"/>
    <cellStyle name="Normal 14 3 3 2 6" xfId="5958"/>
    <cellStyle name="Normal 14 3 3 2 7" xfId="32675"/>
    <cellStyle name="Normal 14 3 3 3" xfId="1908"/>
    <cellStyle name="Normal 14 3 3 3 2" xfId="4096"/>
    <cellStyle name="Normal 14 3 3 3 2 2" xfId="11693"/>
    <cellStyle name="Normal 14 3 3 3 2 3" xfId="19822"/>
    <cellStyle name="Normal 14 3 3 3 2 4" xfId="7223"/>
    <cellStyle name="Normal 14 3 3 3 2 5" xfId="35578"/>
    <cellStyle name="Normal 14 3 3 3 2 6" xfId="46444"/>
    <cellStyle name="Normal 14 3 3 3 3" xfId="3146"/>
    <cellStyle name="Normal 14 3 3 3 3 2" xfId="21471"/>
    <cellStyle name="Normal 14 3 3 3 3 3" xfId="13366"/>
    <cellStyle name="Normal 14 3 3 3 3 4" xfId="48059"/>
    <cellStyle name="Normal 14 3 3 3 4" xfId="5044"/>
    <cellStyle name="Normal 14 3 3 3 4 2" xfId="16295"/>
    <cellStyle name="Normal 14 3 3 3 4 3" xfId="14495"/>
    <cellStyle name="Normal 14 3 3 3 5" xfId="9746"/>
    <cellStyle name="Normal 14 3 3 3 6" xfId="6273"/>
    <cellStyle name="Normal 14 3 3 3 7" xfId="32990"/>
    <cellStyle name="Normal 14 3 3 4" xfId="1269"/>
    <cellStyle name="Normal 14 3 3 4 2" xfId="2517"/>
    <cellStyle name="Normal 14 3 3 4 2 2" xfId="22787"/>
    <cellStyle name="Normal 14 3 3 4 2 3" xfId="11052"/>
    <cellStyle name="Normal 14 3 3 4 3" xfId="19183"/>
    <cellStyle name="Normal 14 3 3 4 4" xfId="5644"/>
    <cellStyle name="Normal 14 3 3 4 5" xfId="33889"/>
    <cellStyle name="Normal 14 3 3 4 6" xfId="45815"/>
    <cellStyle name="Normal 14 3 3 5" xfId="3468"/>
    <cellStyle name="Normal 14 3 3 5 2" xfId="12736"/>
    <cellStyle name="Normal 14 3 3 5 3" xfId="20842"/>
    <cellStyle name="Normal 14 3 3 5 4" xfId="6595"/>
    <cellStyle name="Normal 14 3 3 5 5" xfId="42649"/>
    <cellStyle name="Normal 14 3 3 5 6" xfId="47430"/>
    <cellStyle name="Normal 14 3 3 6" xfId="2233"/>
    <cellStyle name="Normal 14 3 3 6 2" xfId="13867"/>
    <cellStyle name="Normal 14 3 3 6 3" xfId="23024"/>
    <cellStyle name="Normal 14 3 3 6 4" xfId="7542"/>
    <cellStyle name="Normal 14 3 3 6 5" xfId="42650"/>
    <cellStyle name="Normal 14 3 3 7" xfId="4416"/>
    <cellStyle name="Normal 14 3 3 7 2" xfId="22677"/>
    <cellStyle name="Normal 14 3 3 7 3" xfId="8511"/>
    <cellStyle name="Normal 14 3 3 7 4" xfId="44042"/>
    <cellStyle name="Normal 14 3 3 8" xfId="5360"/>
    <cellStyle name="Normal 14 3 3 9" xfId="32362"/>
    <cellStyle name="Normal 14 3 4" xfId="1163"/>
    <cellStyle name="Normal 14 3 4 2" xfId="3362"/>
    <cellStyle name="Normal 14 3 4 2 2" xfId="10946"/>
    <cellStyle name="Normal 14 3 4 2 3" xfId="19077"/>
    <cellStyle name="Normal 14 3 4 2 4" xfId="6489"/>
    <cellStyle name="Normal 14 3 4 2 5" xfId="34459"/>
    <cellStyle name="Normal 14 3 4 2 6" xfId="45709"/>
    <cellStyle name="Normal 14 3 4 3" xfId="2411"/>
    <cellStyle name="Normal 14 3 4 3 2" xfId="20736"/>
    <cellStyle name="Normal 14 3 4 3 3" xfId="12630"/>
    <cellStyle name="Normal 14 3 4 3 4" xfId="47324"/>
    <cellStyle name="Normal 14 3 4 4" xfId="4310"/>
    <cellStyle name="Normal 14 3 4 4 2" xfId="22170"/>
    <cellStyle name="Normal 14 3 4 4 3" xfId="13761"/>
    <cellStyle name="Normal 14 3 4 5" xfId="8012"/>
    <cellStyle name="Normal 14 3 4 6" xfId="5538"/>
    <cellStyle name="Normal 14 3 4 7" xfId="32256"/>
    <cellStyle name="Normal 14 3 5" xfId="1483"/>
    <cellStyle name="Normal 14 3 5 2" xfId="3676"/>
    <cellStyle name="Normal 14 3 5 2 2" xfId="11267"/>
    <cellStyle name="Normal 14 3 5 2 3" xfId="19397"/>
    <cellStyle name="Normal 14 3 5 2 4" xfId="6803"/>
    <cellStyle name="Normal 14 3 5 2 5" xfId="34083"/>
    <cellStyle name="Normal 14 3 5 2 6" xfId="46024"/>
    <cellStyle name="Normal 14 3 5 3" xfId="2726"/>
    <cellStyle name="Normal 14 3 5 3 2" xfId="21051"/>
    <cellStyle name="Normal 14 3 5 3 3" xfId="12946"/>
    <cellStyle name="Normal 14 3 5 3 4" xfId="47639"/>
    <cellStyle name="Normal 14 3 5 4" xfId="4624"/>
    <cellStyle name="Normal 14 3 5 4 2" xfId="19728"/>
    <cellStyle name="Normal 14 3 5 4 3" xfId="14075"/>
    <cellStyle name="Normal 14 3 5 5" xfId="8019"/>
    <cellStyle name="Normal 14 3 5 6" xfId="5853"/>
    <cellStyle name="Normal 14 3 5 7" xfId="32570"/>
    <cellStyle name="Normal 14 3 6" xfId="1791"/>
    <cellStyle name="Normal 14 3 6 2" xfId="3984"/>
    <cellStyle name="Normal 14 3 6 2 2" xfId="11575"/>
    <cellStyle name="Normal 14 3 6 2 3" xfId="19705"/>
    <cellStyle name="Normal 14 3 6 2 4" xfId="7111"/>
    <cellStyle name="Normal 14 3 6 2 5" xfId="35579"/>
    <cellStyle name="Normal 14 3 6 2 6" xfId="46332"/>
    <cellStyle name="Normal 14 3 6 3" xfId="3034"/>
    <cellStyle name="Normal 14 3 6 3 2" xfId="21359"/>
    <cellStyle name="Normal 14 3 6 3 3" xfId="13254"/>
    <cellStyle name="Normal 14 3 6 3 4" xfId="47947"/>
    <cellStyle name="Normal 14 3 6 4" xfId="4932"/>
    <cellStyle name="Normal 14 3 6 4 2" xfId="21868"/>
    <cellStyle name="Normal 14 3 6 4 3" xfId="14383"/>
    <cellStyle name="Normal 14 3 6 5" xfId="9747"/>
    <cellStyle name="Normal 14 3 6 6" xfId="6161"/>
    <cellStyle name="Normal 14 3 6 7" xfId="32878"/>
    <cellStyle name="Normal 14 3 7" xfId="1051"/>
    <cellStyle name="Normal 14 3 7 2" xfId="2304"/>
    <cellStyle name="Normal 14 3 7 2 2" xfId="18932"/>
    <cellStyle name="Normal 14 3 7 2 3" xfId="10724"/>
    <cellStyle name="Normal 14 3 7 2 4" xfId="42651"/>
    <cellStyle name="Normal 14 3 7 2 5" xfId="45595"/>
    <cellStyle name="Normal 14 3 7 3" xfId="12499"/>
    <cellStyle name="Normal 14 3 7 3 2" xfId="20605"/>
    <cellStyle name="Normal 14 3 7 3 3" xfId="47196"/>
    <cellStyle name="Normal 14 3 7 4" xfId="8125"/>
    <cellStyle name="Normal 14 3 7 5" xfId="5431"/>
    <cellStyle name="Normal 14 3 8" xfId="762"/>
    <cellStyle name="Normal 14 3 8 2" xfId="3257"/>
    <cellStyle name="Normal 14 3 8 2 2" xfId="22874"/>
    <cellStyle name="Normal 14 3 8 2 3" xfId="13644"/>
    <cellStyle name="Normal 14 3 8 3" xfId="21770"/>
    <cellStyle name="Normal 14 3 8 4" xfId="6384"/>
    <cellStyle name="Normal 14 3 8 5" xfId="33829"/>
    <cellStyle name="Normal 14 3 9" xfId="2026"/>
    <cellStyle name="Normal 14 3 9 2" xfId="22411"/>
    <cellStyle name="Normal 14 3 9 3" xfId="7333"/>
    <cellStyle name="Normal 14 3 9 4" xfId="39522"/>
    <cellStyle name="Normal 14 3_M.B. 4TH FLOOR" xfId="8272"/>
    <cellStyle name="Normal 14 4" xfId="232"/>
    <cellStyle name="Normal 14 4 10" xfId="4173"/>
    <cellStyle name="Normal 14 4 10 2" xfId="21633"/>
    <cellStyle name="Normal 14 4 10 3" xfId="7718"/>
    <cellStyle name="Normal 14 4 10 4" xfId="43763"/>
    <cellStyle name="Normal 14 4 11" xfId="8513"/>
    <cellStyle name="Normal 14 4 12" xfId="5121"/>
    <cellStyle name="Normal 14 4 13" xfId="23498"/>
    <cellStyle name="Normal 14 4 14" xfId="469"/>
    <cellStyle name="Normal 14 4 15" xfId="32102"/>
    <cellStyle name="Normal 14 4 2" xfId="625"/>
    <cellStyle name="Normal 14 4 2 10" xfId="23609"/>
    <cellStyle name="Normal 14 4 2 11" xfId="32433"/>
    <cellStyle name="Normal 14 4 2 2" xfId="1659"/>
    <cellStyle name="Normal 14 4 2 2 2" xfId="3852"/>
    <cellStyle name="Normal 14 4 2 2 2 2" xfId="11443"/>
    <cellStyle name="Normal 14 4 2 2 2 3" xfId="19573"/>
    <cellStyle name="Normal 14 4 2 2 2 4" xfId="6979"/>
    <cellStyle name="Normal 14 4 2 2 2 5" xfId="34249"/>
    <cellStyle name="Normal 14 4 2 2 2 6" xfId="46200"/>
    <cellStyle name="Normal 14 4 2 2 3" xfId="2902"/>
    <cellStyle name="Normal 14 4 2 2 3 2" xfId="13122"/>
    <cellStyle name="Normal 14 4 2 2 3 3" xfId="21227"/>
    <cellStyle name="Normal 14 4 2 2 3 4" xfId="7617"/>
    <cellStyle name="Normal 14 4 2 2 3 5" xfId="47815"/>
    <cellStyle name="Normal 14 4 2 2 4" xfId="4800"/>
    <cellStyle name="Normal 14 4 2 2 4 2" xfId="22724"/>
    <cellStyle name="Normal 14 4 2 2 4 3" xfId="14251"/>
    <cellStyle name="Normal 14 4 2 2 5" xfId="7951"/>
    <cellStyle name="Normal 14 4 2 2 6" xfId="6029"/>
    <cellStyle name="Normal 14 4 2 2 7" xfId="32746"/>
    <cellStyle name="Normal 14 4 2 3" xfId="1869"/>
    <cellStyle name="Normal 14 4 2 3 2" xfId="4057"/>
    <cellStyle name="Normal 14 4 2 3 2 2" xfId="11654"/>
    <cellStyle name="Normal 14 4 2 3 2 3" xfId="19783"/>
    <cellStyle name="Normal 14 4 2 3 2 4" xfId="7184"/>
    <cellStyle name="Normal 14 4 2 3 2 5" xfId="35580"/>
    <cellStyle name="Normal 14 4 2 3 2 6" xfId="46405"/>
    <cellStyle name="Normal 14 4 2 3 3" xfId="3107"/>
    <cellStyle name="Normal 14 4 2 3 3 2" xfId="21432"/>
    <cellStyle name="Normal 14 4 2 3 3 3" xfId="13327"/>
    <cellStyle name="Normal 14 4 2 3 3 4" xfId="48020"/>
    <cellStyle name="Normal 14 4 2 3 4" xfId="5005"/>
    <cellStyle name="Normal 14 4 2 3 4 2" xfId="23172"/>
    <cellStyle name="Normal 14 4 2 3 4 3" xfId="14456"/>
    <cellStyle name="Normal 14 4 2 3 5" xfId="9748"/>
    <cellStyle name="Normal 14 4 2 3 6" xfId="6234"/>
    <cellStyle name="Normal 14 4 2 3 7" xfId="32951"/>
    <cellStyle name="Normal 14 4 2 4" xfId="1340"/>
    <cellStyle name="Normal 14 4 2 4 2" xfId="2588"/>
    <cellStyle name="Normal 14 4 2 4 2 2" xfId="19254"/>
    <cellStyle name="Normal 14 4 2 4 2 3" xfId="11123"/>
    <cellStyle name="Normal 14 4 2 4 2 4" xfId="42652"/>
    <cellStyle name="Normal 14 4 2 4 2 5" xfId="45886"/>
    <cellStyle name="Normal 14 4 2 4 3" xfId="12807"/>
    <cellStyle name="Normal 14 4 2 4 3 2" xfId="20913"/>
    <cellStyle name="Normal 14 4 2 4 3 3" xfId="47501"/>
    <cellStyle name="Normal 14 4 2 4 4" xfId="9749"/>
    <cellStyle name="Normal 14 4 2 4 5" xfId="5715"/>
    <cellStyle name="Normal 14 4 2 5" xfId="837"/>
    <cellStyle name="Normal 14 4 2 5 2" xfId="3539"/>
    <cellStyle name="Normal 14 4 2 5 2 2" xfId="20500"/>
    <cellStyle name="Normal 14 4 2 5 2 3" xfId="13938"/>
    <cellStyle name="Normal 14 4 2 5 3" xfId="23096"/>
    <cellStyle name="Normal 14 4 2 5 4" xfId="6666"/>
    <cellStyle name="Normal 14 4 2 5 5" xfId="34653"/>
    <cellStyle name="Normal 14 4 2 6" xfId="2101"/>
    <cellStyle name="Normal 14 4 2 6 2" xfId="22102"/>
    <cellStyle name="Normal 14 4 2 6 3" xfId="7408"/>
    <cellStyle name="Normal 14 4 2 6 4" xfId="42653"/>
    <cellStyle name="Normal 14 4 2 7" xfId="4487"/>
    <cellStyle name="Normal 14 4 2 7 2" xfId="22392"/>
    <cellStyle name="Normal 14 4 2 7 3" xfId="7825"/>
    <cellStyle name="Normal 14 4 2 7 4" xfId="44003"/>
    <cellStyle name="Normal 14 4 2 8" xfId="8515"/>
    <cellStyle name="Normal 14 4 2 9" xfId="5228"/>
    <cellStyle name="Normal 14 4 2_M.B. 4TH FLOOR" xfId="8781"/>
    <cellStyle name="Normal 14 4 3" xfId="948"/>
    <cellStyle name="Normal 14 4 3 2" xfId="1549"/>
    <cellStyle name="Normal 14 4 3 2 2" xfId="3742"/>
    <cellStyle name="Normal 14 4 3 2 2 2" xfId="11333"/>
    <cellStyle name="Normal 14 4 3 2 2 3" xfId="19463"/>
    <cellStyle name="Normal 14 4 3 2 2 4" xfId="6869"/>
    <cellStyle name="Normal 14 4 3 2 2 5" xfId="35581"/>
    <cellStyle name="Normal 14 4 3 2 2 6" xfId="46090"/>
    <cellStyle name="Normal 14 4 3 2 3" xfId="2792"/>
    <cellStyle name="Normal 14 4 3 2 3 2" xfId="21117"/>
    <cellStyle name="Normal 14 4 3 2 3 3" xfId="13012"/>
    <cellStyle name="Normal 14 4 3 2 3 4" xfId="47705"/>
    <cellStyle name="Normal 14 4 3 2 4" xfId="4690"/>
    <cellStyle name="Normal 14 4 3 2 4 2" xfId="22360"/>
    <cellStyle name="Normal 14 4 3 2 4 3" xfId="14141"/>
    <cellStyle name="Normal 14 4 3 2 5" xfId="9750"/>
    <cellStyle name="Normal 14 4 3 2 6" xfId="5919"/>
    <cellStyle name="Normal 14 4 3 2 7" xfId="32636"/>
    <cellStyle name="Normal 14 4 3 3" xfId="1230"/>
    <cellStyle name="Normal 14 4 3 3 2" xfId="2478"/>
    <cellStyle name="Normal 14 4 3 3 2 2" xfId="23059"/>
    <cellStyle name="Normal 14 4 3 3 2 3" xfId="11013"/>
    <cellStyle name="Normal 14 4 3 3 3" xfId="19144"/>
    <cellStyle name="Normal 14 4 3 3 4" xfId="5605"/>
    <cellStyle name="Normal 14 4 3 3 5" xfId="35052"/>
    <cellStyle name="Normal 14 4 3 3 6" xfId="45776"/>
    <cellStyle name="Normal 14 4 3 4" xfId="3429"/>
    <cellStyle name="Normal 14 4 3 4 2" xfId="12697"/>
    <cellStyle name="Normal 14 4 3 4 3" xfId="20803"/>
    <cellStyle name="Normal 14 4 3 4 4" xfId="6556"/>
    <cellStyle name="Normal 14 4 3 4 5" xfId="47391"/>
    <cellStyle name="Normal 14 4 3 5" xfId="2201"/>
    <cellStyle name="Normal 14 4 3 5 2" xfId="13828"/>
    <cellStyle name="Normal 14 4 3 5 3" xfId="21688"/>
    <cellStyle name="Normal 14 4 3 5 4" xfId="7510"/>
    <cellStyle name="Normal 14 4 3 6" xfId="4377"/>
    <cellStyle name="Normal 14 4 3 6 2" xfId="23274"/>
    <cellStyle name="Normal 14 4 3 6 3" xfId="8956"/>
    <cellStyle name="Normal 14 4 3 7" xfId="5328"/>
    <cellStyle name="Normal 14 4 3 8" xfId="32323"/>
    <cellStyle name="Normal 14 4 4" xfId="1124"/>
    <cellStyle name="Normal 14 4 4 2" xfId="3323"/>
    <cellStyle name="Normal 14 4 4 2 2" xfId="10907"/>
    <cellStyle name="Normal 14 4 4 2 3" xfId="19038"/>
    <cellStyle name="Normal 14 4 4 2 4" xfId="6450"/>
    <cellStyle name="Normal 14 4 4 2 5" xfId="33704"/>
    <cellStyle name="Normal 14 4 4 2 6" xfId="45670"/>
    <cellStyle name="Normal 14 4 4 3" xfId="2372"/>
    <cellStyle name="Normal 14 4 4 3 2" xfId="20697"/>
    <cellStyle name="Normal 14 4 4 3 3" xfId="12591"/>
    <cellStyle name="Normal 14 4 4 3 4" xfId="47285"/>
    <cellStyle name="Normal 14 4 4 4" xfId="4271"/>
    <cellStyle name="Normal 14 4 4 4 2" xfId="22152"/>
    <cellStyle name="Normal 14 4 4 4 3" xfId="13722"/>
    <cellStyle name="Normal 14 4 4 5" xfId="8027"/>
    <cellStyle name="Normal 14 4 4 6" xfId="5499"/>
    <cellStyle name="Normal 14 4 4 7" xfId="32217"/>
    <cellStyle name="Normal 14 4 5" xfId="1451"/>
    <cellStyle name="Normal 14 4 5 2" xfId="3644"/>
    <cellStyle name="Normal 14 4 5 2 2" xfId="11235"/>
    <cellStyle name="Normal 14 4 5 2 3" xfId="19365"/>
    <cellStyle name="Normal 14 4 5 2 4" xfId="6771"/>
    <cellStyle name="Normal 14 4 5 2 5" xfId="33911"/>
    <cellStyle name="Normal 14 4 5 2 6" xfId="45992"/>
    <cellStyle name="Normal 14 4 5 3" xfId="2694"/>
    <cellStyle name="Normal 14 4 5 3 2" xfId="21019"/>
    <cellStyle name="Normal 14 4 5 3 3" xfId="12914"/>
    <cellStyle name="Normal 14 4 5 3 4" xfId="47607"/>
    <cellStyle name="Normal 14 4 5 4" xfId="4592"/>
    <cellStyle name="Normal 14 4 5 4 2" xfId="18346"/>
    <cellStyle name="Normal 14 4 5 4 3" xfId="14043"/>
    <cellStyle name="Normal 14 4 5 5" xfId="8032"/>
    <cellStyle name="Normal 14 4 5 6" xfId="5821"/>
    <cellStyle name="Normal 14 4 5 7" xfId="32538"/>
    <cellStyle name="Normal 14 4 6" xfId="1759"/>
    <cellStyle name="Normal 14 4 6 2" xfId="3952"/>
    <cellStyle name="Normal 14 4 6 2 2" xfId="11543"/>
    <cellStyle name="Normal 14 4 6 2 3" xfId="19673"/>
    <cellStyle name="Normal 14 4 6 2 4" xfId="7079"/>
    <cellStyle name="Normal 14 4 6 2 5" xfId="35582"/>
    <cellStyle name="Normal 14 4 6 2 6" xfId="46300"/>
    <cellStyle name="Normal 14 4 6 3" xfId="3002"/>
    <cellStyle name="Normal 14 4 6 3 2" xfId="21327"/>
    <cellStyle name="Normal 14 4 6 3 3" xfId="13222"/>
    <cellStyle name="Normal 14 4 6 3 4" xfId="47915"/>
    <cellStyle name="Normal 14 4 6 4" xfId="4900"/>
    <cellStyle name="Normal 14 4 6 4 2" xfId="23285"/>
    <cellStyle name="Normal 14 4 6 4 3" xfId="14351"/>
    <cellStyle name="Normal 14 4 6 5" xfId="9751"/>
    <cellStyle name="Normal 14 4 6 6" xfId="6129"/>
    <cellStyle name="Normal 14 4 6 7" xfId="32846"/>
    <cellStyle name="Normal 14 4 7" xfId="1019"/>
    <cellStyle name="Normal 14 4 7 2" xfId="2272"/>
    <cellStyle name="Normal 14 4 7 2 2" xfId="18888"/>
    <cellStyle name="Normal 14 4 7 2 3" xfId="10676"/>
    <cellStyle name="Normal 14 4 7 2 4" xfId="42654"/>
    <cellStyle name="Normal 14 4 7 2 5" xfId="45556"/>
    <cellStyle name="Normal 14 4 7 3" xfId="12457"/>
    <cellStyle name="Normal 14 4 7 3 2" xfId="20562"/>
    <cellStyle name="Normal 14 4 7 3 3" xfId="47154"/>
    <cellStyle name="Normal 14 4 7 4" xfId="8418"/>
    <cellStyle name="Normal 14 4 7 5" xfId="5399"/>
    <cellStyle name="Normal 14 4 8" xfId="730"/>
    <cellStyle name="Normal 14 4 8 2" xfId="3225"/>
    <cellStyle name="Normal 14 4 8 2 2" xfId="17423"/>
    <cellStyle name="Normal 14 4 8 2 3" xfId="13612"/>
    <cellStyle name="Normal 14 4 8 3" xfId="22403"/>
    <cellStyle name="Normal 14 4 8 4" xfId="6352"/>
    <cellStyle name="Normal 14 4 8 5" xfId="33879"/>
    <cellStyle name="Normal 14 4 9" xfId="1994"/>
    <cellStyle name="Normal 14 4 9 2" xfId="22146"/>
    <cellStyle name="Normal 14 4 9 3" xfId="7301"/>
    <cellStyle name="Normal 14 4 9 4" xfId="42655"/>
    <cellStyle name="Normal 14 4_M.B. 4TH FLOOR" xfId="7964"/>
    <cellStyle name="Normal 14 5" xfId="608"/>
    <cellStyle name="Normal 14 5 10" xfId="23593"/>
    <cellStyle name="Normal 14 5 11" xfId="32415"/>
    <cellStyle name="Normal 14 5 2" xfId="1641"/>
    <cellStyle name="Normal 14 5 2 2" xfId="3834"/>
    <cellStyle name="Normal 14 5 2 2 2" xfId="11425"/>
    <cellStyle name="Normal 14 5 2 2 3" xfId="19555"/>
    <cellStyle name="Normal 14 5 2 2 4" xfId="6961"/>
    <cellStyle name="Normal 14 5 2 2 5" xfId="33837"/>
    <cellStyle name="Normal 14 5 2 2 6" xfId="46182"/>
    <cellStyle name="Normal 14 5 2 3" xfId="2884"/>
    <cellStyle name="Normal 14 5 2 3 2" xfId="13104"/>
    <cellStyle name="Normal 14 5 2 3 3" xfId="21209"/>
    <cellStyle name="Normal 14 5 2 3 4" xfId="7601"/>
    <cellStyle name="Normal 14 5 2 3 5" xfId="47797"/>
    <cellStyle name="Normal 14 5 2 4" xfId="4782"/>
    <cellStyle name="Normal 14 5 2 4 2" xfId="18872"/>
    <cellStyle name="Normal 14 5 2 4 3" xfId="14233"/>
    <cellStyle name="Normal 14 5 2 5" xfId="8506"/>
    <cellStyle name="Normal 14 5 2 6" xfId="6011"/>
    <cellStyle name="Normal 14 5 2 7" xfId="32728"/>
    <cellStyle name="Normal 14 5 3" xfId="1853"/>
    <cellStyle name="Normal 14 5 3 2" xfId="4041"/>
    <cellStyle name="Normal 14 5 3 2 2" xfId="11638"/>
    <cellStyle name="Normal 14 5 3 2 3" xfId="19767"/>
    <cellStyle name="Normal 14 5 3 2 4" xfId="7168"/>
    <cellStyle name="Normal 14 5 3 2 5" xfId="34709"/>
    <cellStyle name="Normal 14 5 3 2 6" xfId="46389"/>
    <cellStyle name="Normal 14 5 3 3" xfId="3091"/>
    <cellStyle name="Normal 14 5 3 3 2" xfId="21416"/>
    <cellStyle name="Normal 14 5 3 3 3" xfId="13311"/>
    <cellStyle name="Normal 14 5 3 3 4" xfId="48004"/>
    <cellStyle name="Normal 14 5 3 4" xfId="4989"/>
    <cellStyle name="Normal 14 5 3 4 2" xfId="21863"/>
    <cellStyle name="Normal 14 5 3 4 3" xfId="14440"/>
    <cellStyle name="Normal 14 5 3 5" xfId="8533"/>
    <cellStyle name="Normal 14 5 3 6" xfId="6218"/>
    <cellStyle name="Normal 14 5 3 7" xfId="32935"/>
    <cellStyle name="Normal 14 5 4" xfId="1322"/>
    <cellStyle name="Normal 14 5 4 2" xfId="2570"/>
    <cellStyle name="Normal 14 5 4 2 2" xfId="19236"/>
    <cellStyle name="Normal 14 5 4 2 3" xfId="11105"/>
    <cellStyle name="Normal 14 5 4 2 4" xfId="42656"/>
    <cellStyle name="Normal 14 5 4 2 5" xfId="45868"/>
    <cellStyle name="Normal 14 5 4 3" xfId="12789"/>
    <cellStyle name="Normal 14 5 4 3 2" xfId="20895"/>
    <cellStyle name="Normal 14 5 4 3 3" xfId="47483"/>
    <cellStyle name="Normal 14 5 4 4" xfId="9752"/>
    <cellStyle name="Normal 14 5 4 5" xfId="5697"/>
    <cellStyle name="Normal 14 5 5" xfId="821"/>
    <cellStyle name="Normal 14 5 5 2" xfId="3521"/>
    <cellStyle name="Normal 14 5 5 2 2" xfId="22182"/>
    <cellStyle name="Normal 14 5 5 2 3" xfId="13920"/>
    <cellStyle name="Normal 14 5 5 3" xfId="23256"/>
    <cellStyle name="Normal 14 5 5 4" xfId="6648"/>
    <cellStyle name="Normal 14 5 5 5" xfId="34697"/>
    <cellStyle name="Normal 14 5 6" xfId="2085"/>
    <cellStyle name="Normal 14 5 6 2" xfId="22260"/>
    <cellStyle name="Normal 14 5 6 3" xfId="7392"/>
    <cellStyle name="Normal 14 5 6 4" xfId="42657"/>
    <cellStyle name="Normal 14 5 7" xfId="4469"/>
    <cellStyle name="Normal 14 5 7 2" xfId="22175"/>
    <cellStyle name="Normal 14 5 7 3" xfId="7809"/>
    <cellStyle name="Normal 14 5 7 4" xfId="43987"/>
    <cellStyle name="Normal 14 5 8" xfId="8519"/>
    <cellStyle name="Normal 14 5 9" xfId="5212"/>
    <cellStyle name="Normal 14 5_M.B. 4TH FLOOR" xfId="7974"/>
    <cellStyle name="Normal 14 6" xfId="935"/>
    <cellStyle name="Normal 14 6 2" xfId="1533"/>
    <cellStyle name="Normal 14 6 2 2" xfId="3726"/>
    <cellStyle name="Normal 14 6 2 2 2" xfId="11317"/>
    <cellStyle name="Normal 14 6 2 2 3" xfId="19447"/>
    <cellStyle name="Normal 14 6 2 2 4" xfId="6853"/>
    <cellStyle name="Normal 14 6 2 2 5" xfId="35097"/>
    <cellStyle name="Normal 14 6 2 2 6" xfId="46074"/>
    <cellStyle name="Normal 14 6 2 3" xfId="2776"/>
    <cellStyle name="Normal 14 6 2 3 2" xfId="21101"/>
    <cellStyle name="Normal 14 6 2 3 3" xfId="12996"/>
    <cellStyle name="Normal 14 6 2 3 4" xfId="47689"/>
    <cellStyle name="Normal 14 6 2 4" xfId="4674"/>
    <cellStyle name="Normal 14 6 2 4 2" xfId="18914"/>
    <cellStyle name="Normal 14 6 2 4 3" xfId="14125"/>
    <cellStyle name="Normal 14 6 2 5" xfId="9022"/>
    <cellStyle name="Normal 14 6 2 6" xfId="5903"/>
    <cellStyle name="Normal 14 6 2 7" xfId="32620"/>
    <cellStyle name="Normal 14 6 3" xfId="1214"/>
    <cellStyle name="Normal 14 6 3 2" xfId="2462"/>
    <cellStyle name="Normal 14 6 3 2 2" xfId="19128"/>
    <cellStyle name="Normal 14 6 3 2 3" xfId="10997"/>
    <cellStyle name="Normal 14 6 3 2 4" xfId="42658"/>
    <cellStyle name="Normal 14 6 3 2 5" xfId="45760"/>
    <cellStyle name="Normal 14 6 3 3" xfId="12681"/>
    <cellStyle name="Normal 14 6 3 3 2" xfId="20787"/>
    <cellStyle name="Normal 14 6 3 3 3" xfId="47375"/>
    <cellStyle name="Normal 14 6 3 4" xfId="9754"/>
    <cellStyle name="Normal 14 6 3 5" xfId="5589"/>
    <cellStyle name="Normal 14 6 4" xfId="3413"/>
    <cellStyle name="Normal 14 6 4 2" xfId="13812"/>
    <cellStyle name="Normal 14 6 4 3" xfId="22396"/>
    <cellStyle name="Normal 14 6 4 4" xfId="6540"/>
    <cellStyle name="Normal 14 6 4 5" xfId="34699"/>
    <cellStyle name="Normal 14 6 5" xfId="2188"/>
    <cellStyle name="Normal 14 6 5 2" xfId="23254"/>
    <cellStyle name="Normal 14 6 5 3" xfId="7497"/>
    <cellStyle name="Normal 14 6 6" xfId="4361"/>
    <cellStyle name="Normal 14 6 6 2" xfId="20213"/>
    <cellStyle name="Normal 14 6 6 3" xfId="8521"/>
    <cellStyle name="Normal 14 6 7" xfId="5315"/>
    <cellStyle name="Normal 14 6 8" xfId="32307"/>
    <cellStyle name="Normal 14 6_M.B. 4TH FLOOR" xfId="9755"/>
    <cellStyle name="Normal 14 7" xfId="1108"/>
    <cellStyle name="Normal 14 7 2" xfId="3307"/>
    <cellStyle name="Normal 14 7 2 2" xfId="10891"/>
    <cellStyle name="Normal 14 7 2 3" xfId="19022"/>
    <cellStyle name="Normal 14 7 2 4" xfId="6434"/>
    <cellStyle name="Normal 14 7 2 5" xfId="33836"/>
    <cellStyle name="Normal 14 7 2 6" xfId="45654"/>
    <cellStyle name="Normal 14 7 3" xfId="2356"/>
    <cellStyle name="Normal 14 7 3 2" xfId="20681"/>
    <cellStyle name="Normal 14 7 3 3" xfId="12575"/>
    <cellStyle name="Normal 14 7 3 4" xfId="47269"/>
    <cellStyle name="Normal 14 7 4" xfId="4255"/>
    <cellStyle name="Normal 14 7 4 2" xfId="22363"/>
    <cellStyle name="Normal 14 7 4 3" xfId="13706"/>
    <cellStyle name="Normal 14 7 5" xfId="8508"/>
    <cellStyle name="Normal 14 7 6" xfId="5483"/>
    <cellStyle name="Normal 14 7 7" xfId="32201"/>
    <cellStyle name="Normal 14 8" xfId="1438"/>
    <cellStyle name="Normal 14 8 2" xfId="3631"/>
    <cellStyle name="Normal 14 8 2 2" xfId="11222"/>
    <cellStyle name="Normal 14 8 2 3" xfId="19352"/>
    <cellStyle name="Normal 14 8 2 4" xfId="6758"/>
    <cellStyle name="Normal 14 8 2 5" xfId="35574"/>
    <cellStyle name="Normal 14 8 2 6" xfId="45979"/>
    <cellStyle name="Normal 14 8 3" xfId="2681"/>
    <cellStyle name="Normal 14 8 3 2" xfId="21006"/>
    <cellStyle name="Normal 14 8 3 3" xfId="12901"/>
    <cellStyle name="Normal 14 8 3 4" xfId="47594"/>
    <cellStyle name="Normal 14 8 4" xfId="4579"/>
    <cellStyle name="Normal 14 8 4 2" xfId="19337"/>
    <cellStyle name="Normal 14 8 4 3" xfId="14030"/>
    <cellStyle name="Normal 14 8 5" xfId="9740"/>
    <cellStyle name="Normal 14 8 6" xfId="5808"/>
    <cellStyle name="Normal 14 8 7" xfId="32525"/>
    <cellStyle name="Normal 14 9" xfId="1746"/>
    <cellStyle name="Normal 14 9 2" xfId="3939"/>
    <cellStyle name="Normal 14 9 2 2" xfId="11530"/>
    <cellStyle name="Normal 14 9 2 3" xfId="19660"/>
    <cellStyle name="Normal 14 9 2 4" xfId="7066"/>
    <cellStyle name="Normal 14 9 2 5" xfId="35576"/>
    <cellStyle name="Normal 14 9 2 6" xfId="46287"/>
    <cellStyle name="Normal 14 9 3" xfId="2989"/>
    <cellStyle name="Normal 14 9 3 2" xfId="21314"/>
    <cellStyle name="Normal 14 9 3 3" xfId="13209"/>
    <cellStyle name="Normal 14 9 3 4" xfId="47902"/>
    <cellStyle name="Normal 14 9 4" xfId="4887"/>
    <cellStyle name="Normal 14 9 4 2" xfId="19338"/>
    <cellStyle name="Normal 14 9 4 3" xfId="14338"/>
    <cellStyle name="Normal 14 9 5" xfId="9742"/>
    <cellStyle name="Normal 14 9 6" xfId="6116"/>
    <cellStyle name="Normal 14 9 7" xfId="32833"/>
    <cellStyle name="Normal 14_M.B. 4TH FLOOR" xfId="9756"/>
    <cellStyle name="Normal 140" xfId="16612"/>
    <cellStyle name="Normal 140 2" xfId="42629"/>
    <cellStyle name="Normal 140 3" xfId="33694"/>
    <cellStyle name="Normal 141" xfId="16613"/>
    <cellStyle name="Normal 141 2" xfId="42633"/>
    <cellStyle name="Normal 142" xfId="16614"/>
    <cellStyle name="Normal 142 2" xfId="42635"/>
    <cellStyle name="Normal 143" xfId="1073"/>
    <cellStyle name="Normal 143 2" xfId="10855"/>
    <cellStyle name="Normal 143 2 2" xfId="35584"/>
    <cellStyle name="Normal 143 3" xfId="9758"/>
    <cellStyle name="Normal 144" xfId="16616"/>
    <cellStyle name="Normal 144 2" xfId="42639"/>
    <cellStyle name="Normal 145" xfId="16617"/>
    <cellStyle name="Normal 145 2" xfId="42659"/>
    <cellStyle name="Normal 146" xfId="16618"/>
    <cellStyle name="Normal 146 2" xfId="42661"/>
    <cellStyle name="Normal 147" xfId="16619"/>
    <cellStyle name="Normal 147 2" xfId="42662"/>
    <cellStyle name="Normal 148" xfId="16620"/>
    <cellStyle name="Normal 148 2" xfId="42663"/>
    <cellStyle name="Normal 149" xfId="16621"/>
    <cellStyle name="Normal 149 2" xfId="42665"/>
    <cellStyle name="Normal 15" xfId="2"/>
    <cellStyle name="Normal 15 2" xfId="8181"/>
    <cellStyle name="Normal 15 2 2" xfId="10715"/>
    <cellStyle name="Normal 15 3" xfId="8270"/>
    <cellStyle name="Normal 15 4" xfId="16622"/>
    <cellStyle name="Normal 15 4 2" xfId="42666"/>
    <cellStyle name="Normal 15 5" xfId="43802"/>
    <cellStyle name="Normal 15_M.B. 4TH FLOOR" xfId="8383"/>
    <cellStyle name="Normal 150" xfId="14552"/>
    <cellStyle name="Normal 150 2" xfId="42660"/>
    <cellStyle name="Normal 151" xfId="17025"/>
    <cellStyle name="Normal 152" xfId="18421"/>
    <cellStyle name="Normal 153" xfId="23461"/>
    <cellStyle name="Normal 153 2" xfId="42664"/>
    <cellStyle name="Normal 154" xfId="32009"/>
    <cellStyle name="Normal 154 2" xfId="43631"/>
    <cellStyle name="Normal 155" xfId="35740"/>
    <cellStyle name="Normal 155 2" xfId="44068"/>
    <cellStyle name="Normal 156" xfId="35738"/>
    <cellStyle name="Normal 156 2" xfId="44069"/>
    <cellStyle name="Normal 157" xfId="35591"/>
    <cellStyle name="Normal 158" xfId="33826"/>
    <cellStyle name="Normal 158 2" xfId="44077"/>
    <cellStyle name="Normal 159" xfId="37357"/>
    <cellStyle name="Normal 159 2" xfId="44080"/>
    <cellStyle name="Normal 16" xfId="291"/>
    <cellStyle name="Normal 16 10" xfId="13651"/>
    <cellStyle name="Normal 16 10 2" xfId="42667"/>
    <cellStyle name="Normal 16 11" xfId="9760"/>
    <cellStyle name="Normal 16 11 2" xfId="43823"/>
    <cellStyle name="Normal 16 2" xfId="382"/>
    <cellStyle name="Normal 16 2 2" xfId="9762"/>
    <cellStyle name="Normal 16 2 2 2" xfId="10828"/>
    <cellStyle name="Normal 16 2 2 2 2" xfId="42668"/>
    <cellStyle name="Normal 16 2 2 3" xfId="16625"/>
    <cellStyle name="Normal 16 2 3" xfId="9190"/>
    <cellStyle name="Normal 16 2 4" xfId="16624"/>
    <cellStyle name="Normal 16 2 4 2" xfId="39958"/>
    <cellStyle name="Normal 16 2 5" xfId="43914"/>
    <cellStyle name="Normal 16 2_M.B. 4TH FLOOR" xfId="8482"/>
    <cellStyle name="Normal 16 3" xfId="8530"/>
    <cellStyle name="Normal 16 4" xfId="9764"/>
    <cellStyle name="Normal 16 4 2" xfId="10737"/>
    <cellStyle name="Normal 16 5" xfId="12433"/>
    <cellStyle name="Normal 16 5 2" xfId="35586"/>
    <cellStyle name="Normal 16 6" xfId="12196"/>
    <cellStyle name="Normal 16 6 2" xfId="37332"/>
    <cellStyle name="Normal 16 7" xfId="12394"/>
    <cellStyle name="Normal 16 7 2" xfId="37349"/>
    <cellStyle name="Normal 16 8" xfId="13536"/>
    <cellStyle name="Normal 16 8 2" xfId="37328"/>
    <cellStyle name="Normal 16 9" xfId="13509"/>
    <cellStyle name="Normal 16 9 2" xfId="42669"/>
    <cellStyle name="Normal 16_M.B. 4TH FLOOR" xfId="8897"/>
    <cellStyle name="Normal 160" xfId="35731"/>
    <cellStyle name="Normal 161" xfId="37368"/>
    <cellStyle name="Normal 162" xfId="105"/>
    <cellStyle name="Normal 163" xfId="44085"/>
    <cellStyle name="Normal 164" xfId="44086"/>
    <cellStyle name="Normal 165" xfId="44087"/>
    <cellStyle name="Normal 166" xfId="58"/>
    <cellStyle name="Normal 167" xfId="48247"/>
    <cellStyle name="Normal 168" xfId="48252"/>
    <cellStyle name="Normal 17" xfId="383"/>
    <cellStyle name="Normal 17 2" xfId="9768"/>
    <cellStyle name="Normal 17 2 2" xfId="10829"/>
    <cellStyle name="Normal 17 3" xfId="9766"/>
    <cellStyle name="Normal 17 4" xfId="43915"/>
    <cellStyle name="Normal 17_M.B. 4TH FLOOR" xfId="9770"/>
    <cellStyle name="Normal 170" xfId="48249"/>
    <cellStyle name="Normal 172" xfId="48248"/>
    <cellStyle name="Normal 18" xfId="292"/>
    <cellStyle name="Normal 18 2" xfId="9774"/>
    <cellStyle name="Normal 18 2 2" xfId="10738"/>
    <cellStyle name="Normal 18 3" xfId="9772"/>
    <cellStyle name="Normal 18 4" xfId="43824"/>
    <cellStyle name="Normal 18_M.B. 4TH FLOOR" xfId="9776"/>
    <cellStyle name="Normal 183" xfId="48250"/>
    <cellStyle name="Normal 19" xfId="384"/>
    <cellStyle name="Normal 19 2" xfId="9780"/>
    <cellStyle name="Normal 19 2 2" xfId="10830"/>
    <cellStyle name="Normal 19 2 2 2" xfId="16628"/>
    <cellStyle name="Normal 19 2 2 3" xfId="42670"/>
    <cellStyle name="Normal 19 2 3" xfId="16627"/>
    <cellStyle name="Normal 19 2 3 2" xfId="42671"/>
    <cellStyle name="Normal 19 3" xfId="9778"/>
    <cellStyle name="Normal 19 4" xfId="43916"/>
    <cellStyle name="Normal 19_M.B. 4TH FLOOR" xfId="9782"/>
    <cellStyle name="Normal 2" xfId="5"/>
    <cellStyle name="Normal 2 1" xfId="13"/>
    <cellStyle name="Normal 2 1 2" xfId="9784"/>
    <cellStyle name="Normal 2 1 2 2" xfId="98"/>
    <cellStyle name="Normal 2 1 3" xfId="9783"/>
    <cellStyle name="Normal 2 1 3 2" xfId="44074"/>
    <cellStyle name="Normal 2 1 4" xfId="63"/>
    <cellStyle name="Normal 2 1_M.B. 4TH FLOOR" xfId="9785"/>
    <cellStyle name="Normal 2 10" xfId="185"/>
    <cellStyle name="Normal 2 10 2" xfId="9787"/>
    <cellStyle name="Normal 2 10 2 2" xfId="10628"/>
    <cellStyle name="Normal 2 10 3" xfId="9786"/>
    <cellStyle name="Normal 2 10 4" xfId="43715"/>
    <cellStyle name="Normal 2 10_M.B. 4TH FLOOR" xfId="9788"/>
    <cellStyle name="Normal 2 11" xfId="34080"/>
    <cellStyle name="Normal 2 11 2" xfId="44083"/>
    <cellStyle name="Normal 2 2" xfId="16"/>
    <cellStyle name="Normal 2 2 10" xfId="1813"/>
    <cellStyle name="Normal 2 2 10 2" xfId="1948"/>
    <cellStyle name="Normal 2 2 10 2 2" xfId="11734"/>
    <cellStyle name="Normal 2 2 10 2 2 2" xfId="35325"/>
    <cellStyle name="Normal 2 2 10 2 3" xfId="9323"/>
    <cellStyle name="Normal 2 2 10 3" xfId="9325"/>
    <cellStyle name="Normal 2 2 10 3 2" xfId="11598"/>
    <cellStyle name="Normal 2 2 10 4" xfId="9791"/>
    <cellStyle name="Normal 2 2 10 5" xfId="43948"/>
    <cellStyle name="Normal 2 2 10_M.B. 4TH FLOOR" xfId="9421"/>
    <cellStyle name="Normal 2 2 11" xfId="16631"/>
    <cellStyle name="Normal 2 2 11 2" xfId="42673"/>
    <cellStyle name="Normal 2 2 12" xfId="186"/>
    <cellStyle name="Normal 2 2 13" xfId="64"/>
    <cellStyle name="Normal 2 2 2" xfId="73"/>
    <cellStyle name="Normal 2 2 2 10" xfId="9792"/>
    <cellStyle name="Normal 2 2 2 11" xfId="23466"/>
    <cellStyle name="Normal 2 2 2 11 2" xfId="43717"/>
    <cellStyle name="Normal 2 2 2 12" xfId="187"/>
    <cellStyle name="Normal 2 2 2 2" xfId="385"/>
    <cellStyle name="Normal 2 2 2 2 2" xfId="9795"/>
    <cellStyle name="Normal 2 2 2 2 2 2" xfId="10831"/>
    <cellStyle name="Normal 2 2 2 2 3" xfId="9793"/>
    <cellStyle name="Normal 2 2 2 2 4" xfId="16632"/>
    <cellStyle name="Normal 2 2 2 2 4 2" xfId="42674"/>
    <cellStyle name="Normal 2 2 2 2 5" xfId="43917"/>
    <cellStyle name="Normal 2 2 2 2_M.B. 4TH FLOOR" xfId="9796"/>
    <cellStyle name="Normal 2 2 2 20" xfId="33695"/>
    <cellStyle name="Normal 2 2 2 3" xfId="9797"/>
    <cellStyle name="Normal 2 2 2 3 2" xfId="10630"/>
    <cellStyle name="Normal 2 2 2 4" xfId="12205"/>
    <cellStyle name="Normal 2 2 2 4 2" xfId="35598"/>
    <cellStyle name="Normal 2 2 2 5" xfId="12386"/>
    <cellStyle name="Normal 2 2 2 5 2" xfId="37334"/>
    <cellStyle name="Normal 2 2 2 6" xfId="12198"/>
    <cellStyle name="Normal 2 2 2 6 2" xfId="37350"/>
    <cellStyle name="Normal 2 2 2 7" xfId="13526"/>
    <cellStyle name="Normal 2 2 2 7 2" xfId="37330"/>
    <cellStyle name="Normal 2 2 2 8" xfId="13516"/>
    <cellStyle name="Normal 2 2 2 8 2" xfId="42675"/>
    <cellStyle name="Normal 2 2 2 9" xfId="13598"/>
    <cellStyle name="Normal 2 2 2 9 2" xfId="42676"/>
    <cellStyle name="Normal 2 2 2_M.B. 4TH FLOOR" xfId="9798"/>
    <cellStyle name="Normal 2 2 3" xfId="94"/>
    <cellStyle name="Normal 2 2 3 2" xfId="261"/>
    <cellStyle name="Normal 2 2 3 2 2" xfId="8965"/>
    <cellStyle name="Normal 2 2 3 2 2 2" xfId="10705"/>
    <cellStyle name="Normal 2 2 3 2 2 2 2" xfId="42677"/>
    <cellStyle name="Normal 2 2 3 2 2 3" xfId="16635"/>
    <cellStyle name="Normal 2 2 3 2 3" xfId="8961"/>
    <cellStyle name="Normal 2 2 3 2 4" xfId="16634"/>
    <cellStyle name="Normal 2 2 3 2 4 2" xfId="42678"/>
    <cellStyle name="Normal 2 2 3 2 5" xfId="43792"/>
    <cellStyle name="Normal 2 2 3 2_M.B. 4TH FLOOR" xfId="9799"/>
    <cellStyle name="Normal 2 2 3 3" xfId="233"/>
    <cellStyle name="Normal 2 2 3 3 2" xfId="9416"/>
    <cellStyle name="Normal 2 2 3 3 2 2" xfId="10677"/>
    <cellStyle name="Normal 2 2 3 3 2 2 2" xfId="42679"/>
    <cellStyle name="Normal 2 2 3 3 2 3" xfId="16637"/>
    <cellStyle name="Normal 2 2 3 3 3" xfId="8994"/>
    <cellStyle name="Normal 2 2 3 3 4" xfId="16636"/>
    <cellStyle name="Normal 2 2 3 3 4 2" xfId="42680"/>
    <cellStyle name="Normal 2 2 3 3 5" xfId="43764"/>
    <cellStyle name="Normal 2 2 3 3_M.B. 4TH FLOOR" xfId="8107"/>
    <cellStyle name="Normal 2 2 3 4" xfId="1941"/>
    <cellStyle name="Normal 2 2 3 4 2" xfId="1958"/>
    <cellStyle name="Normal 2 2 3 4 2 2" xfId="4137"/>
    <cellStyle name="Normal 2 2 3 4 2 2 2" xfId="11744"/>
    <cellStyle name="Normal 2 2 3 4 2 2 3" xfId="19870"/>
    <cellStyle name="Normal 2 2 3 4 2 2 4" xfId="7264"/>
    <cellStyle name="Normal 2 2 3 4 2 2 5" xfId="33692"/>
    <cellStyle name="Normal 2 2 3 4 2 2 6" xfId="42681"/>
    <cellStyle name="Normal 2 2 3 4 2 2 7" xfId="46487"/>
    <cellStyle name="Normal 2 2 3 4 2 3" xfId="3189"/>
    <cellStyle name="Normal 2 2 3 4 2 3 2" xfId="21515"/>
    <cellStyle name="Normal 2 2 3 4 2 3 3" xfId="13410"/>
    <cellStyle name="Normal 2 2 3 4 2 3 4" xfId="35601"/>
    <cellStyle name="Normal 2 2 3 4 2 3 5" xfId="48102"/>
    <cellStyle name="Normal 2 2 3 4 2 4" xfId="5085"/>
    <cellStyle name="Normal 2 2 3 4 2 4 2" xfId="17489"/>
    <cellStyle name="Normal 2 2 3 4 2 4 3" xfId="14536"/>
    <cellStyle name="Normal 2 2 3 4 2 5" xfId="9802"/>
    <cellStyle name="Normal 2 2 3 4 2 6" xfId="6316"/>
    <cellStyle name="Normal 2 2 3 4 2 7" xfId="33033"/>
    <cellStyle name="Normal 2 2 3 4 3" xfId="4127"/>
    <cellStyle name="Normal 2 2 3 4 3 2" xfId="11727"/>
    <cellStyle name="Normal 2 2 3 4 3 3" xfId="19855"/>
    <cellStyle name="Normal 2 2 3 4 3 4" xfId="7254"/>
    <cellStyle name="Normal 2 2 3 4 3 5" xfId="35599"/>
    <cellStyle name="Normal 2 2 3 4 3 6" xfId="46476"/>
    <cellStyle name="Normal 2 2 3 4 4" xfId="3178"/>
    <cellStyle name="Normal 2 2 3 4 4 2" xfId="21503"/>
    <cellStyle name="Normal 2 2 3 4 4 3" xfId="13398"/>
    <cellStyle name="Normal 2 2 3 4 4 4" xfId="42353"/>
    <cellStyle name="Normal 2 2 3 4 4 5" xfId="48091"/>
    <cellStyle name="Normal 2 2 3 4 5" xfId="5075"/>
    <cellStyle name="Normal 2 2 3 4 5 2" xfId="23021"/>
    <cellStyle name="Normal 2 2 3 4 5 3" xfId="14526"/>
    <cellStyle name="Normal 2 2 3 4 6" xfId="9800"/>
    <cellStyle name="Normal 2 2 3 4 7" xfId="16638"/>
    <cellStyle name="Normal 2 2 3 4 8" xfId="6305"/>
    <cellStyle name="Normal 2 2 3 4 9" xfId="33022"/>
    <cellStyle name="Normal 2 2 3 5" xfId="9803"/>
    <cellStyle name="Normal 2 2 3 5 2" xfId="10631"/>
    <cellStyle name="Normal 2 2 3 5 2 2" xfId="35602"/>
    <cellStyle name="Normal 2 2 3 5 2 3" xfId="42682"/>
    <cellStyle name="Normal 2 2 3 5 3" xfId="16639"/>
    <cellStyle name="Normal 2 2 3 5 4" xfId="33699"/>
    <cellStyle name="Normal 2 2 3 6" xfId="8959"/>
    <cellStyle name="Normal 2 2 3 7" xfId="16633"/>
    <cellStyle name="Normal 2 2 3 7 2" xfId="42683"/>
    <cellStyle name="Normal 2 2 3 8" xfId="43718"/>
    <cellStyle name="Normal 2 2 3 9" xfId="188"/>
    <cellStyle name="Normal 2 2 3_M.B. 4TH FLOOR" xfId="9804"/>
    <cellStyle name="Normal 2 2 4" xfId="911"/>
    <cellStyle name="Normal 2 2 4 2" xfId="1955"/>
    <cellStyle name="Normal 2 2 4 2 2" xfId="3186"/>
    <cellStyle name="Normal 2 2 4 2 2 2" xfId="16642"/>
    <cellStyle name="Normal 2 2 4 2 2 3" xfId="19867"/>
    <cellStyle name="Normal 2 2 4 2 2 4" xfId="11741"/>
    <cellStyle name="Normal 2 2 4 2 2 5" xfId="42684"/>
    <cellStyle name="Normal 2 2 4 2 2 6" xfId="46484"/>
    <cellStyle name="Normal 2 2 4 2 3" xfId="13407"/>
    <cellStyle name="Normal 2 2 4 2 3 2" xfId="21512"/>
    <cellStyle name="Normal 2 2 4 2 3 3" xfId="42685"/>
    <cellStyle name="Normal 2 2 4 2 3 4" xfId="48099"/>
    <cellStyle name="Normal 2 2 4 2 4" xfId="8998"/>
    <cellStyle name="Normal 2 2 4 2 5" xfId="16641"/>
    <cellStyle name="Normal 2 2 4 2 6" xfId="6313"/>
    <cellStyle name="Normal 2 2 4 3" xfId="4134"/>
    <cellStyle name="Normal 2 2 4 3 2" xfId="14533"/>
    <cellStyle name="Normal 2 2 4 3 3" xfId="16643"/>
    <cellStyle name="Normal 2 2 4 3 4" xfId="17439"/>
    <cellStyle name="Normal 2 2 4 3 5" xfId="7261"/>
    <cellStyle name="Normal 2 2 4 3 6" xfId="35083"/>
    <cellStyle name="Normal 2 2 4 3 7" xfId="42686"/>
    <cellStyle name="Normal 2 2 4 4" xfId="2175"/>
    <cellStyle name="Normal 2 2 4 4 2" xfId="16644"/>
    <cellStyle name="Normal 2 2 4 4 3" xfId="21695"/>
    <cellStyle name="Normal 2 2 4 4 4" xfId="7691"/>
    <cellStyle name="Normal 2 2 4 4 5" xfId="42687"/>
    <cellStyle name="Normal 2 2 4 5" xfId="5082"/>
    <cellStyle name="Normal 2 2 4 5 2" xfId="17719"/>
    <cellStyle name="Normal 2 2 4 5 3" xfId="7899"/>
    <cellStyle name="Normal 2 2 4 5 4" xfId="42688"/>
    <cellStyle name="Normal 2 2 4 6" xfId="8996"/>
    <cellStyle name="Normal 2 2 4 7" xfId="16640"/>
    <cellStyle name="Normal 2 2 4 8" xfId="5302"/>
    <cellStyle name="Normal 2 2 4 9" xfId="33030"/>
    <cellStyle name="Normal 2 2 4_M.B. 4TH FLOOR" xfId="9805"/>
    <cellStyle name="Normal 2 2 5" xfId="703"/>
    <cellStyle name="Normal 2 2 5 2" xfId="9806"/>
    <cellStyle name="Normal 2 2 5 2 2" xfId="9807"/>
    <cellStyle name="Normal 2 2 5 2 3" xfId="35603"/>
    <cellStyle name="Normal 2 2 5 2 4" xfId="32038"/>
    <cellStyle name="Normal 2 2 5 3" xfId="10629"/>
    <cellStyle name="Normal 2 2 5 3 2" xfId="42689"/>
    <cellStyle name="Normal 2 2 5 4" xfId="12518"/>
    <cellStyle name="Normal 2 2 5 4 2" xfId="20624"/>
    <cellStyle name="Normal 2 2 5 4 3" xfId="47215"/>
    <cellStyle name="Normal 2 2 5 5" xfId="9000"/>
    <cellStyle name="Normal 2 2 5 6" xfId="16645"/>
    <cellStyle name="Normal 2 2 5 7" xfId="7483"/>
    <cellStyle name="Normal 2 2 5 8" xfId="23684"/>
    <cellStyle name="Normal 2 2 6" xfId="704"/>
    <cellStyle name="Normal 2 2 6 10" xfId="35597"/>
    <cellStyle name="Normal 2 2 6 11" xfId="46763"/>
    <cellStyle name="Normal 2 2 6 2" xfId="912"/>
    <cellStyle name="Normal 2 2 6 2 2" xfId="22721"/>
    <cellStyle name="Normal 2 2 6 2 3" xfId="7692"/>
    <cellStyle name="Normal 2 2 6 2 4" xfId="42690"/>
    <cellStyle name="Normal 2 2 6 3" xfId="2176"/>
    <cellStyle name="Normal 2 2 6 3 2" xfId="22887"/>
    <cellStyle name="Normal 2 2 6 3 3" xfId="7484"/>
    <cellStyle name="Normal 2 2 6 4" xfId="7900"/>
    <cellStyle name="Normal 2 2 6 5" xfId="12023"/>
    <cellStyle name="Normal 2 2 6 6" xfId="16646"/>
    <cellStyle name="Normal 2 2 6 7" xfId="20146"/>
    <cellStyle name="Normal 2 2 6 8" xfId="5303"/>
    <cellStyle name="Normal 2 2 6 9" xfId="23685"/>
    <cellStyle name="Normal 2 2 7" xfId="9789"/>
    <cellStyle name="Normal 2 2 7 2" xfId="16647"/>
    <cellStyle name="Normal 2 2 7 3" xfId="42691"/>
    <cellStyle name="Normal 2 2 8" xfId="16629"/>
    <cellStyle name="Normal 2 2 8 2" xfId="42692"/>
    <cellStyle name="Normal 2 2 9" xfId="23463"/>
    <cellStyle name="Normal 2 2 9 2" xfId="43716"/>
    <cellStyle name="Normal 2 2_M.B. 4TH FLOOR" xfId="9808"/>
    <cellStyle name="Normal 2 3" xfId="18"/>
    <cellStyle name="Normal 2 3 10" xfId="13557"/>
    <cellStyle name="Normal 2 3 10 2" xfId="42693"/>
    <cellStyle name="Normal 2 3 11" xfId="8871"/>
    <cellStyle name="Normal 2 3 11 2" xfId="43719"/>
    <cellStyle name="Normal 2 3 12" xfId="189"/>
    <cellStyle name="Normal 2 3 13" xfId="75"/>
    <cellStyle name="Normal 2 3 2" xfId="31"/>
    <cellStyle name="Normal 2 3 2 10" xfId="1747"/>
    <cellStyle name="Normal 2 3 2 10 2" xfId="3940"/>
    <cellStyle name="Normal 2 3 2 10 2 2" xfId="11531"/>
    <cellStyle name="Normal 2 3 2 10 2 3" xfId="19661"/>
    <cellStyle name="Normal 2 3 2 10 2 4" xfId="7067"/>
    <cellStyle name="Normal 2 3 2 10 2 5" xfId="34681"/>
    <cellStyle name="Normal 2 3 2 10 2 6" xfId="46288"/>
    <cellStyle name="Normal 2 3 2 10 3" xfId="2990"/>
    <cellStyle name="Normal 2 3 2 10 3 2" xfId="21315"/>
    <cellStyle name="Normal 2 3 2 10 3 3" xfId="13210"/>
    <cellStyle name="Normal 2 3 2 10 3 4" xfId="47903"/>
    <cellStyle name="Normal 2 3 2 10 4" xfId="4888"/>
    <cellStyle name="Normal 2 3 2 10 4 2" xfId="17751"/>
    <cellStyle name="Normal 2 3 2 10 4 3" xfId="14339"/>
    <cellStyle name="Normal 2 3 2 10 5" xfId="8442"/>
    <cellStyle name="Normal 2 3 2 10 6" xfId="6117"/>
    <cellStyle name="Normal 2 3 2 10 7" xfId="32834"/>
    <cellStyle name="Normal 2 3 2 11" xfId="1007"/>
    <cellStyle name="Normal 2 3 2 11 2" xfId="2260"/>
    <cellStyle name="Normal 2 3 2 11 2 2" xfId="18867"/>
    <cellStyle name="Normal 2 3 2 11 2 3" xfId="10633"/>
    <cellStyle name="Normal 2 3 2 11 2 4" xfId="34658"/>
    <cellStyle name="Normal 2 3 2 11 2 5" xfId="45541"/>
    <cellStyle name="Normal 2 3 2 11 3" xfId="12435"/>
    <cellStyle name="Normal 2 3 2 11 3 2" xfId="20542"/>
    <cellStyle name="Normal 2 3 2 11 3 3" xfId="47135"/>
    <cellStyle name="Normal 2 3 2 11 4" xfId="8444"/>
    <cellStyle name="Normal 2 3 2 11 5" xfId="5387"/>
    <cellStyle name="Normal 2 3 2 11 6" xfId="32084"/>
    <cellStyle name="Normal 2 3 2 12" xfId="718"/>
    <cellStyle name="Normal 2 3 2 12 2" xfId="3213"/>
    <cellStyle name="Normal 2 3 2 12 2 2" xfId="22270"/>
    <cellStyle name="Normal 2 3 2 12 2 3" xfId="13599"/>
    <cellStyle name="Normal 2 3 2 12 3" xfId="21813"/>
    <cellStyle name="Normal 2 3 2 12 4" xfId="6340"/>
    <cellStyle name="Normal 2 3 2 12 5" xfId="35604"/>
    <cellStyle name="Normal 2 3 2 13" xfId="1982"/>
    <cellStyle name="Normal 2 3 2 13 2" xfId="22484"/>
    <cellStyle name="Normal 2 3 2 13 3" xfId="7288"/>
    <cellStyle name="Normal 2 3 2 13 4" xfId="42694"/>
    <cellStyle name="Normal 2 3 2 14" xfId="4161"/>
    <cellStyle name="Normal 2 3 2 14 2" xfId="22950"/>
    <cellStyle name="Normal 2 3 2 14 3" xfId="7706"/>
    <cellStyle name="Normal 2 3 2 14 4" xfId="42695"/>
    <cellStyle name="Normal 2 3 2 15" xfId="9809"/>
    <cellStyle name="Normal 2 3 2 15 2" xfId="43720"/>
    <cellStyle name="Normal 2 3 2 16" xfId="16648"/>
    <cellStyle name="Normal 2 3 2 17" xfId="5109"/>
    <cellStyle name="Normal 2 3 2 18" xfId="23464"/>
    <cellStyle name="Normal 2 3 2 19" xfId="23486"/>
    <cellStyle name="Normal 2 3 2 2" xfId="56"/>
    <cellStyle name="Normal 2 3 2 2 10" xfId="4192"/>
    <cellStyle name="Normal 2 3 2 2 10 2" xfId="22768"/>
    <cellStyle name="Normal 2 3 2 2 10 3" xfId="7737"/>
    <cellStyle name="Normal 2 3 2 2 10 4" xfId="43794"/>
    <cellStyle name="Normal 2 3 2 2 11" xfId="9810"/>
    <cellStyle name="Normal 2 3 2 2 12" xfId="5140"/>
    <cellStyle name="Normal 2 3 2 2 13" xfId="23517"/>
    <cellStyle name="Normal 2 3 2 2 14" xfId="494"/>
    <cellStyle name="Normal 2 3 2 2 15" xfId="32126"/>
    <cellStyle name="Normal 2 3 2 2 16" xfId="263"/>
    <cellStyle name="Normal 2 3 2 2 2" xfId="649"/>
    <cellStyle name="Normal 2 3 2 2 2 10" xfId="23633"/>
    <cellStyle name="Normal 2 3 2 2 2 11" xfId="32458"/>
    <cellStyle name="Normal 2 3 2 2 2 2" xfId="1684"/>
    <cellStyle name="Normal 2 3 2 2 2 2 2" xfId="3877"/>
    <cellStyle name="Normal 2 3 2 2 2 2 2 2" xfId="11468"/>
    <cellStyle name="Normal 2 3 2 2 2 2 2 3" xfId="19598"/>
    <cellStyle name="Normal 2 3 2 2 2 2 2 4" xfId="7004"/>
    <cellStyle name="Normal 2 3 2 2 2 2 2 5" xfId="35609"/>
    <cellStyle name="Normal 2 3 2 2 2 2 2 6" xfId="46225"/>
    <cellStyle name="Normal 2 3 2 2 2 2 3" xfId="2927"/>
    <cellStyle name="Normal 2 3 2 2 2 2 3 2" xfId="13147"/>
    <cellStyle name="Normal 2 3 2 2 2 2 3 3" xfId="21252"/>
    <cellStyle name="Normal 2 3 2 2 2 2 3 4" xfId="7641"/>
    <cellStyle name="Normal 2 3 2 2 2 2 3 5" xfId="47840"/>
    <cellStyle name="Normal 2 3 2 2 2 2 4" xfId="4825"/>
    <cellStyle name="Normal 2 3 2 2 2 2 4 2" xfId="18298"/>
    <cellStyle name="Normal 2 3 2 2 2 2 4 3" xfId="14276"/>
    <cellStyle name="Normal 2 3 2 2 2 2 5" xfId="9814"/>
    <cellStyle name="Normal 2 3 2 2 2 2 6" xfId="6054"/>
    <cellStyle name="Normal 2 3 2 2 2 2 7" xfId="32771"/>
    <cellStyle name="Normal 2 3 2 2 2 3" xfId="1893"/>
    <cellStyle name="Normal 2 3 2 2 2 3 2" xfId="4081"/>
    <cellStyle name="Normal 2 3 2 2 2 3 2 2" xfId="11678"/>
    <cellStyle name="Normal 2 3 2 2 2 3 2 3" xfId="19807"/>
    <cellStyle name="Normal 2 3 2 2 2 3 2 4" xfId="7208"/>
    <cellStyle name="Normal 2 3 2 2 2 3 2 5" xfId="35610"/>
    <cellStyle name="Normal 2 3 2 2 2 3 2 6" xfId="46429"/>
    <cellStyle name="Normal 2 3 2 2 2 3 3" xfId="3131"/>
    <cellStyle name="Normal 2 3 2 2 2 3 3 2" xfId="21456"/>
    <cellStyle name="Normal 2 3 2 2 2 3 3 3" xfId="13351"/>
    <cellStyle name="Normal 2 3 2 2 2 3 3 4" xfId="48044"/>
    <cellStyle name="Normal 2 3 2 2 2 3 4" xfId="5029"/>
    <cellStyle name="Normal 2 3 2 2 2 3 4 2" xfId="22094"/>
    <cellStyle name="Normal 2 3 2 2 2 3 4 3" xfId="14480"/>
    <cellStyle name="Normal 2 3 2 2 2 3 5" xfId="9815"/>
    <cellStyle name="Normal 2 3 2 2 2 3 6" xfId="6258"/>
    <cellStyle name="Normal 2 3 2 2 2 3 7" xfId="32975"/>
    <cellStyle name="Normal 2 3 2 2 2 4" xfId="1365"/>
    <cellStyle name="Normal 2 3 2 2 2 4 2" xfId="2613"/>
    <cellStyle name="Normal 2 3 2 2 2 4 2 2" xfId="19279"/>
    <cellStyle name="Normal 2 3 2 2 2 4 2 3" xfId="11148"/>
    <cellStyle name="Normal 2 3 2 2 2 4 2 4" xfId="42698"/>
    <cellStyle name="Normal 2 3 2 2 2 4 2 5" xfId="45911"/>
    <cellStyle name="Normal 2 3 2 2 2 4 3" xfId="12832"/>
    <cellStyle name="Normal 2 3 2 2 2 4 3 2" xfId="20938"/>
    <cellStyle name="Normal 2 3 2 2 2 4 3 3" xfId="47526"/>
    <cellStyle name="Normal 2 3 2 2 2 4 4" xfId="9401"/>
    <cellStyle name="Normal 2 3 2 2 2 4 5" xfId="5740"/>
    <cellStyle name="Normal 2 3 2 2 2 5" xfId="861"/>
    <cellStyle name="Normal 2 3 2 2 2 5 2" xfId="3564"/>
    <cellStyle name="Normal 2 3 2 2 2 5 2 2" xfId="18974"/>
    <cellStyle name="Normal 2 3 2 2 2 5 2 3" xfId="13963"/>
    <cellStyle name="Normal 2 3 2 2 2 5 3" xfId="23070"/>
    <cellStyle name="Normal 2 3 2 2 2 5 4" xfId="6691"/>
    <cellStyle name="Normal 2 3 2 2 2 5 5" xfId="35607"/>
    <cellStyle name="Normal 2 3 2 2 2 6" xfId="2125"/>
    <cellStyle name="Normal 2 3 2 2 2 6 2" xfId="21673"/>
    <cellStyle name="Normal 2 3 2 2 2 6 3" xfId="7432"/>
    <cellStyle name="Normal 2 3 2 2 2 6 4" xfId="42699"/>
    <cellStyle name="Normal 2 3 2 2 2 7" xfId="4512"/>
    <cellStyle name="Normal 2 3 2 2 2 7 2" xfId="23084"/>
    <cellStyle name="Normal 2 3 2 2 2 7 3" xfId="7849"/>
    <cellStyle name="Normal 2 3 2 2 2 7 4" xfId="44027"/>
    <cellStyle name="Normal 2 3 2 2 2 8" xfId="9812"/>
    <cellStyle name="Normal 2 3 2 2 2 9" xfId="5252"/>
    <cellStyle name="Normal 2 3 2 2 2_M.B. 4TH FLOOR" xfId="9816"/>
    <cellStyle name="Normal 2 3 2 2 3" xfId="967"/>
    <cellStyle name="Normal 2 3 2 2 3 2" xfId="1573"/>
    <cellStyle name="Normal 2 3 2 2 3 2 2" xfId="3766"/>
    <cellStyle name="Normal 2 3 2 2 3 2 2 2" xfId="11357"/>
    <cellStyle name="Normal 2 3 2 2 3 2 2 3" xfId="19487"/>
    <cellStyle name="Normal 2 3 2 2 3 2 2 4" xfId="6893"/>
    <cellStyle name="Normal 2 3 2 2 3 2 2 5" xfId="35611"/>
    <cellStyle name="Normal 2 3 2 2 3 2 2 6" xfId="46114"/>
    <cellStyle name="Normal 2 3 2 2 3 2 3" xfId="2816"/>
    <cellStyle name="Normal 2 3 2 2 3 2 3 2" xfId="21141"/>
    <cellStyle name="Normal 2 3 2 2 3 2 3 3" xfId="13036"/>
    <cellStyle name="Normal 2 3 2 2 3 2 3 4" xfId="47729"/>
    <cellStyle name="Normal 2 3 2 2 3 2 4" xfId="4714"/>
    <cellStyle name="Normal 2 3 2 2 3 2 4 2" xfId="23321"/>
    <cellStyle name="Normal 2 3 2 2 3 2 4 3" xfId="14165"/>
    <cellStyle name="Normal 2 3 2 2 3 2 5" xfId="9817"/>
    <cellStyle name="Normal 2 3 2 2 3 2 6" xfId="5943"/>
    <cellStyle name="Normal 2 3 2 2 3 2 7" xfId="32660"/>
    <cellStyle name="Normal 2 3 2 2 3 3" xfId="1254"/>
    <cellStyle name="Normal 2 3 2 2 3 3 2" xfId="2502"/>
    <cellStyle name="Normal 2 3 2 2 3 3 2 2" xfId="21935"/>
    <cellStyle name="Normal 2 3 2 2 3 3 2 3" xfId="11037"/>
    <cellStyle name="Normal 2 3 2 2 3 3 3" xfId="19168"/>
    <cellStyle name="Normal 2 3 2 2 3 3 4" xfId="5629"/>
    <cellStyle name="Normal 2 3 2 2 3 3 5" xfId="34730"/>
    <cellStyle name="Normal 2 3 2 2 3 3 6" xfId="45800"/>
    <cellStyle name="Normal 2 3 2 2 3 4" xfId="3453"/>
    <cellStyle name="Normal 2 3 2 2 3 4 2" xfId="12721"/>
    <cellStyle name="Normal 2 3 2 2 3 4 3" xfId="20827"/>
    <cellStyle name="Normal 2 3 2 2 3 4 4" xfId="6580"/>
    <cellStyle name="Normal 2 3 2 2 3 4 5" xfId="47415"/>
    <cellStyle name="Normal 2 3 2 2 3 5" xfId="2220"/>
    <cellStyle name="Normal 2 3 2 2 3 5 2" xfId="13852"/>
    <cellStyle name="Normal 2 3 2 2 3 5 3" xfId="18811"/>
    <cellStyle name="Normal 2 3 2 2 3 5 4" xfId="7529"/>
    <cellStyle name="Normal 2 3 2 2 3 6" xfId="4401"/>
    <cellStyle name="Normal 2 3 2 2 3 6 2" xfId="23235"/>
    <cellStyle name="Normal 2 3 2 2 3 6 3" xfId="8560"/>
    <cellStyle name="Normal 2 3 2 2 3 7" xfId="5347"/>
    <cellStyle name="Normal 2 3 2 2 3 8" xfId="32347"/>
    <cellStyle name="Normal 2 3 2 2 4" xfId="1148"/>
    <cellStyle name="Normal 2 3 2 2 4 2" xfId="3347"/>
    <cellStyle name="Normal 2 3 2 2 4 2 2" xfId="10931"/>
    <cellStyle name="Normal 2 3 2 2 4 2 3" xfId="19062"/>
    <cellStyle name="Normal 2 3 2 2 4 2 4" xfId="6474"/>
    <cellStyle name="Normal 2 3 2 2 4 2 5" xfId="35613"/>
    <cellStyle name="Normal 2 3 2 2 4 2 6" xfId="45694"/>
    <cellStyle name="Normal 2 3 2 2 4 3" xfId="2396"/>
    <cellStyle name="Normal 2 3 2 2 4 3 2" xfId="20721"/>
    <cellStyle name="Normal 2 3 2 2 4 3 3" xfId="12615"/>
    <cellStyle name="Normal 2 3 2 2 4 3 4" xfId="47309"/>
    <cellStyle name="Normal 2 3 2 2 4 4" xfId="4295"/>
    <cellStyle name="Normal 2 3 2 2 4 4 2" xfId="22785"/>
    <cellStyle name="Normal 2 3 2 2 4 4 3" xfId="13746"/>
    <cellStyle name="Normal 2 3 2 2 4 5" xfId="9819"/>
    <cellStyle name="Normal 2 3 2 2 4 6" xfId="5523"/>
    <cellStyle name="Normal 2 3 2 2 4 7" xfId="32241"/>
    <cellStyle name="Normal 2 3 2 2 5" xfId="1470"/>
    <cellStyle name="Normal 2 3 2 2 5 2" xfId="3663"/>
    <cellStyle name="Normal 2 3 2 2 5 2 2" xfId="11254"/>
    <cellStyle name="Normal 2 3 2 2 5 2 3" xfId="19384"/>
    <cellStyle name="Normal 2 3 2 2 5 2 4" xfId="6790"/>
    <cellStyle name="Normal 2 3 2 2 5 2 5" xfId="35615"/>
    <cellStyle name="Normal 2 3 2 2 5 2 6" xfId="46011"/>
    <cellStyle name="Normal 2 3 2 2 5 3" xfId="2713"/>
    <cellStyle name="Normal 2 3 2 2 5 3 2" xfId="21038"/>
    <cellStyle name="Normal 2 3 2 2 5 3 3" xfId="12933"/>
    <cellStyle name="Normal 2 3 2 2 5 3 4" xfId="47626"/>
    <cellStyle name="Normal 2 3 2 2 5 4" xfId="4611"/>
    <cellStyle name="Normal 2 3 2 2 5 4 2" xfId="18255"/>
    <cellStyle name="Normal 2 3 2 2 5 4 3" xfId="14062"/>
    <cellStyle name="Normal 2 3 2 2 5 5" xfId="9821"/>
    <cellStyle name="Normal 2 3 2 2 5 6" xfId="5840"/>
    <cellStyle name="Normal 2 3 2 2 5 7" xfId="32557"/>
    <cellStyle name="Normal 2 3 2 2 6" xfId="1778"/>
    <cellStyle name="Normal 2 3 2 2 6 2" xfId="3971"/>
    <cellStyle name="Normal 2 3 2 2 6 2 2" xfId="11562"/>
    <cellStyle name="Normal 2 3 2 2 6 2 3" xfId="19692"/>
    <cellStyle name="Normal 2 3 2 2 6 2 4" xfId="7098"/>
    <cellStyle name="Normal 2 3 2 2 6 2 5" xfId="35282"/>
    <cellStyle name="Normal 2 3 2 2 6 2 6" xfId="46319"/>
    <cellStyle name="Normal 2 3 2 2 6 3" xfId="3021"/>
    <cellStyle name="Normal 2 3 2 2 6 3 2" xfId="21346"/>
    <cellStyle name="Normal 2 3 2 2 6 3 3" xfId="13241"/>
    <cellStyle name="Normal 2 3 2 2 6 3 4" xfId="47934"/>
    <cellStyle name="Normal 2 3 2 2 6 4" xfId="4919"/>
    <cellStyle name="Normal 2 3 2 2 6 4 2" xfId="22281"/>
    <cellStyle name="Normal 2 3 2 2 6 4 3" xfId="14370"/>
    <cellStyle name="Normal 2 3 2 2 6 5" xfId="9274"/>
    <cellStyle name="Normal 2 3 2 2 6 6" xfId="6148"/>
    <cellStyle name="Normal 2 3 2 2 6 7" xfId="32865"/>
    <cellStyle name="Normal 2 3 2 2 7" xfId="1038"/>
    <cellStyle name="Normal 2 3 2 2 7 2" xfId="2291"/>
    <cellStyle name="Normal 2 3 2 2 7 2 2" xfId="18915"/>
    <cellStyle name="Normal 2 3 2 2 7 2 3" xfId="10707"/>
    <cellStyle name="Normal 2 3 2 2 7 2 4" xfId="42700"/>
    <cellStyle name="Normal 2 3 2 2 7 2 5" xfId="45580"/>
    <cellStyle name="Normal 2 3 2 2 7 3" xfId="12482"/>
    <cellStyle name="Normal 2 3 2 2 7 3 2" xfId="20588"/>
    <cellStyle name="Normal 2 3 2 2 7 3 3" xfId="47179"/>
    <cellStyle name="Normal 2 3 2 2 7 4" xfId="8332"/>
    <cellStyle name="Normal 2 3 2 2 7 5" xfId="5418"/>
    <cellStyle name="Normal 2 3 2 2 8" xfId="749"/>
    <cellStyle name="Normal 2 3 2 2 8 2" xfId="3244"/>
    <cellStyle name="Normal 2 3 2 2 8 2 2" xfId="22434"/>
    <cellStyle name="Normal 2 3 2 2 8 2 3" xfId="13631"/>
    <cellStyle name="Normal 2 3 2 2 8 3" xfId="22439"/>
    <cellStyle name="Normal 2 3 2 2 8 4" xfId="6371"/>
    <cellStyle name="Normal 2 3 2 2 8 5" xfId="35605"/>
    <cellStyle name="Normal 2 3 2 2 9" xfId="2013"/>
    <cellStyle name="Normal 2 3 2 2 9 2" xfId="22893"/>
    <cellStyle name="Normal 2 3 2 2 9 3" xfId="7320"/>
    <cellStyle name="Normal 2 3 2 2 9 4" xfId="42701"/>
    <cellStyle name="Normal 2 3 2 2_M.B. 4TH FLOOR" xfId="9822"/>
    <cellStyle name="Normal 2 3 2 20" xfId="453"/>
    <cellStyle name="Normal 2 3 2 21" xfId="32018"/>
    <cellStyle name="Normal 2 3 2 22" xfId="37359"/>
    <cellStyle name="Normal 2 3 2 23" xfId="190"/>
    <cellStyle name="Normal 2 3 2 24" xfId="65"/>
    <cellStyle name="Normal 2 3 2 3" xfId="280"/>
    <cellStyle name="Normal 2 3 2 3 10" xfId="4206"/>
    <cellStyle name="Normal 2 3 2 3 10 2" xfId="18203"/>
    <cellStyle name="Normal 2 3 2 3 10 3" xfId="7751"/>
    <cellStyle name="Normal 2 3 2 3 10 4" xfId="43812"/>
    <cellStyle name="Normal 2 3 2 3 11" xfId="8770"/>
    <cellStyle name="Normal 2 3 2 3 12" xfId="5154"/>
    <cellStyle name="Normal 2 3 2 3 13" xfId="23531"/>
    <cellStyle name="Normal 2 3 2 3 14" xfId="511"/>
    <cellStyle name="Normal 2 3 2 3 15" xfId="32142"/>
    <cellStyle name="Normal 2 3 2 3 2" xfId="665"/>
    <cellStyle name="Normal 2 3 2 3 2 10" xfId="23649"/>
    <cellStyle name="Normal 2 3 2 3 2 11" xfId="32473"/>
    <cellStyle name="Normal 2 3 2 3 2 2" xfId="1700"/>
    <cellStyle name="Normal 2 3 2 3 2 2 2" xfId="3893"/>
    <cellStyle name="Normal 2 3 2 3 2 2 2 2" xfId="11484"/>
    <cellStyle name="Normal 2 3 2 3 2 2 2 3" xfId="19614"/>
    <cellStyle name="Normal 2 3 2 3 2 2 2 4" xfId="7020"/>
    <cellStyle name="Normal 2 3 2 3 2 2 2 5" xfId="34909"/>
    <cellStyle name="Normal 2 3 2 3 2 2 2 6" xfId="46241"/>
    <cellStyle name="Normal 2 3 2 3 2 2 3" xfId="2943"/>
    <cellStyle name="Normal 2 3 2 3 2 2 3 2" xfId="13163"/>
    <cellStyle name="Normal 2 3 2 3 2 2 3 3" xfId="21268"/>
    <cellStyle name="Normal 2 3 2 3 2 2 3 4" xfId="7657"/>
    <cellStyle name="Normal 2 3 2 3 2 2 3 5" xfId="47856"/>
    <cellStyle name="Normal 2 3 2 3 2 2 4" xfId="4841"/>
    <cellStyle name="Normal 2 3 2 3 2 2 4 2" xfId="21993"/>
    <cellStyle name="Normal 2 3 2 3 2 2 4 3" xfId="14292"/>
    <cellStyle name="Normal 2 3 2 3 2 2 5" xfId="8777"/>
    <cellStyle name="Normal 2 3 2 3 2 2 6" xfId="6070"/>
    <cellStyle name="Normal 2 3 2 3 2 2 7" xfId="32787"/>
    <cellStyle name="Normal 2 3 2 3 2 3" xfId="1909"/>
    <cellStyle name="Normal 2 3 2 3 2 3 2" xfId="4097"/>
    <cellStyle name="Normal 2 3 2 3 2 3 2 2" xfId="11694"/>
    <cellStyle name="Normal 2 3 2 3 2 3 2 3" xfId="19823"/>
    <cellStyle name="Normal 2 3 2 3 2 3 2 4" xfId="7224"/>
    <cellStyle name="Normal 2 3 2 3 2 3 2 5" xfId="34912"/>
    <cellStyle name="Normal 2 3 2 3 2 3 2 6" xfId="46445"/>
    <cellStyle name="Normal 2 3 2 3 2 3 3" xfId="3147"/>
    <cellStyle name="Normal 2 3 2 3 2 3 3 2" xfId="21472"/>
    <cellStyle name="Normal 2 3 2 3 2 3 3 3" xfId="13367"/>
    <cellStyle name="Normal 2 3 2 3 2 3 3 4" xfId="48060"/>
    <cellStyle name="Normal 2 3 2 3 2 3 4" xfId="5045"/>
    <cellStyle name="Normal 2 3 2 3 2 3 4 2" xfId="23173"/>
    <cellStyle name="Normal 2 3 2 3 2 3 4 3" xfId="14496"/>
    <cellStyle name="Normal 2 3 2 3 2 3 5" xfId="8780"/>
    <cellStyle name="Normal 2 3 2 3 2 3 6" xfId="6274"/>
    <cellStyle name="Normal 2 3 2 3 2 3 7" xfId="32991"/>
    <cellStyle name="Normal 2 3 2 3 2 4" xfId="1381"/>
    <cellStyle name="Normal 2 3 2 3 2 4 2" xfId="2629"/>
    <cellStyle name="Normal 2 3 2 3 2 4 2 2" xfId="19295"/>
    <cellStyle name="Normal 2 3 2 3 2 4 2 3" xfId="11164"/>
    <cellStyle name="Normal 2 3 2 3 2 4 2 4" xfId="42702"/>
    <cellStyle name="Normal 2 3 2 3 2 4 2 5" xfId="45927"/>
    <cellStyle name="Normal 2 3 2 3 2 4 3" xfId="12848"/>
    <cellStyle name="Normal 2 3 2 3 2 4 3 2" xfId="20954"/>
    <cellStyle name="Normal 2 3 2 3 2 4 3 3" xfId="47542"/>
    <cellStyle name="Normal 2 3 2 3 2 4 4" xfId="8784"/>
    <cellStyle name="Normal 2 3 2 3 2 4 5" xfId="5756"/>
    <cellStyle name="Normal 2 3 2 3 2 5" xfId="877"/>
    <cellStyle name="Normal 2 3 2 3 2 5 2" xfId="3580"/>
    <cellStyle name="Normal 2 3 2 3 2 5 2 2" xfId="17846"/>
    <cellStyle name="Normal 2 3 2 3 2 5 2 3" xfId="13979"/>
    <cellStyle name="Normal 2 3 2 3 2 5 3" xfId="18818"/>
    <cellStyle name="Normal 2 3 2 3 2 5 4" xfId="6707"/>
    <cellStyle name="Normal 2 3 2 3 2 5 5" xfId="34905"/>
    <cellStyle name="Normal 2 3 2 3 2 6" xfId="2141"/>
    <cellStyle name="Normal 2 3 2 3 2 6 2" xfId="21707"/>
    <cellStyle name="Normal 2 3 2 3 2 6 3" xfId="7448"/>
    <cellStyle name="Normal 2 3 2 3 2 6 4" xfId="42703"/>
    <cellStyle name="Normal 2 3 2 3 2 7" xfId="4528"/>
    <cellStyle name="Normal 2 3 2 3 2 7 2" xfId="18246"/>
    <cellStyle name="Normal 2 3 2 3 2 7 3" xfId="7865"/>
    <cellStyle name="Normal 2 3 2 3 2 7 4" xfId="44043"/>
    <cellStyle name="Normal 2 3 2 3 2 8" xfId="8773"/>
    <cellStyle name="Normal 2 3 2 3 2 9" xfId="5268"/>
    <cellStyle name="Normal 2 3 2 3 2_M.B. 4TH FLOOR" xfId="9823"/>
    <cellStyle name="Normal 2 3 2 3 3" xfId="981"/>
    <cellStyle name="Normal 2 3 2 3 3 2" xfId="1589"/>
    <cellStyle name="Normal 2 3 2 3 3 2 2" xfId="3782"/>
    <cellStyle name="Normal 2 3 2 3 3 2 2 2" xfId="11373"/>
    <cellStyle name="Normal 2 3 2 3 3 2 2 3" xfId="19503"/>
    <cellStyle name="Normal 2 3 2 3 3 2 2 4" xfId="6909"/>
    <cellStyle name="Normal 2 3 2 3 3 2 2 5" xfId="34916"/>
    <cellStyle name="Normal 2 3 2 3 3 2 2 6" xfId="46130"/>
    <cellStyle name="Normal 2 3 2 3 3 2 3" xfId="2832"/>
    <cellStyle name="Normal 2 3 2 3 3 2 3 2" xfId="21157"/>
    <cellStyle name="Normal 2 3 2 3 3 2 3 3" xfId="13052"/>
    <cellStyle name="Normal 2 3 2 3 3 2 3 4" xfId="47745"/>
    <cellStyle name="Normal 2 3 2 3 3 2 4" xfId="4730"/>
    <cellStyle name="Normal 2 3 2 3 3 2 4 2" xfId="18331"/>
    <cellStyle name="Normal 2 3 2 3 3 2 4 3" xfId="14181"/>
    <cellStyle name="Normal 2 3 2 3 3 2 5" xfId="8787"/>
    <cellStyle name="Normal 2 3 2 3 3 2 6" xfId="5959"/>
    <cellStyle name="Normal 2 3 2 3 3 2 7" xfId="32676"/>
    <cellStyle name="Normal 2 3 2 3 3 3" xfId="1270"/>
    <cellStyle name="Normal 2 3 2 3 3 3 2" xfId="2518"/>
    <cellStyle name="Normal 2 3 2 3 3 3 2 2" xfId="21934"/>
    <cellStyle name="Normal 2 3 2 3 3 3 2 3" xfId="11053"/>
    <cellStyle name="Normal 2 3 2 3 3 3 3" xfId="19184"/>
    <cellStyle name="Normal 2 3 2 3 3 3 4" xfId="5645"/>
    <cellStyle name="Normal 2 3 2 3 3 3 5" xfId="34092"/>
    <cellStyle name="Normal 2 3 2 3 3 3 6" xfId="45816"/>
    <cellStyle name="Normal 2 3 2 3 3 4" xfId="3469"/>
    <cellStyle name="Normal 2 3 2 3 3 4 2" xfId="12737"/>
    <cellStyle name="Normal 2 3 2 3 3 4 3" xfId="20843"/>
    <cellStyle name="Normal 2 3 2 3 3 4 4" xfId="6596"/>
    <cellStyle name="Normal 2 3 2 3 3 4 5" xfId="47431"/>
    <cellStyle name="Normal 2 3 2 3 3 5" xfId="2234"/>
    <cellStyle name="Normal 2 3 2 3 3 5 2" xfId="13868"/>
    <cellStyle name="Normal 2 3 2 3 3 5 3" xfId="22172"/>
    <cellStyle name="Normal 2 3 2 3 3 5 4" xfId="7543"/>
    <cellStyle name="Normal 2 3 2 3 3 6" xfId="4417"/>
    <cellStyle name="Normal 2 3 2 3 3 6 2" xfId="22663"/>
    <cellStyle name="Normal 2 3 2 3 3 6 3" xfId="8292"/>
    <cellStyle name="Normal 2 3 2 3 3 7" xfId="5361"/>
    <cellStyle name="Normal 2 3 2 3 3 8" xfId="32363"/>
    <cellStyle name="Normal 2 3 2 3 4" xfId="1164"/>
    <cellStyle name="Normal 2 3 2 3 4 2" xfId="3363"/>
    <cellStyle name="Normal 2 3 2 3 4 2 2" xfId="10947"/>
    <cellStyle name="Normal 2 3 2 3 4 2 3" xfId="19078"/>
    <cellStyle name="Normal 2 3 2 3 4 2 4" xfId="6490"/>
    <cellStyle name="Normal 2 3 2 3 4 2 5" xfId="33770"/>
    <cellStyle name="Normal 2 3 2 3 4 2 6" xfId="45710"/>
    <cellStyle name="Normal 2 3 2 3 4 3" xfId="2412"/>
    <cellStyle name="Normal 2 3 2 3 4 3 2" xfId="20737"/>
    <cellStyle name="Normal 2 3 2 3 4 3 3" xfId="12631"/>
    <cellStyle name="Normal 2 3 2 3 4 3 4" xfId="47325"/>
    <cellStyle name="Normal 2 3 2 3 4 4" xfId="4311"/>
    <cellStyle name="Normal 2 3 2 3 4 4 2" xfId="18180"/>
    <cellStyle name="Normal 2 3 2 3 4 4 3" xfId="13762"/>
    <cellStyle name="Normal 2 3 2 3 4 5" xfId="8056"/>
    <cellStyle name="Normal 2 3 2 3 4 6" xfId="5539"/>
    <cellStyle name="Normal 2 3 2 3 4 7" xfId="32257"/>
    <cellStyle name="Normal 2 3 2 3 5" xfId="1484"/>
    <cellStyle name="Normal 2 3 2 3 5 2" xfId="3677"/>
    <cellStyle name="Normal 2 3 2 3 5 2 2" xfId="11268"/>
    <cellStyle name="Normal 2 3 2 3 5 2 3" xfId="19398"/>
    <cellStyle name="Normal 2 3 2 3 5 2 4" xfId="6804"/>
    <cellStyle name="Normal 2 3 2 3 5 2 5" xfId="33849"/>
    <cellStyle name="Normal 2 3 2 3 5 2 6" xfId="46025"/>
    <cellStyle name="Normal 2 3 2 3 5 3" xfId="2727"/>
    <cellStyle name="Normal 2 3 2 3 5 3 2" xfId="21052"/>
    <cellStyle name="Normal 2 3 2 3 5 3 3" xfId="12947"/>
    <cellStyle name="Normal 2 3 2 3 5 3 4" xfId="47640"/>
    <cellStyle name="Normal 2 3 2 3 5 4" xfId="4625"/>
    <cellStyle name="Normal 2 3 2 3 5 4 2" xfId="18256"/>
    <cellStyle name="Normal 2 3 2 3 5 4 3" xfId="14076"/>
    <cellStyle name="Normal 2 3 2 3 5 5" xfId="8472"/>
    <cellStyle name="Normal 2 3 2 3 5 6" xfId="5854"/>
    <cellStyle name="Normal 2 3 2 3 5 7" xfId="32571"/>
    <cellStyle name="Normal 2 3 2 3 6" xfId="1792"/>
    <cellStyle name="Normal 2 3 2 3 6 2" xfId="3985"/>
    <cellStyle name="Normal 2 3 2 3 6 2 2" xfId="11576"/>
    <cellStyle name="Normal 2 3 2 3 6 2 3" xfId="19706"/>
    <cellStyle name="Normal 2 3 2 3 6 2 4" xfId="7112"/>
    <cellStyle name="Normal 2 3 2 3 6 2 5" xfId="35616"/>
    <cellStyle name="Normal 2 3 2 3 6 2 6" xfId="46333"/>
    <cellStyle name="Normal 2 3 2 3 6 3" xfId="3035"/>
    <cellStyle name="Normal 2 3 2 3 6 3 2" xfId="21360"/>
    <cellStyle name="Normal 2 3 2 3 6 3 3" xfId="13255"/>
    <cellStyle name="Normal 2 3 2 3 6 3 4" xfId="47948"/>
    <cellStyle name="Normal 2 3 2 3 6 4" xfId="4933"/>
    <cellStyle name="Normal 2 3 2 3 6 4 2" xfId="23091"/>
    <cellStyle name="Normal 2 3 2 3 6 4 3" xfId="14384"/>
    <cellStyle name="Normal 2 3 2 3 6 5" xfId="9825"/>
    <cellStyle name="Normal 2 3 2 3 6 6" xfId="6162"/>
    <cellStyle name="Normal 2 3 2 3 6 7" xfId="32879"/>
    <cellStyle name="Normal 2 3 2 3 7" xfId="1052"/>
    <cellStyle name="Normal 2 3 2 3 7 2" xfId="2305"/>
    <cellStyle name="Normal 2 3 2 3 7 2 2" xfId="18933"/>
    <cellStyle name="Normal 2 3 2 3 7 2 3" xfId="10725"/>
    <cellStyle name="Normal 2 3 2 3 7 2 4" xfId="42704"/>
    <cellStyle name="Normal 2 3 2 3 7 2 5" xfId="45596"/>
    <cellStyle name="Normal 2 3 2 3 7 3" xfId="12500"/>
    <cellStyle name="Normal 2 3 2 3 7 3 2" xfId="20606"/>
    <cellStyle name="Normal 2 3 2 3 7 3 3" xfId="47197"/>
    <cellStyle name="Normal 2 3 2 3 7 4" xfId="9826"/>
    <cellStyle name="Normal 2 3 2 3 7 5" xfId="5432"/>
    <cellStyle name="Normal 2 3 2 3 8" xfId="763"/>
    <cellStyle name="Normal 2 3 2 3 8 2" xfId="3258"/>
    <cellStyle name="Normal 2 3 2 3 8 2 2" xfId="22029"/>
    <cellStyle name="Normal 2 3 2 3 8 2 3" xfId="13645"/>
    <cellStyle name="Normal 2 3 2 3 8 3" xfId="21801"/>
    <cellStyle name="Normal 2 3 2 3 8 4" xfId="6385"/>
    <cellStyle name="Normal 2 3 2 3 8 5" xfId="34902"/>
    <cellStyle name="Normal 2 3 2 3 9" xfId="2027"/>
    <cellStyle name="Normal 2 3 2 3 9 2" xfId="21735"/>
    <cellStyle name="Normal 2 3 2 3 9 3" xfId="7334"/>
    <cellStyle name="Normal 2 3 2 3 9 4" xfId="42705"/>
    <cellStyle name="Normal 2 3 2 3_M.B. 4TH FLOOR" xfId="9827"/>
    <cellStyle name="Normal 2 3 2 4" xfId="235"/>
    <cellStyle name="Normal 2 3 2 4 10" xfId="4174"/>
    <cellStyle name="Normal 2 3 2 4 10 2" xfId="23056"/>
    <cellStyle name="Normal 2 3 2 4 10 3" xfId="7719"/>
    <cellStyle name="Normal 2 3 2 4 10 4" xfId="43766"/>
    <cellStyle name="Normal 2 3 2 4 11" xfId="8791"/>
    <cellStyle name="Normal 2 3 2 4 12" xfId="5122"/>
    <cellStyle name="Normal 2 3 2 4 13" xfId="23499"/>
    <cellStyle name="Normal 2 3 2 4 14" xfId="470"/>
    <cellStyle name="Normal 2 3 2 4 15" xfId="32103"/>
    <cellStyle name="Normal 2 3 2 4 2" xfId="626"/>
    <cellStyle name="Normal 2 3 2 4 2 10" xfId="23610"/>
    <cellStyle name="Normal 2 3 2 4 2 11" xfId="32435"/>
    <cellStyle name="Normal 2 3 2 4 2 2" xfId="1661"/>
    <cellStyle name="Normal 2 3 2 4 2 2 2" xfId="3854"/>
    <cellStyle name="Normal 2 3 2 4 2 2 2 2" xfId="11445"/>
    <cellStyle name="Normal 2 3 2 4 2 2 2 3" xfId="19575"/>
    <cellStyle name="Normal 2 3 2 4 2 2 2 4" xfId="6981"/>
    <cellStyle name="Normal 2 3 2 4 2 2 2 5" xfId="34924"/>
    <cellStyle name="Normal 2 3 2 4 2 2 2 6" xfId="46202"/>
    <cellStyle name="Normal 2 3 2 4 2 2 3" xfId="2904"/>
    <cellStyle name="Normal 2 3 2 4 2 2 3 2" xfId="13124"/>
    <cellStyle name="Normal 2 3 2 4 2 2 3 3" xfId="21229"/>
    <cellStyle name="Normal 2 3 2 4 2 2 3 4" xfId="7618"/>
    <cellStyle name="Normal 2 3 2 4 2 2 3 5" xfId="47817"/>
    <cellStyle name="Normal 2 3 2 4 2 2 4" xfId="4802"/>
    <cellStyle name="Normal 2 3 2 4 2 2 4 2" xfId="23080"/>
    <cellStyle name="Normal 2 3 2 4 2 2 4 3" xfId="14253"/>
    <cellStyle name="Normal 2 3 2 4 2 2 5" xfId="8797"/>
    <cellStyle name="Normal 2 3 2 4 2 2 6" xfId="6031"/>
    <cellStyle name="Normal 2 3 2 4 2 2 7" xfId="32748"/>
    <cellStyle name="Normal 2 3 2 4 2 3" xfId="1870"/>
    <cellStyle name="Normal 2 3 2 4 2 3 2" xfId="4058"/>
    <cellStyle name="Normal 2 3 2 4 2 3 2 2" xfId="11655"/>
    <cellStyle name="Normal 2 3 2 4 2 3 2 3" xfId="19784"/>
    <cellStyle name="Normal 2 3 2 4 2 3 2 4" xfId="7185"/>
    <cellStyle name="Normal 2 3 2 4 2 3 2 5" xfId="34927"/>
    <cellStyle name="Normal 2 3 2 4 2 3 2 6" xfId="46406"/>
    <cellStyle name="Normal 2 3 2 4 2 3 3" xfId="3108"/>
    <cellStyle name="Normal 2 3 2 4 2 3 3 2" xfId="21433"/>
    <cellStyle name="Normal 2 3 2 4 2 3 3 3" xfId="13328"/>
    <cellStyle name="Normal 2 3 2 4 2 3 3 4" xfId="48021"/>
    <cellStyle name="Normal 2 3 2 4 2 3 4" xfId="5006"/>
    <cellStyle name="Normal 2 3 2 4 2 3 4 2" xfId="22328"/>
    <cellStyle name="Normal 2 3 2 4 2 3 4 3" xfId="14457"/>
    <cellStyle name="Normal 2 3 2 4 2 3 5" xfId="8800"/>
    <cellStyle name="Normal 2 3 2 4 2 3 6" xfId="6235"/>
    <cellStyle name="Normal 2 3 2 4 2 3 7" xfId="32952"/>
    <cellStyle name="Normal 2 3 2 4 2 4" xfId="1342"/>
    <cellStyle name="Normal 2 3 2 4 2 4 2" xfId="2590"/>
    <cellStyle name="Normal 2 3 2 4 2 4 2 2" xfId="19256"/>
    <cellStyle name="Normal 2 3 2 4 2 4 2 3" xfId="11125"/>
    <cellStyle name="Normal 2 3 2 4 2 4 2 4" xfId="42706"/>
    <cellStyle name="Normal 2 3 2 4 2 4 2 5" xfId="45888"/>
    <cellStyle name="Normal 2 3 2 4 2 4 3" xfId="12809"/>
    <cellStyle name="Normal 2 3 2 4 2 4 3 2" xfId="20915"/>
    <cellStyle name="Normal 2 3 2 4 2 4 3 3" xfId="47503"/>
    <cellStyle name="Normal 2 3 2 4 2 4 4" xfId="8803"/>
    <cellStyle name="Normal 2 3 2 4 2 4 5" xfId="5717"/>
    <cellStyle name="Normal 2 3 2 4 2 5" xfId="838"/>
    <cellStyle name="Normal 2 3 2 4 2 5 2" xfId="3541"/>
    <cellStyle name="Normal 2 3 2 4 2 5 2 2" xfId="17668"/>
    <cellStyle name="Normal 2 3 2 4 2 5 2 3" xfId="13940"/>
    <cellStyle name="Normal 2 3 2 4 2 5 3" xfId="22242"/>
    <cellStyle name="Normal 2 3 2 4 2 5 4" xfId="6668"/>
    <cellStyle name="Normal 2 3 2 4 2 5 5" xfId="34921"/>
    <cellStyle name="Normal 2 3 2 4 2 6" xfId="2102"/>
    <cellStyle name="Normal 2 3 2 4 2 6 2" xfId="21713"/>
    <cellStyle name="Normal 2 3 2 4 2 6 3" xfId="7409"/>
    <cellStyle name="Normal 2 3 2 4 2 6 4" xfId="42707"/>
    <cellStyle name="Normal 2 3 2 4 2 7" xfId="4489"/>
    <cellStyle name="Normal 2 3 2 4 2 7 2" xfId="20310"/>
    <cellStyle name="Normal 2 3 2 4 2 7 3" xfId="7826"/>
    <cellStyle name="Normal 2 3 2 4 2 7 4" xfId="44004"/>
    <cellStyle name="Normal 2 3 2 4 2 8" xfId="8794"/>
    <cellStyle name="Normal 2 3 2 4 2 9" xfId="5229"/>
    <cellStyle name="Normal 2 3 2 4 2_M.B. 4TH FLOOR" xfId="9828"/>
    <cellStyle name="Normal 2 3 2 4 3" xfId="949"/>
    <cellStyle name="Normal 2 3 2 4 3 2" xfId="1550"/>
    <cellStyle name="Normal 2 3 2 4 3 2 2" xfId="3743"/>
    <cellStyle name="Normal 2 3 2 4 3 2 2 2" xfId="11334"/>
    <cellStyle name="Normal 2 3 2 4 3 2 2 3" xfId="19464"/>
    <cellStyle name="Normal 2 3 2 4 3 2 2 4" xfId="6870"/>
    <cellStyle name="Normal 2 3 2 4 3 2 2 5" xfId="34935"/>
    <cellStyle name="Normal 2 3 2 4 3 2 2 6" xfId="46091"/>
    <cellStyle name="Normal 2 3 2 4 3 2 3" xfId="2793"/>
    <cellStyle name="Normal 2 3 2 4 3 2 3 2" xfId="21118"/>
    <cellStyle name="Normal 2 3 2 4 3 2 3 3" xfId="13013"/>
    <cellStyle name="Normal 2 3 2 4 3 2 3 4" xfId="47706"/>
    <cellStyle name="Normal 2 3 2 4 3 2 4" xfId="4691"/>
    <cellStyle name="Normal 2 3 2 4 3 2 4 2" xfId="18394"/>
    <cellStyle name="Normal 2 3 2 4 3 2 4 3" xfId="14142"/>
    <cellStyle name="Normal 2 3 2 4 3 2 5" xfId="8809"/>
    <cellStyle name="Normal 2 3 2 4 3 2 6" xfId="5920"/>
    <cellStyle name="Normal 2 3 2 4 3 2 7" xfId="32637"/>
    <cellStyle name="Normal 2 3 2 4 3 3" xfId="1231"/>
    <cellStyle name="Normal 2 3 2 4 3 3 2" xfId="2479"/>
    <cellStyle name="Normal 2 3 2 4 3 3 2 2" xfId="22207"/>
    <cellStyle name="Normal 2 3 2 4 3 3 2 3" xfId="11014"/>
    <cellStyle name="Normal 2 3 2 4 3 3 3" xfId="19145"/>
    <cellStyle name="Normal 2 3 2 4 3 3 4" xfId="5606"/>
    <cellStyle name="Normal 2 3 2 4 3 3 5" xfId="34933"/>
    <cellStyle name="Normal 2 3 2 4 3 3 6" xfId="45777"/>
    <cellStyle name="Normal 2 3 2 4 3 4" xfId="3430"/>
    <cellStyle name="Normal 2 3 2 4 3 4 2" xfId="12698"/>
    <cellStyle name="Normal 2 3 2 4 3 4 3" xfId="20804"/>
    <cellStyle name="Normal 2 3 2 4 3 4 4" xfId="6557"/>
    <cellStyle name="Normal 2 3 2 4 3 4 5" xfId="47392"/>
    <cellStyle name="Normal 2 3 2 4 3 5" xfId="2202"/>
    <cellStyle name="Normal 2 3 2 4 3 5 2" xfId="13829"/>
    <cellStyle name="Normal 2 3 2 4 3 5 3" xfId="23169"/>
    <cellStyle name="Normal 2 3 2 4 3 5 4" xfId="7511"/>
    <cellStyle name="Normal 2 3 2 4 3 6" xfId="4378"/>
    <cellStyle name="Normal 2 3 2 4 3 6 2" xfId="22430"/>
    <cellStyle name="Normal 2 3 2 4 3 6 3" xfId="8807"/>
    <cellStyle name="Normal 2 3 2 4 3 7" xfId="5329"/>
    <cellStyle name="Normal 2 3 2 4 3 8" xfId="32324"/>
    <cellStyle name="Normal 2 3 2 4 4" xfId="1125"/>
    <cellStyle name="Normal 2 3 2 4 4 2" xfId="3324"/>
    <cellStyle name="Normal 2 3 2 4 4 2 2" xfId="10908"/>
    <cellStyle name="Normal 2 3 2 4 4 2 3" xfId="19039"/>
    <cellStyle name="Normal 2 3 2 4 4 2 4" xfId="6451"/>
    <cellStyle name="Normal 2 3 2 4 4 2 5" xfId="34939"/>
    <cellStyle name="Normal 2 3 2 4 4 2 6" xfId="45671"/>
    <cellStyle name="Normal 2 3 2 4 4 3" xfId="2373"/>
    <cellStyle name="Normal 2 3 2 4 4 3 2" xfId="20698"/>
    <cellStyle name="Normal 2 3 2 4 4 3 3" xfId="12592"/>
    <cellStyle name="Normal 2 3 2 4 4 3 4" xfId="47286"/>
    <cellStyle name="Normal 2 3 2 4 4 4" xfId="4272"/>
    <cellStyle name="Normal 2 3 2 4 4 4 2" xfId="18218"/>
    <cellStyle name="Normal 2 3 2 4 4 4 3" xfId="13723"/>
    <cellStyle name="Normal 2 3 2 4 4 5" xfId="8813"/>
    <cellStyle name="Normal 2 3 2 4 4 6" xfId="5500"/>
    <cellStyle name="Normal 2 3 2 4 4 7" xfId="32218"/>
    <cellStyle name="Normal 2 3 2 4 5" xfId="1452"/>
    <cellStyle name="Normal 2 3 2 4 5 2" xfId="3645"/>
    <cellStyle name="Normal 2 3 2 4 5 2 2" xfId="11236"/>
    <cellStyle name="Normal 2 3 2 4 5 2 3" xfId="19366"/>
    <cellStyle name="Normal 2 3 2 4 5 2 4" xfId="6772"/>
    <cellStyle name="Normal 2 3 2 4 5 2 5" xfId="34942"/>
    <cellStyle name="Normal 2 3 2 4 5 2 6" xfId="45993"/>
    <cellStyle name="Normal 2 3 2 4 5 3" xfId="2695"/>
    <cellStyle name="Normal 2 3 2 4 5 3 2" xfId="21020"/>
    <cellStyle name="Normal 2 3 2 4 5 3 3" xfId="12915"/>
    <cellStyle name="Normal 2 3 2 4 5 3 4" xfId="47608"/>
    <cellStyle name="Normal 2 3 2 4 5 4" xfId="4593"/>
    <cellStyle name="Normal 2 3 2 4 5 4 2" xfId="18347"/>
    <cellStyle name="Normal 2 3 2 4 5 4 3" xfId="14044"/>
    <cellStyle name="Normal 2 3 2 4 5 5" xfId="8816"/>
    <cellStyle name="Normal 2 3 2 4 5 6" xfId="5822"/>
    <cellStyle name="Normal 2 3 2 4 5 7" xfId="32539"/>
    <cellStyle name="Normal 2 3 2 4 6" xfId="1760"/>
    <cellStyle name="Normal 2 3 2 4 6 2" xfId="3953"/>
    <cellStyle name="Normal 2 3 2 4 6 2 2" xfId="11544"/>
    <cellStyle name="Normal 2 3 2 4 6 2 3" xfId="19674"/>
    <cellStyle name="Normal 2 3 2 4 6 2 4" xfId="7080"/>
    <cellStyle name="Normal 2 3 2 4 6 2 5" xfId="35617"/>
    <cellStyle name="Normal 2 3 2 4 6 2 6" xfId="46301"/>
    <cellStyle name="Normal 2 3 2 4 6 3" xfId="3003"/>
    <cellStyle name="Normal 2 3 2 4 6 3 2" xfId="21328"/>
    <cellStyle name="Normal 2 3 2 4 6 3 3" xfId="13223"/>
    <cellStyle name="Normal 2 3 2 4 6 3 4" xfId="47916"/>
    <cellStyle name="Normal 2 3 2 4 6 4" xfId="4901"/>
    <cellStyle name="Normal 2 3 2 4 6 4 2" xfId="22442"/>
    <cellStyle name="Normal 2 3 2 4 6 4 3" xfId="14352"/>
    <cellStyle name="Normal 2 3 2 4 6 5" xfId="9830"/>
    <cellStyle name="Normal 2 3 2 4 6 6" xfId="6130"/>
    <cellStyle name="Normal 2 3 2 4 6 7" xfId="32847"/>
    <cellStyle name="Normal 2 3 2 4 7" xfId="1020"/>
    <cellStyle name="Normal 2 3 2 4 7 2" xfId="2273"/>
    <cellStyle name="Normal 2 3 2 4 7 2 2" xfId="18890"/>
    <cellStyle name="Normal 2 3 2 4 7 2 3" xfId="10679"/>
    <cellStyle name="Normal 2 3 2 4 7 2 4" xfId="42708"/>
    <cellStyle name="Normal 2 3 2 4 7 2 5" xfId="45557"/>
    <cellStyle name="Normal 2 3 2 4 7 3" xfId="12458"/>
    <cellStyle name="Normal 2 3 2 4 7 3 2" xfId="20563"/>
    <cellStyle name="Normal 2 3 2 4 7 3 3" xfId="47155"/>
    <cellStyle name="Normal 2 3 2 4 7 4" xfId="9831"/>
    <cellStyle name="Normal 2 3 2 4 7 5" xfId="5400"/>
    <cellStyle name="Normal 2 3 2 4 8" xfId="731"/>
    <cellStyle name="Normal 2 3 2 4 8 2" xfId="3226"/>
    <cellStyle name="Normal 2 3 2 4 8 2 2" xfId="23116"/>
    <cellStyle name="Normal 2 3 2 4 8 2 3" xfId="13613"/>
    <cellStyle name="Normal 2 3 2 4 8 3" xfId="21808"/>
    <cellStyle name="Normal 2 3 2 4 8 4" xfId="6353"/>
    <cellStyle name="Normal 2 3 2 4 8 5" xfId="34918"/>
    <cellStyle name="Normal 2 3 2 4 9" xfId="1995"/>
    <cellStyle name="Normal 2 3 2 4 9 2" xfId="21745"/>
    <cellStyle name="Normal 2 3 2 4 9 3" xfId="7302"/>
    <cellStyle name="Normal 2 3 2 4 9 4" xfId="42709"/>
    <cellStyle name="Normal 2 3 2 4_M.B. 4TH FLOOR" xfId="8239"/>
    <cellStyle name="Normal 2 3 2 5" xfId="609"/>
    <cellStyle name="Normal 2 3 2 5 10" xfId="23594"/>
    <cellStyle name="Normal 2 3 2 5 11" xfId="32416"/>
    <cellStyle name="Normal 2 3 2 5 2" xfId="1642"/>
    <cellStyle name="Normal 2 3 2 5 2 2" xfId="3835"/>
    <cellStyle name="Normal 2 3 2 5 2 2 2" xfId="11426"/>
    <cellStyle name="Normal 2 3 2 5 2 2 3" xfId="19556"/>
    <cellStyle name="Normal 2 3 2 5 2 2 4" xfId="6962"/>
    <cellStyle name="Normal 2 3 2 5 2 2 5" xfId="34947"/>
    <cellStyle name="Normal 2 3 2 5 2 2 6" xfId="46183"/>
    <cellStyle name="Normal 2 3 2 5 2 3" xfId="2885"/>
    <cellStyle name="Normal 2 3 2 5 2 3 2" xfId="13105"/>
    <cellStyle name="Normal 2 3 2 5 2 3 3" xfId="21210"/>
    <cellStyle name="Normal 2 3 2 5 2 3 4" xfId="7602"/>
    <cellStyle name="Normal 2 3 2 5 2 3 5" xfId="47798"/>
    <cellStyle name="Normal 2 3 2 5 2 4" xfId="4783"/>
    <cellStyle name="Normal 2 3 2 5 2 4 2" xfId="22690"/>
    <cellStyle name="Normal 2 3 2 5 2 4 3" xfId="14234"/>
    <cellStyle name="Normal 2 3 2 5 2 5" xfId="8821"/>
    <cellStyle name="Normal 2 3 2 5 2 6" xfId="6012"/>
    <cellStyle name="Normal 2 3 2 5 2 7" xfId="32729"/>
    <cellStyle name="Normal 2 3 2 5 3" xfId="1854"/>
    <cellStyle name="Normal 2 3 2 5 3 2" xfId="4042"/>
    <cellStyle name="Normal 2 3 2 5 3 2 2" xfId="11639"/>
    <cellStyle name="Normal 2 3 2 5 3 2 3" xfId="19768"/>
    <cellStyle name="Normal 2 3 2 5 3 2 4" xfId="7169"/>
    <cellStyle name="Normal 2 3 2 5 3 2 5" xfId="34956"/>
    <cellStyle name="Normal 2 3 2 5 3 2 6" xfId="46390"/>
    <cellStyle name="Normal 2 3 2 5 3 3" xfId="3092"/>
    <cellStyle name="Normal 2 3 2 5 3 3 2" xfId="21417"/>
    <cellStyle name="Normal 2 3 2 5 3 3 3" xfId="13312"/>
    <cellStyle name="Normal 2 3 2 5 3 3 4" xfId="48005"/>
    <cellStyle name="Normal 2 3 2 5 3 4" xfId="4990"/>
    <cellStyle name="Normal 2 3 2 5 3 4 2" xfId="22945"/>
    <cellStyle name="Normal 2 3 2 5 3 4 3" xfId="14441"/>
    <cellStyle name="Normal 2 3 2 5 3 5" xfId="8830"/>
    <cellStyle name="Normal 2 3 2 5 3 6" xfId="6219"/>
    <cellStyle name="Normal 2 3 2 5 3 7" xfId="32936"/>
    <cellStyle name="Normal 2 3 2 5 4" xfId="1323"/>
    <cellStyle name="Normal 2 3 2 5 4 2" xfId="2571"/>
    <cellStyle name="Normal 2 3 2 5 4 2 2" xfId="19237"/>
    <cellStyle name="Normal 2 3 2 5 4 2 3" xfId="11106"/>
    <cellStyle name="Normal 2 3 2 5 4 2 4" xfId="42710"/>
    <cellStyle name="Normal 2 3 2 5 4 2 5" xfId="45869"/>
    <cellStyle name="Normal 2 3 2 5 4 3" xfId="12790"/>
    <cellStyle name="Normal 2 3 2 5 4 3 2" xfId="20896"/>
    <cellStyle name="Normal 2 3 2 5 4 3 3" xfId="47484"/>
    <cellStyle name="Normal 2 3 2 5 4 4" xfId="8836"/>
    <cellStyle name="Normal 2 3 2 5 4 5" xfId="5698"/>
    <cellStyle name="Normal 2 3 2 5 5" xfId="822"/>
    <cellStyle name="Normal 2 3 2 5 5 2" xfId="3522"/>
    <cellStyle name="Normal 2 3 2 5 5 2 2" xfId="23154"/>
    <cellStyle name="Normal 2 3 2 5 5 2 3" xfId="13921"/>
    <cellStyle name="Normal 2 3 2 5 5 3" xfId="22412"/>
    <cellStyle name="Normal 2 3 2 5 5 4" xfId="6649"/>
    <cellStyle name="Normal 2 3 2 5 5 5" xfId="34944"/>
    <cellStyle name="Normal 2 3 2 5 6" xfId="2086"/>
    <cellStyle name="Normal 2 3 2 5 6 2" xfId="21718"/>
    <cellStyle name="Normal 2 3 2 5 6 3" xfId="7393"/>
    <cellStyle name="Normal 2 3 2 5 6 4" xfId="42711"/>
    <cellStyle name="Normal 2 3 2 5 7" xfId="4470"/>
    <cellStyle name="Normal 2 3 2 5 7 2" xfId="17364"/>
    <cellStyle name="Normal 2 3 2 5 7 3" xfId="7810"/>
    <cellStyle name="Normal 2 3 2 5 7 4" xfId="43988"/>
    <cellStyle name="Normal 2 3 2 5 8" xfId="8818"/>
    <cellStyle name="Normal 2 3 2 5 9" xfId="5213"/>
    <cellStyle name="Normal 2 3 2 5_M.B. 4TH FLOOR" xfId="9832"/>
    <cellStyle name="Normal 2 3 2 6" xfId="936"/>
    <cellStyle name="Normal 2 3 2 6 2" xfId="1534"/>
    <cellStyle name="Normal 2 3 2 6 2 2" xfId="3727"/>
    <cellStyle name="Normal 2 3 2 6 2 2 2" xfId="11318"/>
    <cellStyle name="Normal 2 3 2 6 2 2 3" xfId="19448"/>
    <cellStyle name="Normal 2 3 2 6 2 2 4" xfId="6854"/>
    <cellStyle name="Normal 2 3 2 6 2 2 5" xfId="34967"/>
    <cellStyle name="Normal 2 3 2 6 2 2 6" xfId="46075"/>
    <cellStyle name="Normal 2 3 2 6 2 3" xfId="2777"/>
    <cellStyle name="Normal 2 3 2 6 2 3 2" xfId="21102"/>
    <cellStyle name="Normal 2 3 2 6 2 3 3" xfId="12997"/>
    <cellStyle name="Normal 2 3 2 6 2 3 4" xfId="47690"/>
    <cellStyle name="Normal 2 3 2 6 2 4" xfId="4675"/>
    <cellStyle name="Normal 2 3 2 6 2 4 2" xfId="21634"/>
    <cellStyle name="Normal 2 3 2 6 2 4 3" xfId="14126"/>
    <cellStyle name="Normal 2 3 2 6 2 5" xfId="8845"/>
    <cellStyle name="Normal 2 3 2 6 2 6" xfId="5904"/>
    <cellStyle name="Normal 2 3 2 6 2 7" xfId="32621"/>
    <cellStyle name="Normal 2 3 2 6 3" xfId="1215"/>
    <cellStyle name="Normal 2 3 2 6 3 2" xfId="2463"/>
    <cellStyle name="Normal 2 3 2 6 3 2 2" xfId="19129"/>
    <cellStyle name="Normal 2 3 2 6 3 2 3" xfId="10998"/>
    <cellStyle name="Normal 2 3 2 6 3 2 4" xfId="42712"/>
    <cellStyle name="Normal 2 3 2 6 3 2 5" xfId="45761"/>
    <cellStyle name="Normal 2 3 2 6 3 3" xfId="12682"/>
    <cellStyle name="Normal 2 3 2 6 3 3 2" xfId="20788"/>
    <cellStyle name="Normal 2 3 2 6 3 3 3" xfId="47376"/>
    <cellStyle name="Normal 2 3 2 6 3 4" xfId="8848"/>
    <cellStyle name="Normal 2 3 2 6 3 5" xfId="5590"/>
    <cellStyle name="Normal 2 3 2 6 4" xfId="3414"/>
    <cellStyle name="Normal 2 3 2 6 4 2" xfId="13813"/>
    <cellStyle name="Normal 2 3 2 6 4 3" xfId="18191"/>
    <cellStyle name="Normal 2 3 2 6 4 4" xfId="6541"/>
    <cellStyle name="Normal 2 3 2 6 4 5" xfId="34965"/>
    <cellStyle name="Normal 2 3 2 6 5" xfId="2189"/>
    <cellStyle name="Normal 2 3 2 6 5 2" xfId="22410"/>
    <cellStyle name="Normal 2 3 2 6 5 3" xfId="7498"/>
    <cellStyle name="Normal 2 3 2 6 6" xfId="4362"/>
    <cellStyle name="Normal 2 3 2 6 6 2" xfId="23303"/>
    <cellStyle name="Normal 2 3 2 6 6 3" xfId="8843"/>
    <cellStyle name="Normal 2 3 2 6 7" xfId="5316"/>
    <cellStyle name="Normal 2 3 2 6 8" xfId="32308"/>
    <cellStyle name="Normal 2 3 2 6_M.B. 4TH FLOOR" xfId="9833"/>
    <cellStyle name="Normal 2 3 2 7" xfId="1109"/>
    <cellStyle name="Normal 2 3 2 7 2" xfId="3308"/>
    <cellStyle name="Normal 2 3 2 7 2 2" xfId="10892"/>
    <cellStyle name="Normal 2 3 2 7 2 3" xfId="19023"/>
    <cellStyle name="Normal 2 3 2 7 2 4" xfId="6435"/>
    <cellStyle name="Normal 2 3 2 7 2 5" xfId="34972"/>
    <cellStyle name="Normal 2 3 2 7 2 6" xfId="45655"/>
    <cellStyle name="Normal 2 3 2 7 3" xfId="2357"/>
    <cellStyle name="Normal 2 3 2 7 3 2" xfId="20682"/>
    <cellStyle name="Normal 2 3 2 7 3 3" xfId="12576"/>
    <cellStyle name="Normal 2 3 2 7 3 4" xfId="47270"/>
    <cellStyle name="Normal 2 3 2 7 4" xfId="4256"/>
    <cellStyle name="Normal 2 3 2 7 4 2" xfId="17124"/>
    <cellStyle name="Normal 2 3 2 7 4 3" xfId="13707"/>
    <cellStyle name="Normal 2 3 2 7 5" xfId="8851"/>
    <cellStyle name="Normal 2 3 2 7 6" xfId="5484"/>
    <cellStyle name="Normal 2 3 2 7 7" xfId="32202"/>
    <cellStyle name="Normal 2 3 2 8" xfId="1424"/>
    <cellStyle name="Normal 2 3 2 8 2" xfId="11208"/>
    <cellStyle name="Normal 2 3 2 8 2 2" xfId="34975"/>
    <cellStyle name="Normal 2 3 2 8 3" xfId="8855"/>
    <cellStyle name="Normal 2 3 2 9" xfId="1439"/>
    <cellStyle name="Normal 2 3 2 9 2" xfId="3632"/>
    <cellStyle name="Normal 2 3 2 9 2 2" xfId="11223"/>
    <cellStyle name="Normal 2 3 2 9 2 3" xfId="19353"/>
    <cellStyle name="Normal 2 3 2 9 2 4" xfId="6759"/>
    <cellStyle name="Normal 2 3 2 9 2 5" xfId="34977"/>
    <cellStyle name="Normal 2 3 2 9 2 6" xfId="45980"/>
    <cellStyle name="Normal 2 3 2 9 3" xfId="2682"/>
    <cellStyle name="Normal 2 3 2 9 3 2" xfId="21007"/>
    <cellStyle name="Normal 2 3 2 9 3 3" xfId="12902"/>
    <cellStyle name="Normal 2 3 2 9 3 4" xfId="47595"/>
    <cellStyle name="Normal 2 3 2 9 4" xfId="4580"/>
    <cellStyle name="Normal 2 3 2 9 4 2" xfId="22754"/>
    <cellStyle name="Normal 2 3 2 9 4 3" xfId="14031"/>
    <cellStyle name="Normal 2 3 2 9 5" xfId="8857"/>
    <cellStyle name="Normal 2 3 2 9 6" xfId="5809"/>
    <cellStyle name="Normal 2 3 2 9 7" xfId="32526"/>
    <cellStyle name="Normal 2 3 2_M.B. 4TH FLOOR" xfId="9397"/>
    <cellStyle name="Normal 2 3 3" xfId="49"/>
    <cellStyle name="Normal 2 3 3 2" xfId="9005"/>
    <cellStyle name="Normal 2 3 3 2 2" xfId="10706"/>
    <cellStyle name="Normal 2 3 3 2 2 2" xfId="42713"/>
    <cellStyle name="Normal 2 3 3 2 3" xfId="16650"/>
    <cellStyle name="Normal 2 3 3 3" xfId="9003"/>
    <cellStyle name="Normal 2 3 3 4" xfId="16649"/>
    <cellStyle name="Normal 2 3 3 4 2" xfId="42714"/>
    <cellStyle name="Normal 2 3 3 5" xfId="43793"/>
    <cellStyle name="Normal 2 3 3 6" xfId="262"/>
    <cellStyle name="Normal 2 3 3_M.B. 4TH FLOOR" xfId="9834"/>
    <cellStyle name="Normal 2 3 4" xfId="234"/>
    <cellStyle name="Normal 2 3 4 2" xfId="9010"/>
    <cellStyle name="Normal 2 3 4 2 2" xfId="10678"/>
    <cellStyle name="Normal 2 3 4 3" xfId="9008"/>
    <cellStyle name="Normal 2 3 4 4" xfId="43765"/>
    <cellStyle name="Normal 2 3 4_M.B. 4TH FLOOR" xfId="9012"/>
    <cellStyle name="Normal 2 3 5" xfId="9014"/>
    <cellStyle name="Normal 2 3 5 2" xfId="10632"/>
    <cellStyle name="Normal 2 3 6" xfId="12204"/>
    <cellStyle name="Normal 2 3 6 2" xfId="34986"/>
    <cellStyle name="Normal 2 3 7" xfId="12088"/>
    <cellStyle name="Normal 2 3 7 2" xfId="36893"/>
    <cellStyle name="Normal 2 3 8" xfId="12119"/>
    <cellStyle name="Normal 2 3 8 2" xfId="36909"/>
    <cellStyle name="Normal 2 3 9" xfId="13492"/>
    <cellStyle name="Normal 2 3 9 2" xfId="37337"/>
    <cellStyle name="Normal 2 3_M.B. 4TH FLOOR" xfId="9835"/>
    <cellStyle name="Normal 2 4" xfId="29"/>
    <cellStyle name="Normal 2 4 10" xfId="13600"/>
    <cellStyle name="Normal 2 4 10 2" xfId="37314"/>
    <cellStyle name="Normal 2 4 11" xfId="9836"/>
    <cellStyle name="Normal 2 4 11 2" xfId="42716"/>
    <cellStyle name="Normal 2 4 12" xfId="16651"/>
    <cellStyle name="Normal 2 4 12 2" xfId="43721"/>
    <cellStyle name="Normal 2 4 13" xfId="191"/>
    <cellStyle name="Normal 2 4 2" xfId="54"/>
    <cellStyle name="Normal 2 4 2 10" xfId="9837"/>
    <cellStyle name="Normal 2 4 2 11" xfId="43918"/>
    <cellStyle name="Normal 2 4 2 12" xfId="386"/>
    <cellStyle name="Normal 2 4 2 2" xfId="553"/>
    <cellStyle name="Normal 2 4 2 2 2" xfId="9839"/>
    <cellStyle name="Normal 2 4 2 2 2 2" xfId="101"/>
    <cellStyle name="Normal 2 4 2 2 3" xfId="9838"/>
    <cellStyle name="Normal 2 4 2 2 4" xfId="43942"/>
    <cellStyle name="Normal 2 4 2 2_M.B. 4TH FLOOR" xfId="9840"/>
    <cellStyle name="Normal 2 4 2 3" xfId="8879"/>
    <cellStyle name="Normal 2 4 2 3 2" xfId="10832"/>
    <cellStyle name="Normal 2 4 2 4" xfId="12189"/>
    <cellStyle name="Normal 2 4 2 4 2" xfId="35619"/>
    <cellStyle name="Normal 2 4 2 5" xfId="12078"/>
    <cellStyle name="Normal 2 4 2 5 2" xfId="37336"/>
    <cellStyle name="Normal 2 4 2 6" xfId="12028"/>
    <cellStyle name="Normal 2 4 2 6 2" xfId="37352"/>
    <cellStyle name="Normal 2 4 2 7" xfId="13529"/>
    <cellStyle name="Normal 2 4 2 7 2" xfId="37333"/>
    <cellStyle name="Normal 2 4 2 8" xfId="13571"/>
    <cellStyle name="Normal 2 4 2 8 2" xfId="42718"/>
    <cellStyle name="Normal 2 4 2 9" xfId="13666"/>
    <cellStyle name="Normal 2 4 2 9 2" xfId="42719"/>
    <cellStyle name="Normal 2 4 2_M.B. 4TH FLOOR" xfId="9841"/>
    <cellStyle name="Normal 2 4 3" xfId="547"/>
    <cellStyle name="Normal 2 4 3 2" xfId="9842"/>
    <cellStyle name="Normal 2 4 3 2 2" xfId="10856"/>
    <cellStyle name="Normal 2 4 3 3" xfId="9025"/>
    <cellStyle name="Normal 2 4 3 4" xfId="43939"/>
    <cellStyle name="Normal 2 4 3_M.B. 4TH FLOOR" xfId="9843"/>
    <cellStyle name="Normal 2 4 4" xfId="9844"/>
    <cellStyle name="Normal 2 4 4 2" xfId="10634"/>
    <cellStyle name="Normal 2 4 4 2 2" xfId="35620"/>
    <cellStyle name="Normal 2 4 5" xfId="12203"/>
    <cellStyle name="Normal 2 4 5 2" xfId="35618"/>
    <cellStyle name="Normal 2 4 6" xfId="12533"/>
    <cellStyle name="Normal 2 4 6 2" xfId="42720"/>
    <cellStyle name="Normal 2 4 7" xfId="12208"/>
    <cellStyle name="Normal 2 4 7 2" xfId="42721"/>
    <cellStyle name="Normal 2 4 8" xfId="13503"/>
    <cellStyle name="Normal 2 4 8 2" xfId="37335"/>
    <cellStyle name="Normal 2 4 9" xfId="12434"/>
    <cellStyle name="Normal 2 4 9 2" xfId="37351"/>
    <cellStyle name="Normal 2 4_M.B. 4TH FLOOR" xfId="9845"/>
    <cellStyle name="Normal 2 5" xfId="43"/>
    <cellStyle name="Normal 2 5 2" xfId="4126"/>
    <cellStyle name="Normal 2 5 2 2" xfId="8725"/>
    <cellStyle name="Normal 2 5 2 3" xfId="22625"/>
    <cellStyle name="Normal 2 5 2 4" xfId="7253"/>
    <cellStyle name="Normal 2 5 3" xfId="3177"/>
    <cellStyle name="Normal 2 5 3 2" xfId="11725"/>
    <cellStyle name="Normal 2 5 3 2 2" xfId="19854"/>
    <cellStyle name="Normal 2 5 3 2 3" xfId="42722"/>
    <cellStyle name="Normal 2 5 3 2 4" xfId="46475"/>
    <cellStyle name="Normal 2 5 3 3" xfId="13397"/>
    <cellStyle name="Normal 2 5 3 3 2" xfId="21502"/>
    <cellStyle name="Normal 2 5 3 3 3" xfId="48090"/>
    <cellStyle name="Normal 2 5 3 4" xfId="9028"/>
    <cellStyle name="Normal 2 5 4" xfId="5074"/>
    <cellStyle name="Normal 2 5 4 2" xfId="18008"/>
    <cellStyle name="Normal 2 5 4 3" xfId="14525"/>
    <cellStyle name="Normal 2 5 4 4" xfId="35621"/>
    <cellStyle name="Normal 2 5 4 5" xfId="42723"/>
    <cellStyle name="Normal 2 5 5" xfId="9846"/>
    <cellStyle name="Normal 2 5 6" xfId="16653"/>
    <cellStyle name="Normal 2 5 7" xfId="6304"/>
    <cellStyle name="Normal 2 5 8" xfId="33021"/>
    <cellStyle name="Normal 2 5 9" xfId="1940"/>
    <cellStyle name="Normal 2 5_M.B. 4TH FLOOR" xfId="9847"/>
    <cellStyle name="Normal 2 6" xfId="9848"/>
    <cellStyle name="Normal 2 6 2" xfId="16655"/>
    <cellStyle name="Normal 2 6 2 2" xfId="35622"/>
    <cellStyle name="Normal 2 6 3" xfId="16654"/>
    <cellStyle name="Normal 2 6 3 2" xfId="42724"/>
    <cellStyle name="Normal 2 7" xfId="9361"/>
    <cellStyle name="Normal 2 7 2" xfId="10627"/>
    <cellStyle name="Normal 2 7 2 2" xfId="16657"/>
    <cellStyle name="Normal 2 7 2 3" xfId="42725"/>
    <cellStyle name="Normal 2 7 3" xfId="16656"/>
    <cellStyle name="Normal 2 7 3 2" xfId="42726"/>
    <cellStyle name="Normal 2 8" xfId="9015"/>
    <cellStyle name="Normal 2 9" xfId="32010"/>
    <cellStyle name="Normal 2 9 2" xfId="43714"/>
    <cellStyle name="Normal 2_AAA 05.10.09" xfId="16658"/>
    <cellStyle name="Normal 20" xfId="88"/>
    <cellStyle name="Normal 20 2" xfId="555"/>
    <cellStyle name="Normal 20 2 2" xfId="99"/>
    <cellStyle name="Normal 20 2 2 2" xfId="34191"/>
    <cellStyle name="Normal 20 2 3" xfId="8180"/>
    <cellStyle name="Normal 20 3" xfId="8523"/>
    <cellStyle name="Normal 20 3 2" xfId="10731"/>
    <cellStyle name="Normal 20 3 2 2" xfId="34701"/>
    <cellStyle name="Normal 20 3 3" xfId="32035"/>
    <cellStyle name="Normal 20 4" xfId="8269"/>
    <cellStyle name="Normal 20 5" xfId="16659"/>
    <cellStyle name="Normal 20 5 2" xfId="37879"/>
    <cellStyle name="Normal 20 6" xfId="14551"/>
    <cellStyle name="Normal 20_M.B. 4TH FLOOR" xfId="8382"/>
    <cellStyle name="Normal 21" xfId="554"/>
    <cellStyle name="Normal 21 10" xfId="14014"/>
    <cellStyle name="Normal 21 10 2" xfId="36844"/>
    <cellStyle name="Normal 21 11" xfId="9759"/>
    <cellStyle name="Normal 21 12" xfId="21819"/>
    <cellStyle name="Normal 21 13" xfId="5170"/>
    <cellStyle name="Normal 21 14" xfId="23551"/>
    <cellStyle name="Normal 21 15" xfId="32026"/>
    <cellStyle name="Normal 21 2" xfId="192"/>
    <cellStyle name="Normal 21 2 2" xfId="9761"/>
    <cellStyle name="Normal 21 2 2 2" xfId="10635"/>
    <cellStyle name="Normal 21 2 3" xfId="9189"/>
    <cellStyle name="Normal 21 2 3 2" xfId="16663"/>
    <cellStyle name="Normal 21 2 3 2 2" xfId="42727"/>
    <cellStyle name="Normal 21 2 4" xfId="16661"/>
    <cellStyle name="Normal 21 2 4 2" xfId="39957"/>
    <cellStyle name="Normal 21 2 5" xfId="43722"/>
    <cellStyle name="Normal 21 2_M.B. 4TH FLOOR" xfId="8481"/>
    <cellStyle name="Normal 21 3" xfId="558"/>
    <cellStyle name="Normal 21 3 10" xfId="5172"/>
    <cellStyle name="Normal 21 3 11" xfId="23553"/>
    <cellStyle name="Normal 21 3 12" xfId="32822"/>
    <cellStyle name="Normal 21 3 2" xfId="564"/>
    <cellStyle name="Normal 21 3 2 2" xfId="691"/>
    <cellStyle name="Normal 21 3 2 2 10" xfId="46276"/>
    <cellStyle name="Normal 21 3 2 2 2" xfId="902"/>
    <cellStyle name="Normal 21 3 2 2 2 2" xfId="12383"/>
    <cellStyle name="Normal 21 3 2 2 2 3" xfId="20490"/>
    <cellStyle name="Normal 21 3 2 2 2 4" xfId="7682"/>
    <cellStyle name="Normal 21 3 2 2 2 5" xfId="47088"/>
    <cellStyle name="Normal 21 3 2 2 3" xfId="2166"/>
    <cellStyle name="Normal 21 3 2 2 3 2" xfId="21698"/>
    <cellStyle name="Normal 21 3 2 2 3 3" xfId="7473"/>
    <cellStyle name="Normal 21 3 2 2 4" xfId="7890"/>
    <cellStyle name="Normal 21 3 2 2 5" xfId="11519"/>
    <cellStyle name="Normal 21 3 2 2 6" xfId="19649"/>
    <cellStyle name="Normal 21 3 2 2 7" xfId="5293"/>
    <cellStyle name="Normal 21 3 2 2 8" xfId="23674"/>
    <cellStyle name="Normal 21 3 2 2 9" xfId="38066"/>
    <cellStyle name="Normal 21 3 2 3" xfId="784"/>
    <cellStyle name="Normal 21 3 2 3 2" xfId="13198"/>
    <cellStyle name="Normal 21 3 2 3 3" xfId="21303"/>
    <cellStyle name="Normal 21 3 2 3 4" xfId="7564"/>
    <cellStyle name="Normal 21 3 2 3 5" xfId="47891"/>
    <cellStyle name="Normal 21 3 2 4" xfId="2048"/>
    <cellStyle name="Normal 21 3 2 4 2" xfId="23297"/>
    <cellStyle name="Normal 21 3 2 4 3" xfId="7355"/>
    <cellStyle name="Normal 21 3 2 5" xfId="7772"/>
    <cellStyle name="Normal 21 3 2 6" xfId="9849"/>
    <cellStyle name="Normal 21 3 2 7" xfId="5175"/>
    <cellStyle name="Normal 21 3 2 8" xfId="23556"/>
    <cellStyle name="Normal 21 3 3" xfId="566"/>
    <cellStyle name="Normal 21 3 3 10" xfId="23557"/>
    <cellStyle name="Normal 21 3 3 11" xfId="34706"/>
    <cellStyle name="Normal 21 3 3 12" xfId="46909"/>
    <cellStyle name="Normal 21 3 3 2" xfId="568"/>
    <cellStyle name="Normal 21 3 3 2 10" xfId="23559"/>
    <cellStyle name="Normal 21 3 3 2 11" xfId="47225"/>
    <cellStyle name="Normal 21 3 3 2 2" xfId="694"/>
    <cellStyle name="Normal 21 3 3 2 2 2" xfId="905"/>
    <cellStyle name="Normal 21 3 3 2 2 2 2" xfId="23225"/>
    <cellStyle name="Normal 21 3 3 2 2 2 3" xfId="7685"/>
    <cellStyle name="Normal 21 3 3 2 2 3" xfId="2169"/>
    <cellStyle name="Normal 21 3 3 2 2 3 2" xfId="21942"/>
    <cellStyle name="Normal 21 3 3 2 2 3 3" xfId="7476"/>
    <cellStyle name="Normal 21 3 3 2 2 4" xfId="7893"/>
    <cellStyle name="Normal 21 3 3 2 2 5" xfId="12032"/>
    <cellStyle name="Normal 21 3 3 2 2 6" xfId="20155"/>
    <cellStyle name="Normal 21 3 3 2 2 7" xfId="5296"/>
    <cellStyle name="Normal 21 3 3 2 2 8" xfId="23677"/>
    <cellStyle name="Normal 21 3 3 2 2 9" xfId="46769"/>
    <cellStyle name="Normal 21 3 3 2 3" xfId="706"/>
    <cellStyle name="Normal 21 3 3 2 3 2" xfId="924"/>
    <cellStyle name="Normal 21 3 3 2 3 2 2" xfId="22809"/>
    <cellStyle name="Normal 21 3 3 2 3 2 3" xfId="7694"/>
    <cellStyle name="Normal 21 3 3 2 3 3" xfId="2177"/>
    <cellStyle name="Normal 21 3 3 2 3 3 2" xfId="22040"/>
    <cellStyle name="Normal 21 3 3 2 3 3 3" xfId="7486"/>
    <cellStyle name="Normal 21 3 3 2 3 4" xfId="7901"/>
    <cellStyle name="Normal 21 3 3 2 3 5" xfId="12036"/>
    <cellStyle name="Normal 21 3 3 2 3 6" xfId="20159"/>
    <cellStyle name="Normal 21 3 3 2 3 7" xfId="5304"/>
    <cellStyle name="Normal 21 3 3 2 3 8" xfId="23687"/>
    <cellStyle name="Normal 21 3 3 2 3 9" xfId="46773"/>
    <cellStyle name="Normal 21 3 3 2 4" xfId="787"/>
    <cellStyle name="Normal 21 3 3 2 4 2" xfId="22937"/>
    <cellStyle name="Normal 21 3 3 2 4 3" xfId="7567"/>
    <cellStyle name="Normal 21 3 3 2 5" xfId="2051"/>
    <cellStyle name="Normal 21 3 3 2 5 2" xfId="22892"/>
    <cellStyle name="Normal 21 3 3 2 5 3" xfId="7358"/>
    <cellStyle name="Normal 21 3 3 2 6" xfId="7775"/>
    <cellStyle name="Normal 21 3 3 2 7" xfId="12529"/>
    <cellStyle name="Normal 21 3 3 2 8" xfId="20635"/>
    <cellStyle name="Normal 21 3 3 2 9" xfId="5178"/>
    <cellStyle name="Normal 21 3 3 3" xfId="692"/>
    <cellStyle name="Normal 21 3 3 3 2" xfId="903"/>
    <cellStyle name="Normal 21 3 3 3 2 2" xfId="22467"/>
    <cellStyle name="Normal 21 3 3 3 2 3" xfId="7683"/>
    <cellStyle name="Normal 21 3 3 3 3" xfId="2167"/>
    <cellStyle name="Normal 21 3 3 3 3 2" xfId="21697"/>
    <cellStyle name="Normal 21 3 3 3 3 3" xfId="7474"/>
    <cellStyle name="Normal 21 3 3 3 4" xfId="7891"/>
    <cellStyle name="Normal 21 3 3 3 5" xfId="12035"/>
    <cellStyle name="Normal 21 3 3 3 6" xfId="20158"/>
    <cellStyle name="Normal 21 3 3 3 7" xfId="5294"/>
    <cellStyle name="Normal 21 3 3 3 8" xfId="23675"/>
    <cellStyle name="Normal 21 3 3 3 9" xfId="46772"/>
    <cellStyle name="Normal 21 3 3 4" xfId="785"/>
    <cellStyle name="Normal 21 3 3 4 2" xfId="17149"/>
    <cellStyle name="Normal 21 3 3 4 3" xfId="7565"/>
    <cellStyle name="Normal 21 3 3 5" xfId="2049"/>
    <cellStyle name="Normal 21 3 3 5 2" xfId="22455"/>
    <cellStyle name="Normal 21 3 3 5 3" xfId="7356"/>
    <cellStyle name="Normal 21 3 3 6" xfId="7773"/>
    <cellStyle name="Normal 21 3 3 7" xfId="12184"/>
    <cellStyle name="Normal 21 3 3 8" xfId="20298"/>
    <cellStyle name="Normal 21 3 3 9" xfId="5176"/>
    <cellStyle name="Normal 21 3 4" xfId="687"/>
    <cellStyle name="Normal 21 3 4 2" xfId="898"/>
    <cellStyle name="Normal 21 3 4 2 2" xfId="21780"/>
    <cellStyle name="Normal 21 3 4 2 3" xfId="7678"/>
    <cellStyle name="Normal 21 3 4 3" xfId="2162"/>
    <cellStyle name="Normal 21 3 4 3 2" xfId="22190"/>
    <cellStyle name="Normal 21 3 4 3 3" xfId="7469"/>
    <cellStyle name="Normal 21 3 4 4" xfId="7886"/>
    <cellStyle name="Normal 21 3 4 5" xfId="12385"/>
    <cellStyle name="Normal 21 3 4 6" xfId="20492"/>
    <cellStyle name="Normal 21 3 4 7" xfId="5289"/>
    <cellStyle name="Normal 21 3 4 8" xfId="23670"/>
    <cellStyle name="Normal 21 3 4 9" xfId="47090"/>
    <cellStyle name="Normal 21 3 5" xfId="1735"/>
    <cellStyle name="Normal 21 3 5 2" xfId="2978"/>
    <cellStyle name="Normal 21 3 5 2 2" xfId="17194"/>
    <cellStyle name="Normal 21 3 5 2 3" xfId="7561"/>
    <cellStyle name="Normal 21 3 5 3" xfId="14327"/>
    <cellStyle name="Normal 21 3 5 4" xfId="18197"/>
    <cellStyle name="Normal 21 3 5 5" xfId="6105"/>
    <cellStyle name="Normal 21 3 6" xfId="781"/>
    <cellStyle name="Normal 21 3 6 2" xfId="3928"/>
    <cellStyle name="Normal 21 3 6 2 2" xfId="17351"/>
    <cellStyle name="Normal 21 3 6 3" xfId="21792"/>
    <cellStyle name="Normal 21 3 6 4" xfId="7055"/>
    <cellStyle name="Normal 21 3 7" xfId="2045"/>
    <cellStyle name="Normal 21 3 7 2" xfId="23095"/>
    <cellStyle name="Normal 21 3 7 3" xfId="7352"/>
    <cellStyle name="Normal 21 3 8" xfId="4876"/>
    <cellStyle name="Normal 21 3 8 2" xfId="17629"/>
    <cellStyle name="Normal 21 3 8 3" xfId="7769"/>
    <cellStyle name="Normal 21 3 9" xfId="8529"/>
    <cellStyle name="Normal 21 3_M.B. 4TH FLOOR" xfId="8623"/>
    <cellStyle name="Normal 21 4" xfId="685"/>
    <cellStyle name="Normal 21 4 2" xfId="896"/>
    <cellStyle name="Normal 21 4 2 2" xfId="11199"/>
    <cellStyle name="Normal 21 4 2 3" xfId="19330"/>
    <cellStyle name="Normal 21 4 2 4" xfId="7676"/>
    <cellStyle name="Normal 21 4 2 5" xfId="35587"/>
    <cellStyle name="Normal 21 4 2 6" xfId="45962"/>
    <cellStyle name="Normal 21 4 3" xfId="2160"/>
    <cellStyle name="Normal 21 4 3 2" xfId="12883"/>
    <cellStyle name="Normal 21 4 3 3" xfId="20989"/>
    <cellStyle name="Normal 21 4 3 4" xfId="7467"/>
    <cellStyle name="Normal 21 4 3 5" xfId="47577"/>
    <cellStyle name="Normal 21 4 4" xfId="7884"/>
    <cellStyle name="Normal 21 4 5" xfId="9763"/>
    <cellStyle name="Normal 21 4 6" xfId="5287"/>
    <cellStyle name="Normal 21 4 7" xfId="23668"/>
    <cellStyle name="Normal 21 4 8" xfId="32508"/>
    <cellStyle name="Normal 21 5" xfId="1416"/>
    <cellStyle name="Normal 21 5 2" xfId="2664"/>
    <cellStyle name="Normal 21 5 2 2" xfId="23205"/>
    <cellStyle name="Normal 21 5 2 3" xfId="7559"/>
    <cellStyle name="Normal 21 5 3" xfId="12123"/>
    <cellStyle name="Normal 21 5 4" xfId="20241"/>
    <cellStyle name="Normal 21 5 5" xfId="5791"/>
    <cellStyle name="Normal 21 5 6" xfId="35585"/>
    <cellStyle name="Normal 21 5 7" xfId="46852"/>
    <cellStyle name="Normal 21 6" xfId="779"/>
    <cellStyle name="Normal 21 6 2" xfId="3615"/>
    <cellStyle name="Normal 21 6 2 2" xfId="17964"/>
    <cellStyle name="Normal 21 6 2 3" xfId="12034"/>
    <cellStyle name="Normal 21 6 3" xfId="20157"/>
    <cellStyle name="Normal 21 6 4" xfId="6742"/>
    <cellStyle name="Normal 21 6 5" xfId="35760"/>
    <cellStyle name="Normal 21 6 6" xfId="46771"/>
    <cellStyle name="Normal 21 7" xfId="2043"/>
    <cellStyle name="Normal 21 7 2" xfId="12506"/>
    <cellStyle name="Normal 21 7 3" xfId="20612"/>
    <cellStyle name="Normal 21 7 4" xfId="7350"/>
    <cellStyle name="Normal 21 7 5" xfId="36178"/>
    <cellStyle name="Normal 21 7 6" xfId="47203"/>
    <cellStyle name="Normal 21 8" xfId="4563"/>
    <cellStyle name="Normal 21 8 2" xfId="13576"/>
    <cellStyle name="Normal 21 8 3" xfId="21668"/>
    <cellStyle name="Normal 21 8 4" xfId="7767"/>
    <cellStyle name="Normal 21 8 5" xfId="37331"/>
    <cellStyle name="Normal 21 8 6" xfId="48240"/>
    <cellStyle name="Normal 21 9" xfId="13568"/>
    <cellStyle name="Normal 21 9 2" xfId="21661"/>
    <cellStyle name="Normal 21 9 3" xfId="37348"/>
    <cellStyle name="Normal 21 9 4" xfId="48233"/>
    <cellStyle name="Normal 21_M.B. 4TH FLOOR" xfId="8896"/>
    <cellStyle name="Normal 22" xfId="574"/>
    <cellStyle name="Normal 22 2" xfId="575"/>
    <cellStyle name="Normal 22 2 2" xfId="1817"/>
    <cellStyle name="Normal 22 2 2 2" xfId="11602"/>
    <cellStyle name="Normal 22 2 2 2 2" xfId="35623"/>
    <cellStyle name="Normal 22 2 2 3" xfId="9850"/>
    <cellStyle name="Normal 22 2 3" xfId="1736"/>
    <cellStyle name="Normal 22 2 3 2" xfId="2979"/>
    <cellStyle name="Normal 22 2 3 2 2" xfId="18947"/>
    <cellStyle name="Normal 22 2 3 2 3" xfId="11520"/>
    <cellStyle name="Normal 22 2 3 3" xfId="19650"/>
    <cellStyle name="Normal 22 2 3 4" xfId="6106"/>
    <cellStyle name="Normal 22 2 3 5" xfId="32823"/>
    <cellStyle name="Normal 22 2 3 6" xfId="42728"/>
    <cellStyle name="Normal 22 2 3 7" xfId="46277"/>
    <cellStyle name="Normal 22 2 4" xfId="3929"/>
    <cellStyle name="Normal 22 2 4 2" xfId="13199"/>
    <cellStyle name="Normal 22 2 4 3" xfId="21304"/>
    <cellStyle name="Normal 22 2 4 4" xfId="7056"/>
    <cellStyle name="Normal 22 2 4 5" xfId="35590"/>
    <cellStyle name="Normal 22 2 4 6" xfId="47892"/>
    <cellStyle name="Normal 22 2 5" xfId="4877"/>
    <cellStyle name="Normal 22 2 5 2" xfId="18284"/>
    <cellStyle name="Normal 22 2 5 3" xfId="14328"/>
    <cellStyle name="Normal 22 2 5 4" xfId="43952"/>
    <cellStyle name="Normal 22 2 6" xfId="9767"/>
    <cellStyle name="Normal 22 3" xfId="1417"/>
    <cellStyle name="Normal 22 3 2" xfId="2665"/>
    <cellStyle name="Normal 22 3 2 2" xfId="19331"/>
    <cellStyle name="Normal 22 3 2 3" xfId="11200"/>
    <cellStyle name="Normal 22 3 2 4" xfId="42729"/>
    <cellStyle name="Normal 22 3 2 5" xfId="45963"/>
    <cellStyle name="Normal 22 3 3" xfId="12884"/>
    <cellStyle name="Normal 22 3 3 2" xfId="20990"/>
    <cellStyle name="Normal 22 3 3 3" xfId="47578"/>
    <cellStyle name="Normal 22 3 4" xfId="9852"/>
    <cellStyle name="Normal 22 3 5" xfId="5792"/>
    <cellStyle name="Normal 22 4" xfId="3616"/>
    <cellStyle name="Normal 22 4 2" xfId="14015"/>
    <cellStyle name="Normal 22 4 3" xfId="17736"/>
    <cellStyle name="Normal 22 4 4" xfId="6743"/>
    <cellStyle name="Normal 22 4 5" xfId="35588"/>
    <cellStyle name="Normal 22 5" xfId="4564"/>
    <cellStyle name="Normal 22 5 2" xfId="22524"/>
    <cellStyle name="Normal 22 5 3" xfId="9765"/>
    <cellStyle name="Normal 22 6" xfId="32509"/>
    <cellStyle name="Normal 22_M.B. 4TH FLOOR" xfId="9769"/>
    <cellStyle name="Normal 23" xfId="576"/>
    <cellStyle name="Normal 23 2" xfId="1419"/>
    <cellStyle name="Normal 23 2 2" xfId="9773"/>
    <cellStyle name="Normal 23 2 2 2" xfId="16667"/>
    <cellStyle name="Normal 23 2 2 2 2" xfId="42731"/>
    <cellStyle name="Normal 23 2 2 3" xfId="16666"/>
    <cellStyle name="Normal 23 2 2 4" xfId="42730"/>
    <cellStyle name="Normal 23 2 3" xfId="16665"/>
    <cellStyle name="Normal 23 2 3 2" xfId="42732"/>
    <cellStyle name="Normal 23 3" xfId="9853"/>
    <cellStyle name="Normal 23 3 2" xfId="11202"/>
    <cellStyle name="Normal 23 3 2 2" xfId="42733"/>
    <cellStyle name="Normal 23 3 3" xfId="16668"/>
    <cellStyle name="Normal 23 4" xfId="12182"/>
    <cellStyle name="Normal 23 4 2" xfId="35592"/>
    <cellStyle name="Normal 23 4 3" xfId="42734"/>
    <cellStyle name="Normal 23 5" xfId="9771"/>
    <cellStyle name="Normal 23 5 2" xfId="44072"/>
    <cellStyle name="Normal 23_M.B. 4TH FLOOR" xfId="9775"/>
    <cellStyle name="Normal 24" xfId="702"/>
    <cellStyle name="Normal 24 2" xfId="1071"/>
    <cellStyle name="Normal 24 2 2" xfId="7689"/>
    <cellStyle name="Normal 24 2 2 2" xfId="10854"/>
    <cellStyle name="Normal 24 2 2 2 2" xfId="16672"/>
    <cellStyle name="Normal 24 2 2 2 3" xfId="42735"/>
    <cellStyle name="Normal 24 2 2 3" xfId="16673"/>
    <cellStyle name="Normal 24 2 2 3 2" xfId="42736"/>
    <cellStyle name="Normal 24 2 2 4" xfId="16671"/>
    <cellStyle name="Normal 24 2 2 5" xfId="35596"/>
    <cellStyle name="Normal 24 2 3" xfId="9779"/>
    <cellStyle name="Normal 24 2 3 2" xfId="16675"/>
    <cellStyle name="Normal 24 2 3 2 2" xfId="42737"/>
    <cellStyle name="Normal 24 2 3 3" xfId="16674"/>
    <cellStyle name="Normal 24 2 4" xfId="16676"/>
    <cellStyle name="Normal 24 2 4 2" xfId="42738"/>
    <cellStyle name="Normal 24 2 5" xfId="16670"/>
    <cellStyle name="Normal 24 2 5 2" xfId="42739"/>
    <cellStyle name="Normal 24 3" xfId="909"/>
    <cellStyle name="Normal 24 3 2" xfId="12037"/>
    <cellStyle name="Normal 24 3 3" xfId="16677"/>
    <cellStyle name="Normal 24 3 4" xfId="20160"/>
    <cellStyle name="Normal 24 3 5" xfId="7482"/>
    <cellStyle name="Normal 24 3 6" xfId="35595"/>
    <cellStyle name="Normal 24 3 7" xfId="42672"/>
    <cellStyle name="Normal 24 3 8" xfId="46774"/>
    <cellStyle name="Normal 24 4" xfId="2173"/>
    <cellStyle name="Normal 24 4 2" xfId="23290"/>
    <cellStyle name="Normal 24 4 3" xfId="7897"/>
    <cellStyle name="Normal 24 4 4" xfId="42740"/>
    <cellStyle name="Normal 24 5" xfId="9777"/>
    <cellStyle name="Normal 24 6" xfId="16669"/>
    <cellStyle name="Normal 24 7" xfId="5300"/>
    <cellStyle name="Normal 24 8" xfId="23683"/>
    <cellStyle name="Normal 24 9" xfId="32031"/>
    <cellStyle name="Normal 24_M.B. 4TH FLOOR" xfId="9781"/>
    <cellStyle name="Normal 25" xfId="700"/>
    <cellStyle name="Normal 25 2" xfId="1069"/>
    <cellStyle name="Normal 25 2 2" xfId="10852"/>
    <cellStyle name="Normal 25 2 2 2" xfId="42741"/>
    <cellStyle name="Normal 25 2 3" xfId="9856"/>
    <cellStyle name="Normal 25 2 4" xfId="16679"/>
    <cellStyle name="Normal 25 2 5" xfId="7481"/>
    <cellStyle name="Normal 25 3" xfId="12509"/>
    <cellStyle name="Normal 25 3 2" xfId="20615"/>
    <cellStyle name="Normal 25 3 3" xfId="35625"/>
    <cellStyle name="Normal 25 3 4" xfId="42742"/>
    <cellStyle name="Normal 25 3 5" xfId="47206"/>
    <cellStyle name="Normal 25 4" xfId="9855"/>
    <cellStyle name="Normal 25 5" xfId="16678"/>
    <cellStyle name="Normal 25 6" xfId="23682"/>
    <cellStyle name="Normal 25_M.B. 4TH FLOOR" xfId="9858"/>
    <cellStyle name="Normal 26" xfId="1070"/>
    <cellStyle name="Normal 26 2" xfId="697"/>
    <cellStyle name="Normal 26 2 2" xfId="12039"/>
    <cellStyle name="Normal 26 2 3" xfId="10853"/>
    <cellStyle name="Normal 26 2 4" xfId="16681"/>
    <cellStyle name="Normal 26 2 5" xfId="35529"/>
    <cellStyle name="Normal 26 2 6" xfId="42744"/>
    <cellStyle name="Normal 26 3" xfId="9651"/>
    <cellStyle name="Normal 26 3 2" xfId="16682"/>
    <cellStyle name="Normal 26 4" xfId="42746"/>
    <cellStyle name="Normal 27" xfId="701"/>
    <cellStyle name="Normal 27 2" xfId="1072"/>
    <cellStyle name="Normal 27 2 2" xfId="7693"/>
    <cellStyle name="Normal 27 2 3" xfId="16684"/>
    <cellStyle name="Normal 27 2 4" xfId="35150"/>
    <cellStyle name="Normal 27 2 5" xfId="38443"/>
    <cellStyle name="Normal 27 3" xfId="913"/>
    <cellStyle name="Normal 27 3 2" xfId="41230"/>
    <cellStyle name="Normal 27 4" xfId="9100"/>
    <cellStyle name="Normal 27 4 2" xfId="42748"/>
    <cellStyle name="Normal 28" xfId="923"/>
    <cellStyle name="Normal 28 2" xfId="1426"/>
    <cellStyle name="Normal 28 2 2" xfId="2669"/>
    <cellStyle name="Normal 28 2 2 2" xfId="17110"/>
    <cellStyle name="Normal 28 2 2 3" xfId="11210"/>
    <cellStyle name="Normal 28 2 3" xfId="16685"/>
    <cellStyle name="Normal 28 2 4" xfId="19340"/>
    <cellStyle name="Normal 28 2 5" xfId="5796"/>
    <cellStyle name="Normal 28 2 6" xfId="35153"/>
    <cellStyle name="Normal 28 2 7" xfId="39877"/>
    <cellStyle name="Normal 28 2 8" xfId="45967"/>
    <cellStyle name="Normal 28 3" xfId="3619"/>
    <cellStyle name="Normal 28 3 2" xfId="12889"/>
    <cellStyle name="Normal 28 3 3" xfId="20994"/>
    <cellStyle name="Normal 28 3 4" xfId="6746"/>
    <cellStyle name="Normal 28 3 5" xfId="42749"/>
    <cellStyle name="Normal 28 3 6" xfId="47582"/>
    <cellStyle name="Normal 28 4" xfId="4567"/>
    <cellStyle name="Normal 28 4 2" xfId="22917"/>
    <cellStyle name="Normal 28 4 3" xfId="13439"/>
    <cellStyle name="Normal 28 4 4" xfId="42750"/>
    <cellStyle name="Normal 28 5" xfId="14018"/>
    <cellStyle name="Normal 28 6" xfId="9104"/>
    <cellStyle name="Normal 28 7" xfId="32513"/>
    <cellStyle name="Normal 29" xfId="922"/>
    <cellStyle name="Normal 29 2" xfId="1954"/>
    <cellStyle name="Normal 29 2 2" xfId="3185"/>
    <cellStyle name="Normal 29 2 2 2" xfId="22179"/>
    <cellStyle name="Normal 29 2 2 3" xfId="11740"/>
    <cellStyle name="Normal 29 2 3" xfId="19866"/>
    <cellStyle name="Normal 29 2 4" xfId="6312"/>
    <cellStyle name="Normal 29 2 5" xfId="35627"/>
    <cellStyle name="Normal 29 2 6" xfId="42751"/>
    <cellStyle name="Normal 29 2 7" xfId="46483"/>
    <cellStyle name="Normal 29 3" xfId="4133"/>
    <cellStyle name="Normal 29 3 2" xfId="13406"/>
    <cellStyle name="Normal 29 3 3" xfId="21511"/>
    <cellStyle name="Normal 29 3 4" xfId="7260"/>
    <cellStyle name="Normal 29 3 5" xfId="42753"/>
    <cellStyle name="Normal 29 3 6" xfId="48098"/>
    <cellStyle name="Normal 29 4" xfId="5081"/>
    <cellStyle name="Normal 29 4 2" xfId="22214"/>
    <cellStyle name="Normal 29 4 3" xfId="13438"/>
    <cellStyle name="Normal 29 5" xfId="14532"/>
    <cellStyle name="Normal 29 6" xfId="9859"/>
    <cellStyle name="Normal 29 7" xfId="33029"/>
    <cellStyle name="Normal 3" xfId="12"/>
    <cellStyle name="Normal 3 10" xfId="66"/>
    <cellStyle name="Normal 3 10 2" xfId="9861"/>
    <cellStyle name="Normal 3 10 3" xfId="9862"/>
    <cellStyle name="Normal 3 10 3 2" xfId="11207"/>
    <cellStyle name="Normal 3 10 4" xfId="9860"/>
    <cellStyle name="Normal 3 10 4 2" xfId="44075"/>
    <cellStyle name="Normal 3 10 5" xfId="1423"/>
    <cellStyle name="Normal 3 10_M.B. 4TH FLOOR" xfId="9863"/>
    <cellStyle name="Normal 3 11" xfId="12025"/>
    <cellStyle name="Normal 3 11 2" xfId="42754"/>
    <cellStyle name="Normal 3 12" xfId="13560"/>
    <cellStyle name="Normal 3 12 2" xfId="36983"/>
    <cellStyle name="Normal 3 13" xfId="13431"/>
    <cellStyle name="Normal 3 13 2" xfId="36033"/>
    <cellStyle name="Normal 3 14" xfId="13585"/>
    <cellStyle name="Normal 3 14 2" xfId="37345"/>
    <cellStyle name="Normal 3 15" xfId="9017"/>
    <cellStyle name="Normal 3 16" xfId="17761"/>
    <cellStyle name="Normal 3 17" xfId="17352"/>
    <cellStyle name="Normal 3 18" xfId="32021"/>
    <cellStyle name="Normal 3 18 2" xfId="42758"/>
    <cellStyle name="Normal 3 19" xfId="37361"/>
    <cellStyle name="Normal 3 19 2" xfId="42760"/>
    <cellStyle name="Normal 3 2" xfId="38"/>
    <cellStyle name="Normal 3 2 10" xfId="37362"/>
    <cellStyle name="Normal 3 2 2" xfId="194"/>
    <cellStyle name="Normal 3 2 2 2" xfId="9866"/>
    <cellStyle name="Normal 3 2 2 2 2" xfId="16690"/>
    <cellStyle name="Normal 3 2 2 2 2 2" xfId="42762"/>
    <cellStyle name="Normal 3 2 2 3" xfId="9794"/>
    <cellStyle name="Normal 3 2 2 3 2" xfId="10638"/>
    <cellStyle name="Normal 3 2 2 4" xfId="9865"/>
    <cellStyle name="Normal 3 2 2 5" xfId="16689"/>
    <cellStyle name="Normal 3 2 2 5 2" xfId="42763"/>
    <cellStyle name="Normal 3 2 2 6" xfId="43725"/>
    <cellStyle name="Normal 3 2 2_M.B. 4TH FLOOR" xfId="9867"/>
    <cellStyle name="Normal 3 2 3" xfId="9087"/>
    <cellStyle name="Normal 3 2 3 2" xfId="16692"/>
    <cellStyle name="Normal 3 2 3 2 2" xfId="35144"/>
    <cellStyle name="Normal 3 2 3 2 3" xfId="42764"/>
    <cellStyle name="Normal 3 2 3 3" xfId="16691"/>
    <cellStyle name="Normal 3 2 3 3 2" xfId="42765"/>
    <cellStyle name="Normal 3 2 4" xfId="9868"/>
    <cellStyle name="Normal 3 2 4 2" xfId="16693"/>
    <cellStyle name="Normal 3 2 4 2 2" xfId="42766"/>
    <cellStyle name="Normal 3 2 5" xfId="9869"/>
    <cellStyle name="Normal 3 2 6" xfId="9870"/>
    <cellStyle name="Normal 3 2 6 2" xfId="10637"/>
    <cellStyle name="Normal 3 2 7" xfId="9864"/>
    <cellStyle name="Normal 3 2 8" xfId="16688"/>
    <cellStyle name="Normal 3 2 8 2" xfId="42767"/>
    <cellStyle name="Normal 3 2 9" xfId="32041"/>
    <cellStyle name="Normal 3 2 9 2" xfId="43724"/>
    <cellStyle name="Normal 3 2_M.B. 4TH FLOOR" xfId="9872"/>
    <cellStyle name="Normal 3 20" xfId="42755"/>
    <cellStyle name="Normal 3 21" xfId="42756"/>
    <cellStyle name="Normal 3 22" xfId="42757"/>
    <cellStyle name="Normal 3 23" xfId="42759"/>
    <cellStyle name="Normal 3 24" xfId="42761"/>
    <cellStyle name="Normal 3 25" xfId="43637"/>
    <cellStyle name="Normal 3 26" xfId="42715"/>
    <cellStyle name="Normal 3 27" xfId="110"/>
    <cellStyle name="Normal 3 28" xfId="44725"/>
    <cellStyle name="Normal 3 3" xfId="36"/>
    <cellStyle name="Normal 3 3 10" xfId="1008"/>
    <cellStyle name="Normal 3 3 10 2" xfId="2261"/>
    <cellStyle name="Normal 3 3 10 2 2" xfId="18869"/>
    <cellStyle name="Normal 3 3 10 2 3" xfId="10639"/>
    <cellStyle name="Normal 3 3 10 2 4" xfId="42768"/>
    <cellStyle name="Normal 3 3 10 2 5" xfId="45542"/>
    <cellStyle name="Normal 3 3 10 3" xfId="12439"/>
    <cellStyle name="Normal 3 3 10 3 2" xfId="20545"/>
    <cellStyle name="Normal 3 3 10 3 3" xfId="47138"/>
    <cellStyle name="Normal 3 3 10 4" xfId="8587"/>
    <cellStyle name="Normal 3 3 10 5" xfId="5388"/>
    <cellStyle name="Normal 3 3 11" xfId="719"/>
    <cellStyle name="Normal 3 3 11 2" xfId="3214"/>
    <cellStyle name="Normal 3 3 11 2 2" xfId="23241"/>
    <cellStyle name="Normal 3 3 11 2 3" xfId="13601"/>
    <cellStyle name="Normal 3 3 11 3" xfId="22086"/>
    <cellStyle name="Normal 3 3 11 4" xfId="6341"/>
    <cellStyle name="Normal 3 3 11 5" xfId="35628"/>
    <cellStyle name="Normal 3 3 12" xfId="1983"/>
    <cellStyle name="Normal 3 3 12 2" xfId="21749"/>
    <cellStyle name="Normal 3 3 12 3" xfId="7289"/>
    <cellStyle name="Normal 3 3 12 4" xfId="42769"/>
    <cellStyle name="Normal 3 3 13" xfId="4162"/>
    <cellStyle name="Normal 3 3 13 2" xfId="22098"/>
    <cellStyle name="Normal 3 3 13 3" xfId="7707"/>
    <cellStyle name="Normal 3 3 13 4" xfId="42770"/>
    <cellStyle name="Normal 3 3 14" xfId="9873"/>
    <cellStyle name="Normal 3 3 14 2" xfId="43726"/>
    <cellStyle name="Normal 3 3 15" xfId="16694"/>
    <cellStyle name="Normal 3 3 16" xfId="5110"/>
    <cellStyle name="Normal 3 3 17" xfId="23487"/>
    <cellStyle name="Normal 3 3 18" xfId="455"/>
    <cellStyle name="Normal 3 3 19" xfId="32085"/>
    <cellStyle name="Normal 3 3 2" xfId="265"/>
    <cellStyle name="Normal 3 3 2 10" xfId="4193"/>
    <cellStyle name="Normal 3 3 2 10 2" xfId="21914"/>
    <cellStyle name="Normal 3 3 2 10 3" xfId="7738"/>
    <cellStyle name="Normal 3 3 2 10 4" xfId="42771"/>
    <cellStyle name="Normal 3 3 2 11" xfId="8277"/>
    <cellStyle name="Normal 3 3 2 11 2" xfId="43796"/>
    <cellStyle name="Normal 3 3 2 12" xfId="16695"/>
    <cellStyle name="Normal 3 3 2 13" xfId="5141"/>
    <cellStyle name="Normal 3 3 2 14" xfId="23518"/>
    <cellStyle name="Normal 3 3 2 15" xfId="496"/>
    <cellStyle name="Normal 3 3 2 16" xfId="32128"/>
    <cellStyle name="Normal 3 3 2 2" xfId="651"/>
    <cellStyle name="Normal 3 3 2 2 10" xfId="23635"/>
    <cellStyle name="Normal 3 3 2 2 11" xfId="32460"/>
    <cellStyle name="Normal 3 3 2 2 2" xfId="1686"/>
    <cellStyle name="Normal 3 3 2 2 2 2" xfId="3879"/>
    <cellStyle name="Normal 3 3 2 2 2 2 2" xfId="11470"/>
    <cellStyle name="Normal 3 3 2 2 2 2 3" xfId="19600"/>
    <cellStyle name="Normal 3 3 2 2 2 2 4" xfId="7006"/>
    <cellStyle name="Normal 3 3 2 2 2 2 5" xfId="35344"/>
    <cellStyle name="Normal 3 3 2 2 2 2 6" xfId="46227"/>
    <cellStyle name="Normal 3 3 2 2 2 3" xfId="2929"/>
    <cellStyle name="Normal 3 3 2 2 2 3 2" xfId="13149"/>
    <cellStyle name="Normal 3 3 2 2 2 3 3" xfId="21254"/>
    <cellStyle name="Normal 3 3 2 2 2 3 4" xfId="7643"/>
    <cellStyle name="Normal 3 3 2 2 2 3 5" xfId="47842"/>
    <cellStyle name="Normal 3 3 2 2 2 4" xfId="4827"/>
    <cellStyle name="Normal 3 3 2 2 2 4 2" xfId="22201"/>
    <cellStyle name="Normal 3 3 2 2 2 4 3" xfId="14278"/>
    <cellStyle name="Normal 3 3 2 2 2 5" xfId="9345"/>
    <cellStyle name="Normal 3 3 2 2 2 6" xfId="6056"/>
    <cellStyle name="Normal 3 3 2 2 2 7" xfId="32773"/>
    <cellStyle name="Normal 3 3 2 2 3" xfId="1895"/>
    <cellStyle name="Normal 3 3 2 2 3 2" xfId="4083"/>
    <cellStyle name="Normal 3 3 2 2 3 2 2" xfId="11680"/>
    <cellStyle name="Normal 3 3 2 2 3 2 3" xfId="19809"/>
    <cellStyle name="Normal 3 3 2 2 3 2 4" xfId="7210"/>
    <cellStyle name="Normal 3 3 2 2 3 2 5" xfId="35349"/>
    <cellStyle name="Normal 3 3 2 2 3 2 6" xfId="46431"/>
    <cellStyle name="Normal 3 3 2 2 3 3" xfId="3133"/>
    <cellStyle name="Normal 3 3 2 2 3 3 2" xfId="21458"/>
    <cellStyle name="Normal 3 3 2 2 3 3 3" xfId="13353"/>
    <cellStyle name="Normal 3 3 2 2 3 3 4" xfId="48046"/>
    <cellStyle name="Normal 3 3 2 2 3 4" xfId="5031"/>
    <cellStyle name="Normal 3 3 2 2 3 4 2" xfId="23258"/>
    <cellStyle name="Normal 3 3 2 2 3 4 3" xfId="14482"/>
    <cellStyle name="Normal 3 3 2 2 3 5" xfId="9350"/>
    <cellStyle name="Normal 3 3 2 2 3 6" xfId="6260"/>
    <cellStyle name="Normal 3 3 2 2 3 7" xfId="32977"/>
    <cellStyle name="Normal 3 3 2 2 4" xfId="1367"/>
    <cellStyle name="Normal 3 3 2 2 4 2" xfId="2615"/>
    <cellStyle name="Normal 3 3 2 2 4 2 2" xfId="19281"/>
    <cellStyle name="Normal 3 3 2 2 4 2 3" xfId="11150"/>
    <cellStyle name="Normal 3 3 2 2 4 2 4" xfId="42772"/>
    <cellStyle name="Normal 3 3 2 2 4 2 5" xfId="45913"/>
    <cellStyle name="Normal 3 3 2 2 4 3" xfId="12834"/>
    <cellStyle name="Normal 3 3 2 2 4 3 2" xfId="20940"/>
    <cellStyle name="Normal 3 3 2 2 4 3 3" xfId="47528"/>
    <cellStyle name="Normal 3 3 2 2 4 4" xfId="9354"/>
    <cellStyle name="Normal 3 3 2 2 4 5" xfId="5742"/>
    <cellStyle name="Normal 3 3 2 2 5" xfId="863"/>
    <cellStyle name="Normal 3 3 2 2 5 2" xfId="3566"/>
    <cellStyle name="Normal 3 3 2 2 5 2 2" xfId="22113"/>
    <cellStyle name="Normal 3 3 2 2 5 2 3" xfId="13965"/>
    <cellStyle name="Normal 3 3 2 2 5 3" xfId="23190"/>
    <cellStyle name="Normal 3 3 2 2 5 4" xfId="6693"/>
    <cellStyle name="Normal 3 3 2 2 5 5" xfId="35342"/>
    <cellStyle name="Normal 3 3 2 2 6" xfId="2127"/>
    <cellStyle name="Normal 3 3 2 2 6 2" xfId="22464"/>
    <cellStyle name="Normal 3 3 2 2 6 3" xfId="7434"/>
    <cellStyle name="Normal 3 3 2 2 6 4" xfId="42773"/>
    <cellStyle name="Normal 3 3 2 2 7" xfId="4514"/>
    <cellStyle name="Normal 3 3 2 2 7 2" xfId="17141"/>
    <cellStyle name="Normal 3 3 2 2 7 3" xfId="7851"/>
    <cellStyle name="Normal 3 3 2 2 7 4" xfId="44029"/>
    <cellStyle name="Normal 3 3 2 2 8" xfId="9343"/>
    <cellStyle name="Normal 3 3 2 2 9" xfId="5254"/>
    <cellStyle name="Normal 3 3 2 2_M.B. 4TH FLOOR" xfId="9874"/>
    <cellStyle name="Normal 3 3 2 3" xfId="968"/>
    <cellStyle name="Normal 3 3 2 3 2" xfId="1575"/>
    <cellStyle name="Normal 3 3 2 3 2 2" xfId="3768"/>
    <cellStyle name="Normal 3 3 2 3 2 2 2" xfId="11359"/>
    <cellStyle name="Normal 3 3 2 3 2 2 3" xfId="19489"/>
    <cellStyle name="Normal 3 3 2 3 2 2 4" xfId="6895"/>
    <cellStyle name="Normal 3 3 2 3 2 2 5" xfId="35060"/>
    <cellStyle name="Normal 3 3 2 3 2 2 6" xfId="46116"/>
    <cellStyle name="Normal 3 3 2 3 2 3" xfId="2818"/>
    <cellStyle name="Normal 3 3 2 3 2 3 2" xfId="21143"/>
    <cellStyle name="Normal 3 3 2 3 2 3 3" xfId="13038"/>
    <cellStyle name="Normal 3 3 2 3 2 3 4" xfId="47731"/>
    <cellStyle name="Normal 3 3 2 3 2 4" xfId="4716"/>
    <cellStyle name="Normal 3 3 2 3 2 4 2" xfId="17915"/>
    <cellStyle name="Normal 3 3 2 3 2 4 3" xfId="14167"/>
    <cellStyle name="Normal 3 3 2 3 2 5" xfId="8968"/>
    <cellStyle name="Normal 3 3 2 3 2 6" xfId="5945"/>
    <cellStyle name="Normal 3 3 2 3 2 7" xfId="32662"/>
    <cellStyle name="Normal 3 3 2 3 3" xfId="1256"/>
    <cellStyle name="Normal 3 3 2 3 3 2" xfId="2504"/>
    <cellStyle name="Normal 3 3 2 3 3 2 2" xfId="22078"/>
    <cellStyle name="Normal 3 3 2 3 3 2 3" xfId="11039"/>
    <cellStyle name="Normal 3 3 2 3 3 3" xfId="19170"/>
    <cellStyle name="Normal 3 3 2 3 3 4" xfId="5631"/>
    <cellStyle name="Normal 3 3 2 3 3 5" xfId="35057"/>
    <cellStyle name="Normal 3 3 2 3 3 6" xfId="45802"/>
    <cellStyle name="Normal 3 3 2 3 4" xfId="3455"/>
    <cellStyle name="Normal 3 3 2 3 4 2" xfId="12723"/>
    <cellStyle name="Normal 3 3 2 3 4 3" xfId="20829"/>
    <cellStyle name="Normal 3 3 2 3 4 4" xfId="6582"/>
    <cellStyle name="Normal 3 3 2 3 4 5" xfId="47417"/>
    <cellStyle name="Normal 3 3 2 3 5" xfId="2221"/>
    <cellStyle name="Normal 3 3 2 3 5 2" xfId="13854"/>
    <cellStyle name="Normal 3 3 2 3 5 3" xfId="21682"/>
    <cellStyle name="Normal 3 3 2 3 5 4" xfId="7530"/>
    <cellStyle name="Normal 3 3 2 3 6" xfId="4403"/>
    <cellStyle name="Normal 3 3 2 3 6 2" xfId="18213"/>
    <cellStyle name="Normal 3 3 2 3 6 3" xfId="8964"/>
    <cellStyle name="Normal 3 3 2 3 7" xfId="5348"/>
    <cellStyle name="Normal 3 3 2 3 8" xfId="32349"/>
    <cellStyle name="Normal 3 3 2 4" xfId="1150"/>
    <cellStyle name="Normal 3 3 2 4 2" xfId="3349"/>
    <cellStyle name="Normal 3 3 2 4 2 2" xfId="10933"/>
    <cellStyle name="Normal 3 3 2 4 2 3" xfId="19064"/>
    <cellStyle name="Normal 3 3 2 4 2 4" xfId="6476"/>
    <cellStyle name="Normal 3 3 2 4 2 5" xfId="35067"/>
    <cellStyle name="Normal 3 3 2 4 2 6" xfId="45696"/>
    <cellStyle name="Normal 3 3 2 4 3" xfId="2398"/>
    <cellStyle name="Normal 3 3 2 4 3 2" xfId="20723"/>
    <cellStyle name="Normal 3 3 2 4 3 3" xfId="12617"/>
    <cellStyle name="Normal 3 3 2 4 3 4" xfId="47311"/>
    <cellStyle name="Normal 3 3 2 4 4" xfId="4297"/>
    <cellStyle name="Normal 3 3 2 4 4 2" xfId="18327"/>
    <cellStyle name="Normal 3 3 2 4 4 3" xfId="13748"/>
    <cellStyle name="Normal 3 3 2 4 5" xfId="8975"/>
    <cellStyle name="Normal 3 3 2 4 6" xfId="5525"/>
    <cellStyle name="Normal 3 3 2 4 7" xfId="32243"/>
    <cellStyle name="Normal 3 3 2 5" xfId="1471"/>
    <cellStyle name="Normal 3 3 2 5 2" xfId="3664"/>
    <cellStyle name="Normal 3 3 2 5 2 2" xfId="11255"/>
    <cellStyle name="Normal 3 3 2 5 2 3" xfId="19385"/>
    <cellStyle name="Normal 3 3 2 5 2 4" xfId="6791"/>
    <cellStyle name="Normal 3 3 2 5 2 5" xfId="35073"/>
    <cellStyle name="Normal 3 3 2 5 2 6" xfId="46012"/>
    <cellStyle name="Normal 3 3 2 5 3" xfId="2714"/>
    <cellStyle name="Normal 3 3 2 5 3 2" xfId="21039"/>
    <cellStyle name="Normal 3 3 2 5 3 3" xfId="12934"/>
    <cellStyle name="Normal 3 3 2 5 3 4" xfId="47627"/>
    <cellStyle name="Normal 3 3 2 5 4" xfId="4612"/>
    <cellStyle name="Normal 3 3 2 5 4 2" xfId="17983"/>
    <cellStyle name="Normal 3 3 2 5 4 3" xfId="14063"/>
    <cellStyle name="Normal 3 3 2 5 5" xfId="8982"/>
    <cellStyle name="Normal 3 3 2 5 6" xfId="5841"/>
    <cellStyle name="Normal 3 3 2 5 7" xfId="32558"/>
    <cellStyle name="Normal 3 3 2 6" xfId="1779"/>
    <cellStyle name="Normal 3 3 2 6 2" xfId="3972"/>
    <cellStyle name="Normal 3 3 2 6 2 2" xfId="11563"/>
    <cellStyle name="Normal 3 3 2 6 2 3" xfId="19693"/>
    <cellStyle name="Normal 3 3 2 6 2 4" xfId="7099"/>
    <cellStyle name="Normal 3 3 2 6 2 5" xfId="35075"/>
    <cellStyle name="Normal 3 3 2 6 2 6" xfId="46320"/>
    <cellStyle name="Normal 3 3 2 6 3" xfId="3022"/>
    <cellStyle name="Normal 3 3 2 6 3 2" xfId="21347"/>
    <cellStyle name="Normal 3 3 2 6 3 3" xfId="13242"/>
    <cellStyle name="Normal 3 3 2 6 3 4" xfId="47935"/>
    <cellStyle name="Normal 3 3 2 6 4" xfId="4920"/>
    <cellStyle name="Normal 3 3 2 6 4 2" xfId="18286"/>
    <cellStyle name="Normal 3 3 2 6 4 3" xfId="14371"/>
    <cellStyle name="Normal 3 3 2 6 5" xfId="8985"/>
    <cellStyle name="Normal 3 3 2 6 6" xfId="6149"/>
    <cellStyle name="Normal 3 3 2 6 7" xfId="32866"/>
    <cellStyle name="Normal 3 3 2 7" xfId="1039"/>
    <cellStyle name="Normal 3 3 2 7 2" xfId="2292"/>
    <cellStyle name="Normal 3 3 2 7 2 2" xfId="18917"/>
    <cellStyle name="Normal 3 3 2 7 2 3" xfId="10709"/>
    <cellStyle name="Normal 3 3 2 7 2 4" xfId="42774"/>
    <cellStyle name="Normal 3 3 2 7 2 5" xfId="45582"/>
    <cellStyle name="Normal 3 3 2 7 3" xfId="12484"/>
    <cellStyle name="Normal 3 3 2 7 3 2" xfId="20590"/>
    <cellStyle name="Normal 3 3 2 7 3 3" xfId="47181"/>
    <cellStyle name="Normal 3 3 2 7 4" xfId="8988"/>
    <cellStyle name="Normal 3 3 2 7 5" xfId="5419"/>
    <cellStyle name="Normal 3 3 2 8" xfId="750"/>
    <cellStyle name="Normal 3 3 2 8 2" xfId="3245"/>
    <cellStyle name="Normal 3 3 2 8 2 2" xfId="18488"/>
    <cellStyle name="Normal 3 3 2 8 2 3" xfId="13632"/>
    <cellStyle name="Normal 3 3 2 8 3" xfId="18215"/>
    <cellStyle name="Normal 3 3 2 8 4" xfId="6372"/>
    <cellStyle name="Normal 3 3 2 8 5" xfId="34411"/>
    <cellStyle name="Normal 3 3 2 9" xfId="2014"/>
    <cellStyle name="Normal 3 3 2 9 2" xfId="22045"/>
    <cellStyle name="Normal 3 3 2 9 3" xfId="7321"/>
    <cellStyle name="Normal 3 3 2 9 4" xfId="42775"/>
    <cellStyle name="Normal 3 3 2_M.B. 4TH FLOOR" xfId="9875"/>
    <cellStyle name="Normal 3 3 20" xfId="195"/>
    <cellStyle name="Normal 3 3 3" xfId="281"/>
    <cellStyle name="Normal 3 3 3 10" xfId="4207"/>
    <cellStyle name="Normal 3 3 3 10 2" xfId="23061"/>
    <cellStyle name="Normal 3 3 3 10 3" xfId="7752"/>
    <cellStyle name="Normal 3 3 3 10 4" xfId="43813"/>
    <cellStyle name="Normal 3 3 3 11" xfId="9090"/>
    <cellStyle name="Normal 3 3 3 12" xfId="5155"/>
    <cellStyle name="Normal 3 3 3 13" xfId="23532"/>
    <cellStyle name="Normal 3 3 3 14" xfId="512"/>
    <cellStyle name="Normal 3 3 3 15" xfId="32143"/>
    <cellStyle name="Normal 3 3 3 2" xfId="666"/>
    <cellStyle name="Normal 3 3 3 2 10" xfId="23650"/>
    <cellStyle name="Normal 3 3 3 2 11" xfId="32474"/>
    <cellStyle name="Normal 3 3 3 2 2" xfId="1701"/>
    <cellStyle name="Normal 3 3 3 2 2 2" xfId="3894"/>
    <cellStyle name="Normal 3 3 3 2 2 2 2" xfId="11485"/>
    <cellStyle name="Normal 3 3 3 2 2 2 3" xfId="19615"/>
    <cellStyle name="Normal 3 3 3 2 2 2 4" xfId="7021"/>
    <cellStyle name="Normal 3 3 3 2 2 2 5" xfId="35391"/>
    <cellStyle name="Normal 3 3 3 2 2 2 6" xfId="46242"/>
    <cellStyle name="Normal 3 3 3 2 2 3" xfId="2944"/>
    <cellStyle name="Normal 3 3 3 2 2 3 2" xfId="13164"/>
    <cellStyle name="Normal 3 3 3 2 2 3 3" xfId="21269"/>
    <cellStyle name="Normal 3 3 3 2 2 3 4" xfId="7658"/>
    <cellStyle name="Normal 3 3 3 2 2 3 5" xfId="47857"/>
    <cellStyle name="Normal 3 3 3 2 2 4" xfId="4842"/>
    <cellStyle name="Normal 3 3 3 2 2 4 2" xfId="23217"/>
    <cellStyle name="Normal 3 3 3 2 2 4 3" xfId="14293"/>
    <cellStyle name="Normal 3 3 3 2 2 5" xfId="9399"/>
    <cellStyle name="Normal 3 3 3 2 2 6" xfId="6071"/>
    <cellStyle name="Normal 3 3 3 2 2 7" xfId="32788"/>
    <cellStyle name="Normal 3 3 3 2 3" xfId="1910"/>
    <cellStyle name="Normal 3 3 3 2 3 2" xfId="4098"/>
    <cellStyle name="Normal 3 3 3 2 3 2 2" xfId="11695"/>
    <cellStyle name="Normal 3 3 3 2 3 2 3" xfId="19824"/>
    <cellStyle name="Normal 3 3 3 2 3 2 4" xfId="7225"/>
    <cellStyle name="Normal 3 3 3 2 3 2 5" xfId="35397"/>
    <cellStyle name="Normal 3 3 3 2 3 2 6" xfId="46446"/>
    <cellStyle name="Normal 3 3 3 2 3 3" xfId="3148"/>
    <cellStyle name="Normal 3 3 3 2 3 3 2" xfId="21473"/>
    <cellStyle name="Normal 3 3 3 2 3 3 3" xfId="13368"/>
    <cellStyle name="Normal 3 3 3 2 3 3 4" xfId="48061"/>
    <cellStyle name="Normal 3 3 3 2 3 4" xfId="5046"/>
    <cellStyle name="Normal 3 3 3 2 3 4 2" xfId="22329"/>
    <cellStyle name="Normal 3 3 3 2 3 4 3" xfId="14497"/>
    <cellStyle name="Normal 3 3 3 2 3 5" xfId="9406"/>
    <cellStyle name="Normal 3 3 3 2 3 6" xfId="6275"/>
    <cellStyle name="Normal 3 3 3 2 3 7" xfId="32992"/>
    <cellStyle name="Normal 3 3 3 2 4" xfId="1382"/>
    <cellStyle name="Normal 3 3 3 2 4 2" xfId="2630"/>
    <cellStyle name="Normal 3 3 3 2 4 2 2" xfId="19296"/>
    <cellStyle name="Normal 3 3 3 2 4 2 3" xfId="11165"/>
    <cellStyle name="Normal 3 3 3 2 4 2 4" xfId="42776"/>
    <cellStyle name="Normal 3 3 3 2 4 2 5" xfId="45928"/>
    <cellStyle name="Normal 3 3 3 2 4 3" xfId="12849"/>
    <cellStyle name="Normal 3 3 3 2 4 3 2" xfId="20955"/>
    <cellStyle name="Normal 3 3 3 2 4 3 3" xfId="47543"/>
    <cellStyle name="Normal 3 3 3 2 4 4" xfId="9409"/>
    <cellStyle name="Normal 3 3 3 2 4 5" xfId="5757"/>
    <cellStyle name="Normal 3 3 3 2 5" xfId="878"/>
    <cellStyle name="Normal 3 3 3 2 5 2" xfId="3581"/>
    <cellStyle name="Normal 3 3 3 2 5 2 2" xfId="23138"/>
    <cellStyle name="Normal 3 3 3 2 5 2 3" xfId="13980"/>
    <cellStyle name="Normal 3 3 3 2 5 3" xfId="17218"/>
    <cellStyle name="Normal 3 3 3 2 5 4" xfId="6708"/>
    <cellStyle name="Normal 3 3 3 2 5 5" xfId="35389"/>
    <cellStyle name="Normal 3 3 3 2 6" xfId="2142"/>
    <cellStyle name="Normal 3 3 3 2 6 2" xfId="21706"/>
    <cellStyle name="Normal 3 3 3 2 6 3" xfId="7449"/>
    <cellStyle name="Normal 3 3 3 2 6 4" xfId="42777"/>
    <cellStyle name="Normal 3 3 3 2 7" xfId="4529"/>
    <cellStyle name="Normal 3 3 3 2 7 2" xfId="18366"/>
    <cellStyle name="Normal 3 3 3 2 7 3" xfId="7866"/>
    <cellStyle name="Normal 3 3 3 2 7 4" xfId="44044"/>
    <cellStyle name="Normal 3 3 3 2 8" xfId="9396"/>
    <cellStyle name="Normal 3 3 3 2 9" xfId="5269"/>
    <cellStyle name="Normal 3 3 3 2_M.B. 4TH FLOOR" xfId="9876"/>
    <cellStyle name="Normal 3 3 3 3" xfId="982"/>
    <cellStyle name="Normal 3 3 3 3 2" xfId="1590"/>
    <cellStyle name="Normal 3 3 3 3 2 2" xfId="3783"/>
    <cellStyle name="Normal 3 3 3 3 2 2 2" xfId="11374"/>
    <cellStyle name="Normal 3 3 3 3 2 2 3" xfId="19504"/>
    <cellStyle name="Normal 3 3 3 3 2 2 4" xfId="6910"/>
    <cellStyle name="Normal 3 3 3 3 2 2 5" xfId="35406"/>
    <cellStyle name="Normal 3 3 3 3 2 2 6" xfId="46131"/>
    <cellStyle name="Normal 3 3 3 3 2 3" xfId="2833"/>
    <cellStyle name="Normal 3 3 3 3 2 3 2" xfId="21158"/>
    <cellStyle name="Normal 3 3 3 3 2 3 3" xfId="13053"/>
    <cellStyle name="Normal 3 3 3 3 2 3 4" xfId="47746"/>
    <cellStyle name="Normal 3 3 3 3 2 4" xfId="4731"/>
    <cellStyle name="Normal 3 3 3 3 2 4 2" xfId="18354"/>
    <cellStyle name="Normal 3 3 3 3 2 4 3" xfId="14182"/>
    <cellStyle name="Normal 3 3 3 3 2 5" xfId="9418"/>
    <cellStyle name="Normal 3 3 3 3 2 6" xfId="5960"/>
    <cellStyle name="Normal 3 3 3 3 2 7" xfId="32677"/>
    <cellStyle name="Normal 3 3 3 3 3" xfId="1271"/>
    <cellStyle name="Normal 3 3 3 3 3 2" xfId="2519"/>
    <cellStyle name="Normal 3 3 3 3 3 2 2" xfId="23041"/>
    <cellStyle name="Normal 3 3 3 3 3 2 3" xfId="11054"/>
    <cellStyle name="Normal 3 3 3 3 3 3" xfId="19185"/>
    <cellStyle name="Normal 3 3 3 3 3 4" xfId="5646"/>
    <cellStyle name="Normal 3 3 3 3 3 5" xfId="35404"/>
    <cellStyle name="Normal 3 3 3 3 3 6" xfId="45817"/>
    <cellStyle name="Normal 3 3 3 3 4" xfId="3470"/>
    <cellStyle name="Normal 3 3 3 3 4 2" xfId="12738"/>
    <cellStyle name="Normal 3 3 3 3 4 3" xfId="20844"/>
    <cellStyle name="Normal 3 3 3 3 4 4" xfId="6597"/>
    <cellStyle name="Normal 3 3 3 3 4 5" xfId="47432"/>
    <cellStyle name="Normal 3 3 3 3 5" xfId="2235"/>
    <cellStyle name="Normal 3 3 3 3 5 2" xfId="13869"/>
    <cellStyle name="Normal 3 3 3 3 5 3" xfId="21678"/>
    <cellStyle name="Normal 3 3 3 3 5 4" xfId="7544"/>
    <cellStyle name="Normal 3 3 3 3 6" xfId="4418"/>
    <cellStyle name="Normal 3 3 3 3 6 2" xfId="21941"/>
    <cellStyle name="Normal 3 3 3 3 6 3" xfId="9415"/>
    <cellStyle name="Normal 3 3 3 3 7" xfId="5362"/>
    <cellStyle name="Normal 3 3 3 3 8" xfId="32364"/>
    <cellStyle name="Normal 3 3 3 4" xfId="1165"/>
    <cellStyle name="Normal 3 3 3 4 2" xfId="3364"/>
    <cellStyle name="Normal 3 3 3 4 2 2" xfId="10948"/>
    <cellStyle name="Normal 3 3 3 4 2 3" xfId="19079"/>
    <cellStyle name="Normal 3 3 3 4 2 4" xfId="6491"/>
    <cellStyle name="Normal 3 3 3 4 2 5" xfId="35418"/>
    <cellStyle name="Normal 3 3 3 4 2 6" xfId="45711"/>
    <cellStyle name="Normal 3 3 3 4 3" xfId="2413"/>
    <cellStyle name="Normal 3 3 3 4 3 2" xfId="20738"/>
    <cellStyle name="Normal 3 3 3 4 3 3" xfId="12632"/>
    <cellStyle name="Normal 3 3 3 4 3 4" xfId="47326"/>
    <cellStyle name="Normal 3 3 3 4 4" xfId="4312"/>
    <cellStyle name="Normal 3 3 3 4 4 2" xfId="21593"/>
    <cellStyle name="Normal 3 3 3 4 4 3" xfId="13763"/>
    <cellStyle name="Normal 3 3 3 4 5" xfId="9433"/>
    <cellStyle name="Normal 3 3 3 4 6" xfId="5540"/>
    <cellStyle name="Normal 3 3 3 4 7" xfId="32258"/>
    <cellStyle name="Normal 3 3 3 5" xfId="1485"/>
    <cellStyle name="Normal 3 3 3 5 2" xfId="3678"/>
    <cellStyle name="Normal 3 3 3 5 2 2" xfId="11269"/>
    <cellStyle name="Normal 3 3 3 5 2 3" xfId="19399"/>
    <cellStyle name="Normal 3 3 3 5 2 4" xfId="6805"/>
    <cellStyle name="Normal 3 3 3 5 2 5" xfId="35434"/>
    <cellStyle name="Normal 3 3 3 5 2 6" xfId="46026"/>
    <cellStyle name="Normal 3 3 3 5 3" xfId="2728"/>
    <cellStyle name="Normal 3 3 3 5 3 2" xfId="21053"/>
    <cellStyle name="Normal 3 3 3 5 3 3" xfId="12948"/>
    <cellStyle name="Normal 3 3 3 5 3 4" xfId="47641"/>
    <cellStyle name="Normal 3 3 3 5 4" xfId="4626"/>
    <cellStyle name="Normal 3 3 3 5 4 2" xfId="18257"/>
    <cellStyle name="Normal 3 3 3 5 4 3" xfId="14077"/>
    <cellStyle name="Normal 3 3 3 5 5" xfId="9450"/>
    <cellStyle name="Normal 3 3 3 5 6" xfId="5855"/>
    <cellStyle name="Normal 3 3 3 5 7" xfId="32572"/>
    <cellStyle name="Normal 3 3 3 6" xfId="1793"/>
    <cellStyle name="Normal 3 3 3 6 2" xfId="3986"/>
    <cellStyle name="Normal 3 3 3 6 2 2" xfId="11577"/>
    <cellStyle name="Normal 3 3 3 6 2 3" xfId="19707"/>
    <cellStyle name="Normal 3 3 3 6 2 4" xfId="7113"/>
    <cellStyle name="Normal 3 3 3 6 2 5" xfId="35442"/>
    <cellStyle name="Normal 3 3 3 6 2 6" xfId="46334"/>
    <cellStyle name="Normal 3 3 3 6 3" xfId="3036"/>
    <cellStyle name="Normal 3 3 3 6 3 2" xfId="21361"/>
    <cellStyle name="Normal 3 3 3 6 3 3" xfId="13256"/>
    <cellStyle name="Normal 3 3 3 6 3 4" xfId="47949"/>
    <cellStyle name="Normal 3 3 3 6 4" xfId="4934"/>
    <cellStyle name="Normal 3 3 3 6 4 2" xfId="22238"/>
    <cellStyle name="Normal 3 3 3 6 4 3" xfId="14385"/>
    <cellStyle name="Normal 3 3 3 6 5" xfId="9458"/>
    <cellStyle name="Normal 3 3 3 6 6" xfId="6163"/>
    <cellStyle name="Normal 3 3 3 6 7" xfId="32880"/>
    <cellStyle name="Normal 3 3 3 7" xfId="1053"/>
    <cellStyle name="Normal 3 3 3 7 2" xfId="2306"/>
    <cellStyle name="Normal 3 3 3 7 2 2" xfId="18934"/>
    <cellStyle name="Normal 3 3 3 7 2 3" xfId="10726"/>
    <cellStyle name="Normal 3 3 3 7 2 4" xfId="42778"/>
    <cellStyle name="Normal 3 3 3 7 2 5" xfId="45597"/>
    <cellStyle name="Normal 3 3 3 7 3" xfId="12501"/>
    <cellStyle name="Normal 3 3 3 7 3 2" xfId="20607"/>
    <cellStyle name="Normal 3 3 3 7 3 3" xfId="47198"/>
    <cellStyle name="Normal 3 3 3 7 4" xfId="9464"/>
    <cellStyle name="Normal 3 3 3 7 5" xfId="5433"/>
    <cellStyle name="Normal 3 3 3 8" xfId="764"/>
    <cellStyle name="Normal 3 3 3 8 2" xfId="3259"/>
    <cellStyle name="Normal 3 3 3 8 2 2" xfId="17441"/>
    <cellStyle name="Normal 3 3 3 8 2 3" xfId="13646"/>
    <cellStyle name="Normal 3 3 3 8 3" xfId="22124"/>
    <cellStyle name="Normal 3 3 3 8 4" xfId="6386"/>
    <cellStyle name="Normal 3 3 3 8 5" xfId="35145"/>
    <cellStyle name="Normal 3 3 3 9" xfId="2028"/>
    <cellStyle name="Normal 3 3 3 9 2" xfId="23131"/>
    <cellStyle name="Normal 3 3 3 9 3" xfId="7335"/>
    <cellStyle name="Normal 3 3 3 9 4" xfId="42779"/>
    <cellStyle name="Normal 3 3 3_M.B. 4TH FLOOR" xfId="9549"/>
    <cellStyle name="Normal 3 3 4" xfId="236"/>
    <cellStyle name="Normal 3 3 4 10" xfId="4175"/>
    <cellStyle name="Normal 3 3 4 10 2" xfId="22204"/>
    <cellStyle name="Normal 3 3 4 10 3" xfId="7720"/>
    <cellStyle name="Normal 3 3 4 10 4" xfId="43767"/>
    <cellStyle name="Normal 3 3 4 11" xfId="9877"/>
    <cellStyle name="Normal 3 3 4 12" xfId="5123"/>
    <cellStyle name="Normal 3 3 4 13" xfId="23500"/>
    <cellStyle name="Normal 3 3 4 14" xfId="471"/>
    <cellStyle name="Normal 3 3 4 15" xfId="32104"/>
    <cellStyle name="Normal 3 3 4 2" xfId="627"/>
    <cellStyle name="Normal 3 3 4 2 10" xfId="23611"/>
    <cellStyle name="Normal 3 3 4 2 11" xfId="32436"/>
    <cellStyle name="Normal 3 3 4 2 2" xfId="1662"/>
    <cellStyle name="Normal 3 3 4 2 2 2" xfId="3855"/>
    <cellStyle name="Normal 3 3 4 2 2 2 2" xfId="11446"/>
    <cellStyle name="Normal 3 3 4 2 2 2 3" xfId="19576"/>
    <cellStyle name="Normal 3 3 4 2 2 2 4" xfId="6982"/>
    <cellStyle name="Normal 3 3 4 2 2 2 5" xfId="35630"/>
    <cellStyle name="Normal 3 3 4 2 2 2 6" xfId="46203"/>
    <cellStyle name="Normal 3 3 4 2 2 3" xfId="2905"/>
    <cellStyle name="Normal 3 3 4 2 2 3 2" xfId="13125"/>
    <cellStyle name="Normal 3 3 4 2 2 3 3" xfId="21230"/>
    <cellStyle name="Normal 3 3 4 2 2 3 4" xfId="7619"/>
    <cellStyle name="Normal 3 3 4 2 2 3 5" xfId="47818"/>
    <cellStyle name="Normal 3 3 4 2 2 4" xfId="4803"/>
    <cellStyle name="Normal 3 3 4 2 2 4 2" xfId="22229"/>
    <cellStyle name="Normal 3 3 4 2 2 4 3" xfId="14254"/>
    <cellStyle name="Normal 3 3 4 2 2 5" xfId="9878"/>
    <cellStyle name="Normal 3 3 4 2 2 6" xfId="6032"/>
    <cellStyle name="Normal 3 3 4 2 2 7" xfId="32749"/>
    <cellStyle name="Normal 3 3 4 2 3" xfId="1871"/>
    <cellStyle name="Normal 3 3 4 2 3 2" xfId="4059"/>
    <cellStyle name="Normal 3 3 4 2 3 2 2" xfId="11656"/>
    <cellStyle name="Normal 3 3 4 2 3 2 3" xfId="19785"/>
    <cellStyle name="Normal 3 3 4 2 3 2 4" xfId="7186"/>
    <cellStyle name="Normal 3 3 4 2 3 2 5" xfId="35631"/>
    <cellStyle name="Normal 3 3 4 2 3 2 6" xfId="46407"/>
    <cellStyle name="Normal 3 3 4 2 3 3" xfId="3109"/>
    <cellStyle name="Normal 3 3 4 2 3 3 2" xfId="21434"/>
    <cellStyle name="Normal 3 3 4 2 3 3 3" xfId="13329"/>
    <cellStyle name="Normal 3 3 4 2 3 3 4" xfId="48022"/>
    <cellStyle name="Normal 3 3 4 2 3 4" xfId="5007"/>
    <cellStyle name="Normal 3 3 4 2 3 4 2" xfId="18297"/>
    <cellStyle name="Normal 3 3 4 2 3 4 3" xfId="14458"/>
    <cellStyle name="Normal 3 3 4 2 3 5" xfId="9879"/>
    <cellStyle name="Normal 3 3 4 2 3 6" xfId="6236"/>
    <cellStyle name="Normal 3 3 4 2 3 7" xfId="32953"/>
    <cellStyle name="Normal 3 3 4 2 4" xfId="1343"/>
    <cellStyle name="Normal 3 3 4 2 4 2" xfId="2591"/>
    <cellStyle name="Normal 3 3 4 2 4 2 2" xfId="19257"/>
    <cellStyle name="Normal 3 3 4 2 4 2 3" xfId="11126"/>
    <cellStyle name="Normal 3 3 4 2 4 2 4" xfId="42780"/>
    <cellStyle name="Normal 3 3 4 2 4 2 5" xfId="45889"/>
    <cellStyle name="Normal 3 3 4 2 4 3" xfId="12810"/>
    <cellStyle name="Normal 3 3 4 2 4 3 2" xfId="20916"/>
    <cellStyle name="Normal 3 3 4 2 4 3 3" xfId="47504"/>
    <cellStyle name="Normal 3 3 4 2 4 4" xfId="9880"/>
    <cellStyle name="Normal 3 3 4 2 4 5" xfId="5718"/>
    <cellStyle name="Normal 3 3 4 2 5" xfId="839"/>
    <cellStyle name="Normal 3 3 4 2 5 2" xfId="3542"/>
    <cellStyle name="Normal 3 3 4 2 5 2 2" xfId="22928"/>
    <cellStyle name="Normal 3 3 4 2 5 2 3" xfId="13941"/>
    <cellStyle name="Normal 3 3 4 2 5 3" xfId="21787"/>
    <cellStyle name="Normal 3 3 4 2 5 4" xfId="6669"/>
    <cellStyle name="Normal 3 3 4 2 5 5" xfId="34356"/>
    <cellStyle name="Normal 3 3 4 2 6" xfId="2103"/>
    <cellStyle name="Normal 3 3 4 2 6 2" xfId="23264"/>
    <cellStyle name="Normal 3 3 4 2 6 3" xfId="7410"/>
    <cellStyle name="Normal 3 3 4 2 6 4" xfId="42781"/>
    <cellStyle name="Normal 3 3 4 2 7" xfId="4490"/>
    <cellStyle name="Normal 3 3 4 2 7 2" xfId="17586"/>
    <cellStyle name="Normal 3 3 4 2 7 3" xfId="7827"/>
    <cellStyle name="Normal 3 3 4 2 7 4" xfId="44005"/>
    <cellStyle name="Normal 3 3 4 2 8" xfId="7971"/>
    <cellStyle name="Normal 3 3 4 2 9" xfId="5230"/>
    <cellStyle name="Normal 3 3 4 2_M.B. 4TH FLOOR" xfId="9881"/>
    <cellStyle name="Normal 3 3 4 3" xfId="950"/>
    <cellStyle name="Normal 3 3 4 3 2" xfId="1551"/>
    <cellStyle name="Normal 3 3 4 3 2 2" xfId="3744"/>
    <cellStyle name="Normal 3 3 4 3 2 2 2" xfId="11335"/>
    <cellStyle name="Normal 3 3 4 3 2 2 3" xfId="19465"/>
    <cellStyle name="Normal 3 3 4 3 2 2 4" xfId="6871"/>
    <cellStyle name="Normal 3 3 4 3 2 2 5" xfId="35464"/>
    <cellStyle name="Normal 3 3 4 3 2 2 6" xfId="46092"/>
    <cellStyle name="Normal 3 3 4 3 2 3" xfId="2794"/>
    <cellStyle name="Normal 3 3 4 3 2 3 2" xfId="21119"/>
    <cellStyle name="Normal 3 3 4 3 2 3 3" xfId="13014"/>
    <cellStyle name="Normal 3 3 4 3 2 3 4" xfId="47707"/>
    <cellStyle name="Normal 3 3 4 3 2 4" xfId="4692"/>
    <cellStyle name="Normal 3 3 4 3 2 4 2" xfId="22750"/>
    <cellStyle name="Normal 3 3 4 3 2 4 3" xfId="14143"/>
    <cellStyle name="Normal 3 3 4 3 2 5" xfId="9487"/>
    <cellStyle name="Normal 3 3 4 3 2 6" xfId="5921"/>
    <cellStyle name="Normal 3 3 4 3 2 7" xfId="32638"/>
    <cellStyle name="Normal 3 3 4 3 3" xfId="1232"/>
    <cellStyle name="Normal 3 3 4 3 3 2" xfId="2480"/>
    <cellStyle name="Normal 3 3 4 3 3 2 2" xfId="18942"/>
    <cellStyle name="Normal 3 3 4 3 3 2 3" xfId="11015"/>
    <cellStyle name="Normal 3 3 4 3 3 3" xfId="19146"/>
    <cellStyle name="Normal 3 3 4 3 3 4" xfId="5607"/>
    <cellStyle name="Normal 3 3 4 3 3 5" xfId="35600"/>
    <cellStyle name="Normal 3 3 4 3 3 6" xfId="45778"/>
    <cellStyle name="Normal 3 3 4 3 4" xfId="3431"/>
    <cellStyle name="Normal 3 3 4 3 4 2" xfId="12699"/>
    <cellStyle name="Normal 3 3 4 3 4 3" xfId="20805"/>
    <cellStyle name="Normal 3 3 4 3 4 4" xfId="6558"/>
    <cellStyle name="Normal 3 3 4 3 4 5" xfId="47393"/>
    <cellStyle name="Normal 3 3 4 3 5" xfId="2203"/>
    <cellStyle name="Normal 3 3 4 3 5 2" xfId="13830"/>
    <cellStyle name="Normal 3 3 4 3 5 3" xfId="22325"/>
    <cellStyle name="Normal 3 3 4 3 5 4" xfId="7512"/>
    <cellStyle name="Normal 3 3 4 3 6" xfId="4379"/>
    <cellStyle name="Normal 3 3 4 3 6 2" xfId="17088"/>
    <cellStyle name="Normal 3 3 4 3 6 3" xfId="9801"/>
    <cellStyle name="Normal 3 3 4 3 7" xfId="5330"/>
    <cellStyle name="Normal 3 3 4 3 8" xfId="32325"/>
    <cellStyle name="Normal 3 3 4 4" xfId="1126"/>
    <cellStyle name="Normal 3 3 4 4 2" xfId="3325"/>
    <cellStyle name="Normal 3 3 4 4 2 2" xfId="10909"/>
    <cellStyle name="Normal 3 3 4 4 2 3" xfId="19040"/>
    <cellStyle name="Normal 3 3 4 4 2 4" xfId="6452"/>
    <cellStyle name="Normal 3 3 4 4 2 5" xfId="35632"/>
    <cellStyle name="Normal 3 3 4 4 2 6" xfId="45672"/>
    <cellStyle name="Normal 3 3 4 4 3" xfId="2374"/>
    <cellStyle name="Normal 3 3 4 4 3 2" xfId="20699"/>
    <cellStyle name="Normal 3 3 4 4 3 3" xfId="12593"/>
    <cellStyle name="Normal 3 3 4 4 3 4" xfId="47287"/>
    <cellStyle name="Normal 3 3 4 4 4" xfId="4273"/>
    <cellStyle name="Normal 3 3 4 4 4 2" xfId="18252"/>
    <cellStyle name="Normal 3 3 4 4 4 3" xfId="13724"/>
    <cellStyle name="Normal 3 3 4 4 5" xfId="9882"/>
    <cellStyle name="Normal 3 3 4 4 6" xfId="5501"/>
    <cellStyle name="Normal 3 3 4 4 7" xfId="32219"/>
    <cellStyle name="Normal 3 3 4 5" xfId="1453"/>
    <cellStyle name="Normal 3 3 4 5 2" xfId="3646"/>
    <cellStyle name="Normal 3 3 4 5 2 2" xfId="11237"/>
    <cellStyle name="Normal 3 3 4 5 2 3" xfId="19367"/>
    <cellStyle name="Normal 3 3 4 5 2 4" xfId="6773"/>
    <cellStyle name="Normal 3 3 4 5 2 5" xfId="35633"/>
    <cellStyle name="Normal 3 3 4 5 2 6" xfId="45994"/>
    <cellStyle name="Normal 3 3 4 5 3" xfId="2696"/>
    <cellStyle name="Normal 3 3 4 5 3 2" xfId="21021"/>
    <cellStyle name="Normal 3 3 4 5 3 3" xfId="12916"/>
    <cellStyle name="Normal 3 3 4 5 3 4" xfId="47609"/>
    <cellStyle name="Normal 3 3 4 5 4" xfId="4594"/>
    <cellStyle name="Normal 3 3 4 5 4 2" xfId="18304"/>
    <cellStyle name="Normal 3 3 4 5 4 3" xfId="14045"/>
    <cellStyle name="Normal 3 3 4 5 5" xfId="9883"/>
    <cellStyle name="Normal 3 3 4 5 6" xfId="5823"/>
    <cellStyle name="Normal 3 3 4 5 7" xfId="32540"/>
    <cellStyle name="Normal 3 3 4 6" xfId="1761"/>
    <cellStyle name="Normal 3 3 4 6 2" xfId="3954"/>
    <cellStyle name="Normal 3 3 4 6 2 2" xfId="11545"/>
    <cellStyle name="Normal 3 3 4 6 2 3" xfId="19675"/>
    <cellStyle name="Normal 3 3 4 6 2 4" xfId="7081"/>
    <cellStyle name="Normal 3 3 4 6 2 5" xfId="35634"/>
    <cellStyle name="Normal 3 3 4 6 2 6" xfId="46302"/>
    <cellStyle name="Normal 3 3 4 6 3" xfId="3004"/>
    <cellStyle name="Normal 3 3 4 6 3 2" xfId="21329"/>
    <cellStyle name="Normal 3 3 4 6 3 3" xfId="13224"/>
    <cellStyle name="Normal 3 3 4 6 3 4" xfId="47917"/>
    <cellStyle name="Normal 3 3 4 6 4" xfId="4902"/>
    <cellStyle name="Normal 3 3 4 6 4 2" xfId="18368"/>
    <cellStyle name="Normal 3 3 4 6 4 3" xfId="14353"/>
    <cellStyle name="Normal 3 3 4 6 5" xfId="9884"/>
    <cellStyle name="Normal 3 3 4 6 6" xfId="6131"/>
    <cellStyle name="Normal 3 3 4 6 7" xfId="32848"/>
    <cellStyle name="Normal 3 3 4 7" xfId="1021"/>
    <cellStyle name="Normal 3 3 4 7 2" xfId="2274"/>
    <cellStyle name="Normal 3 3 4 7 2 2" xfId="18891"/>
    <cellStyle name="Normal 3 3 4 7 2 3" xfId="10680"/>
    <cellStyle name="Normal 3 3 4 7 2 4" xfId="42782"/>
    <cellStyle name="Normal 3 3 4 7 2 5" xfId="45558"/>
    <cellStyle name="Normal 3 3 4 7 3" xfId="12459"/>
    <cellStyle name="Normal 3 3 4 7 3 2" xfId="20564"/>
    <cellStyle name="Normal 3 3 4 7 3 3" xfId="47156"/>
    <cellStyle name="Normal 3 3 4 7 4" xfId="9885"/>
    <cellStyle name="Normal 3 3 4 7 5" xfId="5401"/>
    <cellStyle name="Normal 3 3 4 8" xfId="732"/>
    <cellStyle name="Normal 3 3 4 8 2" xfId="3227"/>
    <cellStyle name="Normal 3 3 4 8 2 2" xfId="22268"/>
    <cellStyle name="Normal 3 3 4 8 2 3" xfId="13614"/>
    <cellStyle name="Normal 3 3 4 8 3" xfId="23122"/>
    <cellStyle name="Normal 3 3 4 8 4" xfId="6354"/>
    <cellStyle name="Normal 3 3 4 8 5" xfId="35629"/>
    <cellStyle name="Normal 3 3 4 9" xfId="1996"/>
    <cellStyle name="Normal 3 3 4 9 2" xfId="22888"/>
    <cellStyle name="Normal 3 3 4 9 3" xfId="7303"/>
    <cellStyle name="Normal 3 3 4 9 4" xfId="42783"/>
    <cellStyle name="Normal 3 3 4_M.B. 4TH FLOOR" xfId="8764"/>
    <cellStyle name="Normal 3 3 5" xfId="610"/>
    <cellStyle name="Normal 3 3 5 10" xfId="23595"/>
    <cellStyle name="Normal 3 3 5 11" xfId="32418"/>
    <cellStyle name="Normal 3 3 5 2" xfId="1644"/>
    <cellStyle name="Normal 3 3 5 2 2" xfId="3837"/>
    <cellStyle name="Normal 3 3 5 2 2 2" xfId="11428"/>
    <cellStyle name="Normal 3 3 5 2 2 3" xfId="19558"/>
    <cellStyle name="Normal 3 3 5 2 2 4" xfId="6964"/>
    <cellStyle name="Normal 3 3 5 2 2 5" xfId="35636"/>
    <cellStyle name="Normal 3 3 5 2 2 6" xfId="46185"/>
    <cellStyle name="Normal 3 3 5 2 3" xfId="2887"/>
    <cellStyle name="Normal 3 3 5 2 3 2" xfId="13107"/>
    <cellStyle name="Normal 3 3 5 2 3 3" xfId="21212"/>
    <cellStyle name="Normal 3 3 5 2 3 4" xfId="7603"/>
    <cellStyle name="Normal 3 3 5 2 3 5" xfId="47800"/>
    <cellStyle name="Normal 3 3 5 2 4" xfId="4785"/>
    <cellStyle name="Normal 3 3 5 2 4 2" xfId="21887"/>
    <cellStyle name="Normal 3 3 5 2 4 3" xfId="14236"/>
    <cellStyle name="Normal 3 3 5 2 5" xfId="9887"/>
    <cellStyle name="Normal 3 3 5 2 6" xfId="6014"/>
    <cellStyle name="Normal 3 3 5 2 7" xfId="32731"/>
    <cellStyle name="Normal 3 3 5 3" xfId="1855"/>
    <cellStyle name="Normal 3 3 5 3 2" xfId="4043"/>
    <cellStyle name="Normal 3 3 5 3 2 2" xfId="11640"/>
    <cellStyle name="Normal 3 3 5 3 2 3" xfId="19769"/>
    <cellStyle name="Normal 3 3 5 3 2 4" xfId="7170"/>
    <cellStyle name="Normal 3 3 5 3 2 5" xfId="35637"/>
    <cellStyle name="Normal 3 3 5 3 2 6" xfId="46391"/>
    <cellStyle name="Normal 3 3 5 3 3" xfId="3093"/>
    <cellStyle name="Normal 3 3 5 3 3 2" xfId="21418"/>
    <cellStyle name="Normal 3 3 5 3 3 3" xfId="13313"/>
    <cellStyle name="Normal 3 3 5 3 3 4" xfId="48006"/>
    <cellStyle name="Normal 3 3 5 3 4" xfId="4991"/>
    <cellStyle name="Normal 3 3 5 3 4 2" xfId="22093"/>
    <cellStyle name="Normal 3 3 5 3 4 3" xfId="14442"/>
    <cellStyle name="Normal 3 3 5 3 5" xfId="9888"/>
    <cellStyle name="Normal 3 3 5 3 6" xfId="6220"/>
    <cellStyle name="Normal 3 3 5 3 7" xfId="32937"/>
    <cellStyle name="Normal 3 3 5 4" xfId="1325"/>
    <cellStyle name="Normal 3 3 5 4 2" xfId="2573"/>
    <cellStyle name="Normal 3 3 5 4 2 2" xfId="19239"/>
    <cellStyle name="Normal 3 3 5 4 2 3" xfId="11108"/>
    <cellStyle name="Normal 3 3 5 4 2 4" xfId="42784"/>
    <cellStyle name="Normal 3 3 5 4 2 5" xfId="45871"/>
    <cellStyle name="Normal 3 3 5 4 3" xfId="12792"/>
    <cellStyle name="Normal 3 3 5 4 3 2" xfId="20898"/>
    <cellStyle name="Normal 3 3 5 4 3 3" xfId="47486"/>
    <cellStyle name="Normal 3 3 5 4 4" xfId="9889"/>
    <cellStyle name="Normal 3 3 5 4 5" xfId="5700"/>
    <cellStyle name="Normal 3 3 5 5" xfId="823"/>
    <cellStyle name="Normal 3 3 5 5 2" xfId="3524"/>
    <cellStyle name="Normal 3 3 5 5 2 2" xfId="18229"/>
    <cellStyle name="Normal 3 3 5 5 2 3" xfId="13923"/>
    <cellStyle name="Normal 3 3 5 5 3" xfId="18859"/>
    <cellStyle name="Normal 3 3 5 5 4" xfId="6651"/>
    <cellStyle name="Normal 3 3 5 5 5" xfId="35635"/>
    <cellStyle name="Normal 3 3 5 6" xfId="2087"/>
    <cellStyle name="Normal 3 3 5 6 2" xfId="23312"/>
    <cellStyle name="Normal 3 3 5 6 3" xfId="7394"/>
    <cellStyle name="Normal 3 3 5 6 4" xfId="42785"/>
    <cellStyle name="Normal 3 3 5 7" xfId="4472"/>
    <cellStyle name="Normal 3 3 5 7 2" xfId="23071"/>
    <cellStyle name="Normal 3 3 5 7 3" xfId="7811"/>
    <cellStyle name="Normal 3 3 5 7 4" xfId="43989"/>
    <cellStyle name="Normal 3 3 5 8" xfId="9886"/>
    <cellStyle name="Normal 3 3 5 9" xfId="5214"/>
    <cellStyle name="Normal 3 3 5_M.B. 4TH FLOOR" xfId="9890"/>
    <cellStyle name="Normal 3 3 6" xfId="937"/>
    <cellStyle name="Normal 3 3 6 2" xfId="1535"/>
    <cellStyle name="Normal 3 3 6 2 2" xfId="3728"/>
    <cellStyle name="Normal 3 3 6 2 2 2" xfId="11319"/>
    <cellStyle name="Normal 3 3 6 2 2 3" xfId="19449"/>
    <cellStyle name="Normal 3 3 6 2 2 4" xfId="6855"/>
    <cellStyle name="Normal 3 3 6 2 2 5" xfId="35639"/>
    <cellStyle name="Normal 3 3 6 2 2 6" xfId="46076"/>
    <cellStyle name="Normal 3 3 6 2 3" xfId="2778"/>
    <cellStyle name="Normal 3 3 6 2 3 2" xfId="21103"/>
    <cellStyle name="Normal 3 3 6 2 3 3" xfId="12998"/>
    <cellStyle name="Normal 3 3 6 2 3 4" xfId="47691"/>
    <cellStyle name="Normal 3 3 6 2 4" xfId="4676"/>
    <cellStyle name="Normal 3 3 6 2 4 2" xfId="22748"/>
    <cellStyle name="Normal 3 3 6 2 4 3" xfId="14127"/>
    <cellStyle name="Normal 3 3 6 2 5" xfId="9892"/>
    <cellStyle name="Normal 3 3 6 2 6" xfId="5905"/>
    <cellStyle name="Normal 3 3 6 2 7" xfId="32622"/>
    <cellStyle name="Normal 3 3 6 3" xfId="1216"/>
    <cellStyle name="Normal 3 3 6 3 2" xfId="2464"/>
    <cellStyle name="Normal 3 3 6 3 2 2" xfId="22954"/>
    <cellStyle name="Normal 3 3 6 3 2 3" xfId="10999"/>
    <cellStyle name="Normal 3 3 6 3 3" xfId="19130"/>
    <cellStyle name="Normal 3 3 6 3 4" xfId="5591"/>
    <cellStyle name="Normal 3 3 6 3 5" xfId="35638"/>
    <cellStyle name="Normal 3 3 6 3 6" xfId="45762"/>
    <cellStyle name="Normal 3 3 6 4" xfId="3415"/>
    <cellStyle name="Normal 3 3 6 4 2" xfId="12683"/>
    <cellStyle name="Normal 3 3 6 4 3" xfId="20789"/>
    <cellStyle name="Normal 3 3 6 4 4" xfId="6542"/>
    <cellStyle name="Normal 3 3 6 4 5" xfId="47377"/>
    <cellStyle name="Normal 3 3 6 5" xfId="2190"/>
    <cellStyle name="Normal 3 3 6 5 2" xfId="13814"/>
    <cellStyle name="Normal 3 3 6 5 3" xfId="21691"/>
    <cellStyle name="Normal 3 3 6 5 4" xfId="7499"/>
    <cellStyle name="Normal 3 3 6 6" xfId="4363"/>
    <cellStyle name="Normal 3 3 6 6 2" xfId="22461"/>
    <cellStyle name="Normal 3 3 6 6 3" xfId="9891"/>
    <cellStyle name="Normal 3 3 6 7" xfId="5317"/>
    <cellStyle name="Normal 3 3 6 8" xfId="32309"/>
    <cellStyle name="Normal 3 3 7" xfId="1110"/>
    <cellStyle name="Normal 3 3 7 2" xfId="3309"/>
    <cellStyle name="Normal 3 3 7 2 2" xfId="10893"/>
    <cellStyle name="Normal 3 3 7 2 3" xfId="19024"/>
    <cellStyle name="Normal 3 3 7 2 4" xfId="6436"/>
    <cellStyle name="Normal 3 3 7 2 5" xfId="35640"/>
    <cellStyle name="Normal 3 3 7 2 6" xfId="45656"/>
    <cellStyle name="Normal 3 3 7 3" xfId="2358"/>
    <cellStyle name="Normal 3 3 7 3 2" xfId="20683"/>
    <cellStyle name="Normal 3 3 7 3 3" xfId="12577"/>
    <cellStyle name="Normal 3 3 7 3 4" xfId="47271"/>
    <cellStyle name="Normal 3 3 7 4" xfId="4257"/>
    <cellStyle name="Normal 3 3 7 4 2" xfId="18211"/>
    <cellStyle name="Normal 3 3 7 4 3" xfId="13708"/>
    <cellStyle name="Normal 3 3 7 5" xfId="9893"/>
    <cellStyle name="Normal 3 3 7 6" xfId="5485"/>
    <cellStyle name="Normal 3 3 7 7" xfId="32203"/>
    <cellStyle name="Normal 3 3 8" xfId="1440"/>
    <cellStyle name="Normal 3 3 8 2" xfId="3633"/>
    <cellStyle name="Normal 3 3 8 2 2" xfId="11224"/>
    <cellStyle name="Normal 3 3 8 2 3" xfId="19354"/>
    <cellStyle name="Normal 3 3 8 2 4" xfId="6760"/>
    <cellStyle name="Normal 3 3 8 2 5" xfId="35641"/>
    <cellStyle name="Normal 3 3 8 2 6" xfId="45981"/>
    <cellStyle name="Normal 3 3 8 3" xfId="2683"/>
    <cellStyle name="Normal 3 3 8 3 2" xfId="21008"/>
    <cellStyle name="Normal 3 3 8 3 3" xfId="12903"/>
    <cellStyle name="Normal 3 3 8 3 4" xfId="47596"/>
    <cellStyle name="Normal 3 3 8 4" xfId="4581"/>
    <cellStyle name="Normal 3 3 8 4 2" xfId="21892"/>
    <cellStyle name="Normal 3 3 8 4 3" xfId="14032"/>
    <cellStyle name="Normal 3 3 8 5" xfId="9894"/>
    <cellStyle name="Normal 3 3 8 6" xfId="5810"/>
    <cellStyle name="Normal 3 3 8 7" xfId="32527"/>
    <cellStyle name="Normal 3 3 9" xfId="1748"/>
    <cellStyle name="Normal 3 3 9 2" xfId="3941"/>
    <cellStyle name="Normal 3 3 9 2 2" xfId="11532"/>
    <cellStyle name="Normal 3 3 9 2 3" xfId="19662"/>
    <cellStyle name="Normal 3 3 9 2 4" xfId="7068"/>
    <cellStyle name="Normal 3 3 9 2 5" xfId="35626"/>
    <cellStyle name="Normal 3 3 9 2 6" xfId="46289"/>
    <cellStyle name="Normal 3 3 9 3" xfId="2991"/>
    <cellStyle name="Normal 3 3 9 3 2" xfId="21316"/>
    <cellStyle name="Normal 3 3 9 3 3" xfId="13211"/>
    <cellStyle name="Normal 3 3 9 3 4" xfId="47904"/>
    <cellStyle name="Normal 3 3 9 4" xfId="4889"/>
    <cellStyle name="Normal 3 3 9 4 2" xfId="23036"/>
    <cellStyle name="Normal 3 3 9 4 3" xfId="14340"/>
    <cellStyle name="Normal 3 3 9 5" xfId="9857"/>
    <cellStyle name="Normal 3 3 9 6" xfId="6118"/>
    <cellStyle name="Normal 3 3 9 7" xfId="32835"/>
    <cellStyle name="Normal 3 3_M.B. 4TH FLOOR" xfId="8315"/>
    <cellStyle name="Normal 3 4" xfId="46"/>
    <cellStyle name="Normal 3 4 2" xfId="266"/>
    <cellStyle name="Normal 3 4 2 2" xfId="9897"/>
    <cellStyle name="Normal 3 4 2 2 2" xfId="10710"/>
    <cellStyle name="Normal 3 4 2 3" xfId="9896"/>
    <cellStyle name="Normal 3 4 2 4" xfId="43797"/>
    <cellStyle name="Normal 3 4 2_M.B. 4TH FLOOR" xfId="9432"/>
    <cellStyle name="Normal 3 4 3" xfId="237"/>
    <cellStyle name="Normal 3 4 3 2" xfId="9898"/>
    <cellStyle name="Normal 3 4 3 2 2" xfId="10681"/>
    <cellStyle name="Normal 3 4 3 3" xfId="9094"/>
    <cellStyle name="Normal 3 4 3 4" xfId="16698"/>
    <cellStyle name="Normal 3 4 3 4 2" xfId="42786"/>
    <cellStyle name="Normal 3 4 3 5" xfId="43768"/>
    <cellStyle name="Normal 3 4 3_M.B. 4TH FLOOR" xfId="9899"/>
    <cellStyle name="Normal 3 4 4" xfId="9900"/>
    <cellStyle name="Normal 3 4 4 2" xfId="10640"/>
    <cellStyle name="Normal 3 4 5" xfId="9895"/>
    <cellStyle name="Normal 3 4 6" xfId="16696"/>
    <cellStyle name="Normal 3 4 6 2" xfId="42073"/>
    <cellStyle name="Normal 3 4 7" xfId="43727"/>
    <cellStyle name="Normal 3 4 8" xfId="196"/>
    <cellStyle name="Normal 3 4_M.B. 4TH FLOOR" xfId="9901"/>
    <cellStyle name="Normal 3 5" xfId="193"/>
    <cellStyle name="Normal 3 5 2" xfId="9903"/>
    <cellStyle name="Normal 3 5 2 2" xfId="10636"/>
    <cellStyle name="Normal 3 5 3" xfId="9902"/>
    <cellStyle name="Normal 3 5 4" xfId="16699"/>
    <cellStyle name="Normal 3 5 4 2" xfId="42787"/>
    <cellStyle name="Normal 3 5 5" xfId="43723"/>
    <cellStyle name="Normal 3 5_M.B. 4TH FLOOR" xfId="9904"/>
    <cellStyle name="Normal 3 6" xfId="562"/>
    <cellStyle name="Normal 3 6 2" xfId="12185"/>
    <cellStyle name="Normal 3 6 2 2" xfId="35642"/>
    <cellStyle name="Normal 3 6 2 3" xfId="42788"/>
    <cellStyle name="Normal 3 6 3" xfId="9905"/>
    <cellStyle name="Normal 3 6 4" xfId="16700"/>
    <cellStyle name="Normal 3 7" xfId="9906"/>
    <cellStyle name="Normal 3 7 2" xfId="10551"/>
    <cellStyle name="Normal 3 7 2 2" xfId="35643"/>
    <cellStyle name="Normal 3 8" xfId="12213"/>
    <cellStyle name="Normal 3 8 2" xfId="35092"/>
    <cellStyle name="Normal 3 9" xfId="12438"/>
    <cellStyle name="Normal 3 9 2" xfId="42789"/>
    <cellStyle name="Normal 3_AAA Commission Working" xfId="16701"/>
    <cellStyle name="Normal 30" xfId="921"/>
    <cellStyle name="Normal 30 2" xfId="1962"/>
    <cellStyle name="Normal 30 2 2" xfId="3193"/>
    <cellStyle name="Normal 30 2 2 2" xfId="23234"/>
    <cellStyle name="Normal 30 2 2 3" xfId="11748"/>
    <cellStyle name="Normal 30 2 3" xfId="16702"/>
    <cellStyle name="Normal 30 2 4" xfId="6320"/>
    <cellStyle name="Normal 30 2 5" xfId="35624"/>
    <cellStyle name="Normal 30 2 6" xfId="46491"/>
    <cellStyle name="Normal 30 3" xfId="4141"/>
    <cellStyle name="Normal 30 3 2" xfId="13414"/>
    <cellStyle name="Normal 30 3 3" xfId="21519"/>
    <cellStyle name="Normal 30 3 4" xfId="7268"/>
    <cellStyle name="Normal 30 3 5" xfId="42743"/>
    <cellStyle name="Normal 30 3 6" xfId="48106"/>
    <cellStyle name="Normal 30 4" xfId="5089"/>
    <cellStyle name="Normal 30 4 2" xfId="23107"/>
    <cellStyle name="Normal 30 4 3" xfId="13437"/>
    <cellStyle name="Normal 30 4 4" xfId="42790"/>
    <cellStyle name="Normal 30 5" xfId="14540"/>
    <cellStyle name="Normal 30 6" xfId="9854"/>
    <cellStyle name="Normal 30 7" xfId="33037"/>
    <cellStyle name="Normal 31" xfId="920"/>
    <cellStyle name="Normal 31 2" xfId="10545"/>
    <cellStyle name="Normal 31 2 2" xfId="16705"/>
    <cellStyle name="Normal 31 2 2 2" xfId="42791"/>
    <cellStyle name="Normal 31 2 3" xfId="16704"/>
    <cellStyle name="Normal 31 2 4" xfId="33684"/>
    <cellStyle name="Normal 31 2 5" xfId="42745"/>
    <cellStyle name="Normal 31 3" xfId="13436"/>
    <cellStyle name="Normal 31 3 2" xfId="33698"/>
    <cellStyle name="Normal 31 3 3" xfId="37752"/>
    <cellStyle name="Normal 31 4" xfId="9650"/>
    <cellStyle name="Normal 31 4 2" xfId="16707"/>
    <cellStyle name="Normal 31 4 3" xfId="42747"/>
    <cellStyle name="Normal 31 5" xfId="16708"/>
    <cellStyle name="Normal 31 5 2" xfId="42792"/>
    <cellStyle name="Normal 31 6" xfId="16709"/>
    <cellStyle name="Normal 31 6 2" xfId="42793"/>
    <cellStyle name="Normal 31 7" xfId="16703"/>
    <cellStyle name="Normal 31 7 2" xfId="42794"/>
    <cellStyle name="Normal 32" xfId="919"/>
    <cellStyle name="Normal 32 2" xfId="10547"/>
    <cellStyle name="Normal 32 2 2" xfId="35149"/>
    <cellStyle name="Normal 32 2 3" xfId="38442"/>
    <cellStyle name="Normal 32 3" xfId="13435"/>
    <cellStyle name="Normal 32 4" xfId="9099"/>
    <cellStyle name="Normal 33" xfId="918"/>
    <cellStyle name="Normal 33 2" xfId="13434"/>
    <cellStyle name="Normal 33 2 2" xfId="39876"/>
    <cellStyle name="Normal 33 3" xfId="12446"/>
    <cellStyle name="Normal 33 4" xfId="38400"/>
    <cellStyle name="Normal 34" xfId="917"/>
    <cellStyle name="Normal 34 2" xfId="13433"/>
    <cellStyle name="Normal 34 2 2" xfId="42752"/>
    <cellStyle name="Normal 34 3" xfId="12201"/>
    <cellStyle name="Normal 34 4" xfId="33914"/>
    <cellStyle name="Normal 35" xfId="916"/>
    <cellStyle name="Normal 35 2" xfId="35754"/>
    <cellStyle name="Normal 35 2 2" xfId="39022"/>
    <cellStyle name="Normal 35 2 2 3" xfId="9239"/>
    <cellStyle name="Normal 35 2 2 3 2" xfId="9907"/>
    <cellStyle name="Normal 35 3" xfId="9908"/>
    <cellStyle name="Normal 35 3 2" xfId="9909"/>
    <cellStyle name="Normal 35 4" xfId="41232"/>
    <cellStyle name="Normal 36" xfId="915"/>
    <cellStyle name="Normal 36 2" xfId="35761"/>
    <cellStyle name="Normal 36 2 2" xfId="42795"/>
    <cellStyle name="Normal 36 3" xfId="41237"/>
    <cellStyle name="Normal 37" xfId="914"/>
    <cellStyle name="Normal 37 2" xfId="35807"/>
    <cellStyle name="Normal 37 2 2" xfId="42797"/>
    <cellStyle name="Normal 38" xfId="12532"/>
    <cellStyle name="Normal 38 2" xfId="16712"/>
    <cellStyle name="Normal 38 2 2" xfId="42800"/>
    <cellStyle name="Normal 38 3" xfId="37343"/>
    <cellStyle name="Normal 39" xfId="13539"/>
    <cellStyle name="Normal 39 2" xfId="16713"/>
    <cellStyle name="Normal 39 2 2" xfId="42802"/>
    <cellStyle name="Normal 39 3" xfId="37356"/>
    <cellStyle name="Normal 4" xfId="10"/>
    <cellStyle name="Normal 4 10" xfId="12027"/>
    <cellStyle name="Normal 4 10 2" xfId="35948"/>
    <cellStyle name="Normal 4 11" xfId="9019"/>
    <cellStyle name="Normal 4 11 2" xfId="43728"/>
    <cellStyle name="Normal 4 12" xfId="32040"/>
    <cellStyle name="Normal 4 13" xfId="197"/>
    <cellStyle name="Normal 4 14" xfId="67"/>
    <cellStyle name="Normal 4 2" xfId="39"/>
    <cellStyle name="Normal 4 2 10" xfId="12525"/>
    <cellStyle name="Normal 4 2 10 2" xfId="37354"/>
    <cellStyle name="Normal 4 2 11" xfId="9910"/>
    <cellStyle name="Normal 4 2 11 2" xfId="42803"/>
    <cellStyle name="Normal 4 2 12" xfId="16714"/>
    <cellStyle name="Normal 4 2 12 2" xfId="43634"/>
    <cellStyle name="Normal 4 2 13" xfId="107"/>
    <cellStyle name="Normal 4 2 14" xfId="68"/>
    <cellStyle name="Normal 4 2 2" xfId="267"/>
    <cellStyle name="Normal 4 2 2 10" xfId="4194"/>
    <cellStyle name="Normal 4 2 2 10 2" xfId="22956"/>
    <cellStyle name="Normal 4 2 2 10 3" xfId="7739"/>
    <cellStyle name="Normal 4 2 2 10 4" xfId="42804"/>
    <cellStyle name="Normal 4 2 2 11" xfId="9911"/>
    <cellStyle name="Normal 4 2 2 11 2" xfId="43798"/>
    <cellStyle name="Normal 4 2 2 12" xfId="16715"/>
    <cellStyle name="Normal 4 2 2 13" xfId="5142"/>
    <cellStyle name="Normal 4 2 2 14" xfId="23519"/>
    <cellStyle name="Normal 4 2 2 15" xfId="498"/>
    <cellStyle name="Normal 4 2 2 16" xfId="32129"/>
    <cellStyle name="Normal 4 2 2 2" xfId="652"/>
    <cellStyle name="Normal 4 2 2 2 10" xfId="23636"/>
    <cellStyle name="Normal 4 2 2 2 11" xfId="32461"/>
    <cellStyle name="Normal 4 2 2 2 2" xfId="1687"/>
    <cellStyle name="Normal 4 2 2 2 2 2" xfId="3880"/>
    <cellStyle name="Normal 4 2 2 2 2 2 2" xfId="11471"/>
    <cellStyle name="Normal 4 2 2 2 2 2 3" xfId="19601"/>
    <cellStyle name="Normal 4 2 2 2 2 2 4" xfId="7007"/>
    <cellStyle name="Normal 4 2 2 2 2 2 5" xfId="35647"/>
    <cellStyle name="Normal 4 2 2 2 2 2 6" xfId="46228"/>
    <cellStyle name="Normal 4 2 2 2 2 3" xfId="2930"/>
    <cellStyle name="Normal 4 2 2 2 2 3 2" xfId="13150"/>
    <cellStyle name="Normal 4 2 2 2 2 3 3" xfId="21255"/>
    <cellStyle name="Normal 4 2 2 2 2 3 4" xfId="7644"/>
    <cellStyle name="Normal 4 2 2 2 2 3 5" xfId="47843"/>
    <cellStyle name="Normal 4 2 2 2 2 4" xfId="4828"/>
    <cellStyle name="Normal 4 2 2 2 2 4 2" xfId="23174"/>
    <cellStyle name="Normal 4 2 2 2 2 4 3" xfId="14279"/>
    <cellStyle name="Normal 4 2 2 2 2 5" xfId="9913"/>
    <cellStyle name="Normal 4 2 2 2 2 6" xfId="6057"/>
    <cellStyle name="Normal 4 2 2 2 2 7" xfId="32774"/>
    <cellStyle name="Normal 4 2 2 2 3" xfId="1896"/>
    <cellStyle name="Normal 4 2 2 2 3 2" xfId="4084"/>
    <cellStyle name="Normal 4 2 2 2 3 2 2" xfId="11681"/>
    <cellStyle name="Normal 4 2 2 2 3 2 3" xfId="19810"/>
    <cellStyle name="Normal 4 2 2 2 3 2 4" xfId="7211"/>
    <cellStyle name="Normal 4 2 2 2 3 2 5" xfId="35528"/>
    <cellStyle name="Normal 4 2 2 2 3 2 6" xfId="46432"/>
    <cellStyle name="Normal 4 2 2 2 3 3" xfId="3134"/>
    <cellStyle name="Normal 4 2 2 2 3 3 2" xfId="21459"/>
    <cellStyle name="Normal 4 2 2 2 3 3 3" xfId="13354"/>
    <cellStyle name="Normal 4 2 2 2 3 3 4" xfId="48047"/>
    <cellStyle name="Normal 4 2 2 2 3 4" xfId="5032"/>
    <cellStyle name="Normal 4 2 2 2 3 4 2" xfId="22414"/>
    <cellStyle name="Normal 4 2 2 2 3 4 3" xfId="14483"/>
    <cellStyle name="Normal 4 2 2 2 3 5" xfId="9639"/>
    <cellStyle name="Normal 4 2 2 2 3 6" xfId="6261"/>
    <cellStyle name="Normal 4 2 2 2 3 7" xfId="32978"/>
    <cellStyle name="Normal 4 2 2 2 4" xfId="1368"/>
    <cellStyle name="Normal 4 2 2 2 4 2" xfId="2616"/>
    <cellStyle name="Normal 4 2 2 2 4 2 2" xfId="19282"/>
    <cellStyle name="Normal 4 2 2 2 4 2 3" xfId="11151"/>
    <cellStyle name="Normal 4 2 2 2 4 2 4" xfId="42805"/>
    <cellStyle name="Normal 4 2 2 2 4 2 5" xfId="45914"/>
    <cellStyle name="Normal 4 2 2 2 4 3" xfId="12835"/>
    <cellStyle name="Normal 4 2 2 2 4 3 2" xfId="20941"/>
    <cellStyle name="Normal 4 2 2 2 4 3 3" xfId="47529"/>
    <cellStyle name="Normal 4 2 2 2 4 4" xfId="7929"/>
    <cellStyle name="Normal 4 2 2 2 4 5" xfId="5743"/>
    <cellStyle name="Normal 4 2 2 2 5" xfId="864"/>
    <cellStyle name="Normal 4 2 2 2 5 2" xfId="3567"/>
    <cellStyle name="Normal 4 2 2 2 5 2 2" xfId="18958"/>
    <cellStyle name="Normal 4 2 2 2 5 2 3" xfId="13966"/>
    <cellStyle name="Normal 4 2 2 2 5 3" xfId="22347"/>
    <cellStyle name="Normal 4 2 2 2 5 4" xfId="6694"/>
    <cellStyle name="Normal 4 2 2 2 5 5" xfId="35646"/>
    <cellStyle name="Normal 4 2 2 2 6" xfId="2128"/>
    <cellStyle name="Normal 4 2 2 2 6 2" xfId="21712"/>
    <cellStyle name="Normal 4 2 2 2 6 3" xfId="7435"/>
    <cellStyle name="Normal 4 2 2 2 6 4" xfId="42806"/>
    <cellStyle name="Normal 4 2 2 2 7" xfId="4515"/>
    <cellStyle name="Normal 4 2 2 2 7 2" xfId="23287"/>
    <cellStyle name="Normal 4 2 2 2 7 3" xfId="7852"/>
    <cellStyle name="Normal 4 2 2 2 7 4" xfId="44030"/>
    <cellStyle name="Normal 4 2 2 2 8" xfId="9912"/>
    <cellStyle name="Normal 4 2 2 2 9" xfId="5255"/>
    <cellStyle name="Normal 4 2 2 2_M.B. 4TH FLOOR" xfId="9914"/>
    <cellStyle name="Normal 4 2 2 3" xfId="969"/>
    <cellStyle name="Normal 4 2 2 3 2" xfId="1576"/>
    <cellStyle name="Normal 4 2 2 3 2 2" xfId="3769"/>
    <cellStyle name="Normal 4 2 2 3 2 2 2" xfId="11360"/>
    <cellStyle name="Normal 4 2 2 3 2 2 3" xfId="19490"/>
    <cellStyle name="Normal 4 2 2 3 2 2 4" xfId="6896"/>
    <cellStyle name="Normal 4 2 2 3 2 2 5" xfId="35608"/>
    <cellStyle name="Normal 4 2 2 3 2 2 6" xfId="46117"/>
    <cellStyle name="Normal 4 2 2 3 2 3" xfId="2819"/>
    <cellStyle name="Normal 4 2 2 3 2 3 2" xfId="21144"/>
    <cellStyle name="Normal 4 2 2 3 2 3 3" xfId="13039"/>
    <cellStyle name="Normal 4 2 2 3 2 3 4" xfId="47732"/>
    <cellStyle name="Normal 4 2 2 3 2 4" xfId="4717"/>
    <cellStyle name="Normal 4 2 2 3 2 4 2" xfId="18333"/>
    <cellStyle name="Normal 4 2 2 3 2 4 3" xfId="14168"/>
    <cellStyle name="Normal 4 2 2 3 2 5" xfId="9813"/>
    <cellStyle name="Normal 4 2 2 3 2 6" xfId="5946"/>
    <cellStyle name="Normal 4 2 2 3 2 7" xfId="32663"/>
    <cellStyle name="Normal 4 2 2 3 3" xfId="1257"/>
    <cellStyle name="Normal 4 2 2 3 3 2" xfId="2505"/>
    <cellStyle name="Normal 4 2 2 3 3 2 2" xfId="16367"/>
    <cellStyle name="Normal 4 2 2 3 3 2 3" xfId="11040"/>
    <cellStyle name="Normal 4 2 2 3 3 3" xfId="19171"/>
    <cellStyle name="Normal 4 2 2 3 3 4" xfId="5632"/>
    <cellStyle name="Normal 4 2 2 3 3 5" xfId="35606"/>
    <cellStyle name="Normal 4 2 2 3 3 6" xfId="45803"/>
    <cellStyle name="Normal 4 2 2 3 4" xfId="3456"/>
    <cellStyle name="Normal 4 2 2 3 4 2" xfId="12724"/>
    <cellStyle name="Normal 4 2 2 3 4 3" xfId="20830"/>
    <cellStyle name="Normal 4 2 2 3 4 4" xfId="6583"/>
    <cellStyle name="Normal 4 2 2 3 4 5" xfId="47418"/>
    <cellStyle name="Normal 4 2 2 3 5" xfId="2222"/>
    <cellStyle name="Normal 4 2 2 3 5 2" xfId="13855"/>
    <cellStyle name="Normal 4 2 2 3 5 3" xfId="22791"/>
    <cellStyle name="Normal 4 2 2 3 5 4" xfId="7531"/>
    <cellStyle name="Normal 4 2 2 3 6" xfId="4404"/>
    <cellStyle name="Normal 4 2 2 3 6 2" xfId="18290"/>
    <cellStyle name="Normal 4 2 2 3 6 3" xfId="9811"/>
    <cellStyle name="Normal 4 2 2 3 7" xfId="5349"/>
    <cellStyle name="Normal 4 2 2 3 8" xfId="32350"/>
    <cellStyle name="Normal 4 2 2 4" xfId="1151"/>
    <cellStyle name="Normal 4 2 2 4 2" xfId="3350"/>
    <cellStyle name="Normal 4 2 2 4 2 2" xfId="10934"/>
    <cellStyle name="Normal 4 2 2 4 2 3" xfId="19065"/>
    <cellStyle name="Normal 4 2 2 4 2 4" xfId="6477"/>
    <cellStyle name="Normal 4 2 2 4 2 5" xfId="34729"/>
    <cellStyle name="Normal 4 2 2 4 2 6" xfId="45697"/>
    <cellStyle name="Normal 4 2 2 4 3" xfId="2399"/>
    <cellStyle name="Normal 4 2 2 4 3 2" xfId="20724"/>
    <cellStyle name="Normal 4 2 2 4 3 3" xfId="12618"/>
    <cellStyle name="Normal 4 2 2 4 3 4" xfId="47312"/>
    <cellStyle name="Normal 4 2 2 4 4" xfId="4298"/>
    <cellStyle name="Normal 4 2 2 4 4 2" xfId="21870"/>
    <cellStyle name="Normal 4 2 2 4 4 3" xfId="13749"/>
    <cellStyle name="Normal 4 2 2 4 5" xfId="8559"/>
    <cellStyle name="Normal 4 2 2 4 6" xfId="5526"/>
    <cellStyle name="Normal 4 2 2 4 7" xfId="32244"/>
    <cellStyle name="Normal 4 2 2 5" xfId="1472"/>
    <cellStyle name="Normal 4 2 2 5 2" xfId="3665"/>
    <cellStyle name="Normal 4 2 2 5 2 2" xfId="11256"/>
    <cellStyle name="Normal 4 2 2 5 2 3" xfId="19386"/>
    <cellStyle name="Normal 4 2 2 5 2 4" xfId="6792"/>
    <cellStyle name="Normal 4 2 2 5 2 5" xfId="35612"/>
    <cellStyle name="Normal 4 2 2 5 2 6" xfId="46013"/>
    <cellStyle name="Normal 4 2 2 5 3" xfId="2715"/>
    <cellStyle name="Normal 4 2 2 5 3 2" xfId="21040"/>
    <cellStyle name="Normal 4 2 2 5 3 3" xfId="12935"/>
    <cellStyle name="Normal 4 2 2 5 3 4" xfId="47628"/>
    <cellStyle name="Normal 4 2 2 5 4" xfId="4613"/>
    <cellStyle name="Normal 4 2 2 5 4 2" xfId="23001"/>
    <cellStyle name="Normal 4 2 2 5 4 3" xfId="14064"/>
    <cellStyle name="Normal 4 2 2 5 5" xfId="9818"/>
    <cellStyle name="Normal 4 2 2 5 6" xfId="5842"/>
    <cellStyle name="Normal 4 2 2 5 7" xfId="32559"/>
    <cellStyle name="Normal 4 2 2 6" xfId="1780"/>
    <cellStyle name="Normal 4 2 2 6 2" xfId="3973"/>
    <cellStyle name="Normal 4 2 2 6 2 2" xfId="11564"/>
    <cellStyle name="Normal 4 2 2 6 2 3" xfId="19694"/>
    <cellStyle name="Normal 4 2 2 6 2 4" xfId="7100"/>
    <cellStyle name="Normal 4 2 2 6 2 5" xfId="35614"/>
    <cellStyle name="Normal 4 2 2 6 2 6" xfId="46321"/>
    <cellStyle name="Normal 4 2 2 6 3" xfId="3023"/>
    <cellStyle name="Normal 4 2 2 6 3 2" xfId="21348"/>
    <cellStyle name="Normal 4 2 2 6 3 3" xfId="13243"/>
    <cellStyle name="Normal 4 2 2 6 3 4" xfId="47936"/>
    <cellStyle name="Normal 4 2 2 6 4" xfId="4921"/>
    <cellStyle name="Normal 4 2 2 6 4 2" xfId="23003"/>
    <cellStyle name="Normal 4 2 2 6 4 3" xfId="14372"/>
    <cellStyle name="Normal 4 2 2 6 5" xfId="9820"/>
    <cellStyle name="Normal 4 2 2 6 6" xfId="6150"/>
    <cellStyle name="Normal 4 2 2 6 7" xfId="32867"/>
    <cellStyle name="Normal 4 2 2 7" xfId="1040"/>
    <cellStyle name="Normal 4 2 2 7 2" xfId="2293"/>
    <cellStyle name="Normal 4 2 2 7 2 2" xfId="18919"/>
    <cellStyle name="Normal 4 2 2 7 2 3" xfId="10711"/>
    <cellStyle name="Normal 4 2 2 7 2 4" xfId="42807"/>
    <cellStyle name="Normal 4 2 2 7 2 5" xfId="45583"/>
    <cellStyle name="Normal 4 2 2 7 3" xfId="12486"/>
    <cellStyle name="Normal 4 2 2 7 3 2" xfId="20592"/>
    <cellStyle name="Normal 4 2 2 7 3 3" xfId="47183"/>
    <cellStyle name="Normal 4 2 2 7 4" xfId="9273"/>
    <cellStyle name="Normal 4 2 2 7 5" xfId="5420"/>
    <cellStyle name="Normal 4 2 2 8" xfId="751"/>
    <cellStyle name="Normal 4 2 2 8 2" xfId="3246"/>
    <cellStyle name="Normal 4 2 2 8 2 2" xfId="22823"/>
    <cellStyle name="Normal 4 2 2 8 2 3" xfId="13633"/>
    <cellStyle name="Normal 4 2 2 8 3" xfId="23196"/>
    <cellStyle name="Normal 4 2 2 8 4" xfId="6373"/>
    <cellStyle name="Normal 4 2 2 8 5" xfId="35645"/>
    <cellStyle name="Normal 4 2 2 9" xfId="2015"/>
    <cellStyle name="Normal 4 2 2 9 2" xfId="23207"/>
    <cellStyle name="Normal 4 2 2 9 3" xfId="7322"/>
    <cellStyle name="Normal 4 2 2 9 4" xfId="38043"/>
    <cellStyle name="Normal 4 2 2_M.B. 4TH FLOOR" xfId="9915"/>
    <cellStyle name="Normal 4 2 3" xfId="282"/>
    <cellStyle name="Normal 4 2 3 10" xfId="4208"/>
    <cellStyle name="Normal 4 2 3 10 2" xfId="22209"/>
    <cellStyle name="Normal 4 2 3 10 3" xfId="7753"/>
    <cellStyle name="Normal 4 2 3 10 4" xfId="42808"/>
    <cellStyle name="Normal 4 2 3 11" xfId="9157"/>
    <cellStyle name="Normal 4 2 3 11 2" xfId="43814"/>
    <cellStyle name="Normal 4 2 3 12" xfId="16716"/>
    <cellStyle name="Normal 4 2 3 13" xfId="5156"/>
    <cellStyle name="Normal 4 2 3 14" xfId="23533"/>
    <cellStyle name="Normal 4 2 3 15" xfId="513"/>
    <cellStyle name="Normal 4 2 3 16" xfId="32144"/>
    <cellStyle name="Normal 4 2 3 2" xfId="667"/>
    <cellStyle name="Normal 4 2 3 2 10" xfId="23651"/>
    <cellStyle name="Normal 4 2 3 2 11" xfId="32475"/>
    <cellStyle name="Normal 4 2 3 2 2" xfId="1702"/>
    <cellStyle name="Normal 4 2 3 2 2 2" xfId="3895"/>
    <cellStyle name="Normal 4 2 3 2 2 2 2" xfId="11486"/>
    <cellStyle name="Normal 4 2 3 2 2 2 3" xfId="19616"/>
    <cellStyle name="Normal 4 2 3 2 2 2 4" xfId="7022"/>
    <cellStyle name="Normal 4 2 3 2 2 2 5" xfId="35190"/>
    <cellStyle name="Normal 4 2 3 2 2 2 6" xfId="46243"/>
    <cellStyle name="Normal 4 2 3 2 2 3" xfId="2945"/>
    <cellStyle name="Normal 4 2 3 2 2 3 2" xfId="13165"/>
    <cellStyle name="Normal 4 2 3 2 2 3 3" xfId="21270"/>
    <cellStyle name="Normal 4 2 3 2 2 3 4" xfId="7659"/>
    <cellStyle name="Normal 4 2 3 2 2 3 5" xfId="47858"/>
    <cellStyle name="Normal 4 2 3 2 2 4" xfId="4843"/>
    <cellStyle name="Normal 4 2 3 2 2 4 2" xfId="22376"/>
    <cellStyle name="Normal 4 2 3 2 2 4 3" xfId="14294"/>
    <cellStyle name="Normal 4 2 3 2 2 5" xfId="9161"/>
    <cellStyle name="Normal 4 2 3 2 2 6" xfId="6072"/>
    <cellStyle name="Normal 4 2 3 2 2 7" xfId="32789"/>
    <cellStyle name="Normal 4 2 3 2 3" xfId="1911"/>
    <cellStyle name="Normal 4 2 3 2 3 2" xfId="4099"/>
    <cellStyle name="Normal 4 2 3 2 3 2 2" xfId="11696"/>
    <cellStyle name="Normal 4 2 3 2 3 2 3" xfId="19825"/>
    <cellStyle name="Normal 4 2 3 2 3 2 4" xfId="7226"/>
    <cellStyle name="Normal 4 2 3 2 3 2 5" xfId="35648"/>
    <cellStyle name="Normal 4 2 3 2 3 2 6" xfId="46447"/>
    <cellStyle name="Normal 4 2 3 2 3 3" xfId="3149"/>
    <cellStyle name="Normal 4 2 3 2 3 3 2" xfId="21474"/>
    <cellStyle name="Normal 4 2 3 2 3 3 3" xfId="13369"/>
    <cellStyle name="Normal 4 2 3 2 3 3 4" xfId="48062"/>
    <cellStyle name="Normal 4 2 3 2 3 4" xfId="5047"/>
    <cellStyle name="Normal 4 2 3 2 3 4 2" xfId="18258"/>
    <cellStyle name="Normal 4 2 3 2 3 4 3" xfId="14498"/>
    <cellStyle name="Normal 4 2 3 2 3 5" xfId="9916"/>
    <cellStyle name="Normal 4 2 3 2 3 6" xfId="6276"/>
    <cellStyle name="Normal 4 2 3 2 3 7" xfId="32993"/>
    <cellStyle name="Normal 4 2 3 2 4" xfId="1383"/>
    <cellStyle name="Normal 4 2 3 2 4 2" xfId="2631"/>
    <cellStyle name="Normal 4 2 3 2 4 2 2" xfId="19297"/>
    <cellStyle name="Normal 4 2 3 2 4 2 3" xfId="11166"/>
    <cellStyle name="Normal 4 2 3 2 4 2 4" xfId="41283"/>
    <cellStyle name="Normal 4 2 3 2 4 2 5" xfId="45929"/>
    <cellStyle name="Normal 4 2 3 2 4 3" xfId="12850"/>
    <cellStyle name="Normal 4 2 3 2 4 3 2" xfId="20956"/>
    <cellStyle name="Normal 4 2 3 2 4 3 3" xfId="47544"/>
    <cellStyle name="Normal 4 2 3 2 4 4" xfId="9917"/>
    <cellStyle name="Normal 4 2 3 2 4 5" xfId="5758"/>
    <cellStyle name="Normal 4 2 3 2 5" xfId="879"/>
    <cellStyle name="Normal 4 2 3 2 5 2" xfId="3582"/>
    <cellStyle name="Normal 4 2 3 2 5 2 2" xfId="22292"/>
    <cellStyle name="Normal 4 2 3 2 5 2 3" xfId="13981"/>
    <cellStyle name="Normal 4 2 3 2 5 3" xfId="21781"/>
    <cellStyle name="Normal 4 2 3 2 5 4" xfId="6709"/>
    <cellStyle name="Normal 4 2 3 2 5 5" xfId="35188"/>
    <cellStyle name="Normal 4 2 3 2 6" xfId="2143"/>
    <cellStyle name="Normal 4 2 3 2 6 2" xfId="22918"/>
    <cellStyle name="Normal 4 2 3 2 6 3" xfId="7450"/>
    <cellStyle name="Normal 4 2 3 2 6 4" xfId="42809"/>
    <cellStyle name="Normal 4 2 3 2 7" xfId="4530"/>
    <cellStyle name="Normal 4 2 3 2 7 2" xfId="22653"/>
    <cellStyle name="Normal 4 2 3 2 7 3" xfId="7867"/>
    <cellStyle name="Normal 4 2 3 2 7 4" xfId="44045"/>
    <cellStyle name="Normal 4 2 3 2 8" xfId="9159"/>
    <cellStyle name="Normal 4 2 3 2 9" xfId="5270"/>
    <cellStyle name="Normal 4 2 3 2_M.B. 4TH FLOOR" xfId="9918"/>
    <cellStyle name="Normal 4 2 3 3" xfId="983"/>
    <cellStyle name="Normal 4 2 3 3 2" xfId="1591"/>
    <cellStyle name="Normal 4 2 3 3 2 2" xfId="3784"/>
    <cellStyle name="Normal 4 2 3 3 2 2 2" xfId="11375"/>
    <cellStyle name="Normal 4 2 3 3 2 2 3" xfId="19505"/>
    <cellStyle name="Normal 4 2 3 3 2 2 4" xfId="6911"/>
    <cellStyle name="Normal 4 2 3 3 2 2 5" xfId="34908"/>
    <cellStyle name="Normal 4 2 3 3 2 2 6" xfId="46132"/>
    <cellStyle name="Normal 4 2 3 3 2 3" xfId="2834"/>
    <cellStyle name="Normal 4 2 3 3 2 3 2" xfId="21159"/>
    <cellStyle name="Normal 4 2 3 3 2 3 3" xfId="13054"/>
    <cellStyle name="Normal 4 2 3 3 2 3 4" xfId="47747"/>
    <cellStyle name="Normal 4 2 3 3 2 4" xfId="4732"/>
    <cellStyle name="Normal 4 2 3 3 2 4 2" xfId="23120"/>
    <cellStyle name="Normal 4 2 3 3 2 4 3" xfId="14183"/>
    <cellStyle name="Normal 4 2 3 3 2 5" xfId="8776"/>
    <cellStyle name="Normal 4 2 3 3 2 6" xfId="5961"/>
    <cellStyle name="Normal 4 2 3 3 2 7" xfId="32678"/>
    <cellStyle name="Normal 4 2 3 3 3" xfId="1272"/>
    <cellStyle name="Normal 4 2 3 3 3 2" xfId="2520"/>
    <cellStyle name="Normal 4 2 3 3 3 2 2" xfId="22189"/>
    <cellStyle name="Normal 4 2 3 3 3 2 3" xfId="11055"/>
    <cellStyle name="Normal 4 2 3 3 3 3" xfId="19186"/>
    <cellStyle name="Normal 4 2 3 3 3 4" xfId="5647"/>
    <cellStyle name="Normal 4 2 3 3 3 5" xfId="34904"/>
    <cellStyle name="Normal 4 2 3 3 3 6" xfId="45818"/>
    <cellStyle name="Normal 4 2 3 3 4" xfId="3471"/>
    <cellStyle name="Normal 4 2 3 3 4 2" xfId="12739"/>
    <cellStyle name="Normal 4 2 3 3 4 3" xfId="20845"/>
    <cellStyle name="Normal 4 2 3 3 4 4" xfId="6598"/>
    <cellStyle name="Normal 4 2 3 3 4 5" xfId="47433"/>
    <cellStyle name="Normal 4 2 3 3 5" xfId="2236"/>
    <cellStyle name="Normal 4 2 3 3 5 2" xfId="13870"/>
    <cellStyle name="Normal 4 2 3 3 5 3" xfId="22885"/>
    <cellStyle name="Normal 4 2 3 3 5 4" xfId="7545"/>
    <cellStyle name="Normal 4 2 3 3 6" xfId="4419"/>
    <cellStyle name="Normal 4 2 3 3 6 2" xfId="21902"/>
    <cellStyle name="Normal 4 2 3 3 6 3" xfId="8772"/>
    <cellStyle name="Normal 4 2 3 3 7" xfId="5363"/>
    <cellStyle name="Normal 4 2 3 3 8" xfId="32365"/>
    <cellStyle name="Normal 4 2 3 4" xfId="1166"/>
    <cellStyle name="Normal 4 2 3 4 2" xfId="3365"/>
    <cellStyle name="Normal 4 2 3 4 2 2" xfId="10949"/>
    <cellStyle name="Normal 4 2 3 4 2 3" xfId="19080"/>
    <cellStyle name="Normal 4 2 3 4 2 4" xfId="6492"/>
    <cellStyle name="Normal 4 2 3 4 2 5" xfId="34364"/>
    <cellStyle name="Normal 4 2 3 4 2 6" xfId="45712"/>
    <cellStyle name="Normal 4 2 3 4 3" xfId="2414"/>
    <cellStyle name="Normal 4 2 3 4 3 2" xfId="20739"/>
    <cellStyle name="Normal 4 2 3 4 3 3" xfId="12633"/>
    <cellStyle name="Normal 4 2 3 4 3 4" xfId="47327"/>
    <cellStyle name="Normal 4 2 3 4 4" xfId="4313"/>
    <cellStyle name="Normal 4 2 3 4 4 2" xfId="23066"/>
    <cellStyle name="Normal 4 2 3 4 4 3" xfId="13764"/>
    <cellStyle name="Normal 4 2 3 4 5" xfId="8291"/>
    <cellStyle name="Normal 4 2 3 4 6" xfId="5541"/>
    <cellStyle name="Normal 4 2 3 4 7" xfId="32259"/>
    <cellStyle name="Normal 4 2 3 5" xfId="1486"/>
    <cellStyle name="Normal 4 2 3 5 2" xfId="3679"/>
    <cellStyle name="Normal 4 2 3 5 2 2" xfId="11270"/>
    <cellStyle name="Normal 4 2 3 5 2 3" xfId="19400"/>
    <cellStyle name="Normal 4 2 3 5 2 4" xfId="6806"/>
    <cellStyle name="Normal 4 2 3 5 2 5" xfId="34145"/>
    <cellStyle name="Normal 4 2 3 5 2 6" xfId="46027"/>
    <cellStyle name="Normal 4 2 3 5 3" xfId="2729"/>
    <cellStyle name="Normal 4 2 3 5 3 2" xfId="21054"/>
    <cellStyle name="Normal 4 2 3 5 3 3" xfId="12949"/>
    <cellStyle name="Normal 4 2 3 5 3 4" xfId="47642"/>
    <cellStyle name="Normal 4 2 3 5 4" xfId="4627"/>
    <cellStyle name="Normal 4 2 3 5 4 2" xfId="18259"/>
    <cellStyle name="Normal 4 2 3 5 4 3" xfId="14078"/>
    <cellStyle name="Normal 4 2 3 5 5" xfId="8055"/>
    <cellStyle name="Normal 4 2 3 5 6" xfId="5856"/>
    <cellStyle name="Normal 4 2 3 5 7" xfId="32573"/>
    <cellStyle name="Normal 4 2 3 6" xfId="1794"/>
    <cellStyle name="Normal 4 2 3 6 2" xfId="3987"/>
    <cellStyle name="Normal 4 2 3 6 2 2" xfId="11578"/>
    <cellStyle name="Normal 4 2 3 6 2 3" xfId="19708"/>
    <cellStyle name="Normal 4 2 3 6 2 4" xfId="7114"/>
    <cellStyle name="Normal 4 2 3 6 2 5" xfId="33884"/>
    <cellStyle name="Normal 4 2 3 6 2 6" xfId="46335"/>
    <cellStyle name="Normal 4 2 3 6 3" xfId="3037"/>
    <cellStyle name="Normal 4 2 3 6 3 2" xfId="21362"/>
    <cellStyle name="Normal 4 2 3 6 3 3" xfId="13257"/>
    <cellStyle name="Normal 4 2 3 6 3 4" xfId="47950"/>
    <cellStyle name="Normal 4 2 3 6 4" xfId="4935"/>
    <cellStyle name="Normal 4 2 3 6 4 2" xfId="17589"/>
    <cellStyle name="Normal 4 2 3 6 4 3" xfId="14386"/>
    <cellStyle name="Normal 4 2 3 6 5" xfId="8471"/>
    <cellStyle name="Normal 4 2 3 6 6" xfId="6164"/>
    <cellStyle name="Normal 4 2 3 6 7" xfId="32881"/>
    <cellStyle name="Normal 4 2 3 7" xfId="1054"/>
    <cellStyle name="Normal 4 2 3 7 2" xfId="2307"/>
    <cellStyle name="Normal 4 2 3 7 2 2" xfId="18935"/>
    <cellStyle name="Normal 4 2 3 7 2 3" xfId="10727"/>
    <cellStyle name="Normal 4 2 3 7 2 4" xfId="42810"/>
    <cellStyle name="Normal 4 2 3 7 2 5" xfId="45598"/>
    <cellStyle name="Normal 4 2 3 7 3" xfId="12502"/>
    <cellStyle name="Normal 4 2 3 7 3 2" xfId="20608"/>
    <cellStyle name="Normal 4 2 3 7 3 3" xfId="47199"/>
    <cellStyle name="Normal 4 2 3 7 4" xfId="9824"/>
    <cellStyle name="Normal 4 2 3 7 5" xfId="5434"/>
    <cellStyle name="Normal 4 2 3 8" xfId="765"/>
    <cellStyle name="Normal 4 2 3 8 2" xfId="3260"/>
    <cellStyle name="Normal 4 2 3 8 2 2" xfId="17443"/>
    <cellStyle name="Normal 4 2 3 8 2 3" xfId="13647"/>
    <cellStyle name="Normal 4 2 3 8 3" xfId="21800"/>
    <cellStyle name="Normal 4 2 3 8 4" xfId="6387"/>
    <cellStyle name="Normal 4 2 3 8 5" xfId="35186"/>
    <cellStyle name="Normal 4 2 3 9" xfId="2029"/>
    <cellStyle name="Normal 4 2 3 9 2" xfId="22285"/>
    <cellStyle name="Normal 4 2 3 9 3" xfId="7336"/>
    <cellStyle name="Normal 4 2 3 9 4" xfId="42811"/>
    <cellStyle name="Normal 4 2 3_M.B. 4TH FLOOR" xfId="9919"/>
    <cellStyle name="Normal 4 2 4" xfId="238"/>
    <cellStyle name="Normal 4 2 4 10" xfId="4176"/>
    <cellStyle name="Normal 4 2 4 10 2" xfId="23177"/>
    <cellStyle name="Normal 4 2 4 10 3" xfId="7721"/>
    <cellStyle name="Normal 4 2 4 10 4" xfId="43769"/>
    <cellStyle name="Normal 4 2 4 11" xfId="9163"/>
    <cellStyle name="Normal 4 2 4 12" xfId="5124"/>
    <cellStyle name="Normal 4 2 4 13" xfId="23501"/>
    <cellStyle name="Normal 4 2 4 14" xfId="472"/>
    <cellStyle name="Normal 4 2 4 15" xfId="32105"/>
    <cellStyle name="Normal 4 2 4 2" xfId="628"/>
    <cellStyle name="Normal 4 2 4 2 10" xfId="23612"/>
    <cellStyle name="Normal 4 2 4 2 11" xfId="32437"/>
    <cellStyle name="Normal 4 2 4 2 2" xfId="1663"/>
    <cellStyle name="Normal 4 2 4 2 2 2" xfId="3856"/>
    <cellStyle name="Normal 4 2 4 2 2 2 2" xfId="11447"/>
    <cellStyle name="Normal 4 2 4 2 2 2 3" xfId="19577"/>
    <cellStyle name="Normal 4 2 4 2 2 2 4" xfId="6983"/>
    <cellStyle name="Normal 4 2 4 2 2 2 5" xfId="33956"/>
    <cellStyle name="Normal 4 2 4 2 2 2 6" xfId="46204"/>
    <cellStyle name="Normal 4 2 4 2 2 3" xfId="2906"/>
    <cellStyle name="Normal 4 2 4 2 2 3 2" xfId="13126"/>
    <cellStyle name="Normal 4 2 4 2 2 3 3" xfId="21231"/>
    <cellStyle name="Normal 4 2 4 2 2 3 4" xfId="7620"/>
    <cellStyle name="Normal 4 2 4 2 2 3 5" xfId="47819"/>
    <cellStyle name="Normal 4 2 4 2 2 4" xfId="4804"/>
    <cellStyle name="Normal 4 2 4 2 2 4 2" xfId="20150"/>
    <cellStyle name="Normal 4 2 4 2 2 4 3" xfId="14255"/>
    <cellStyle name="Normal 4 2 4 2 2 5" xfId="8221"/>
    <cellStyle name="Normal 4 2 4 2 2 6" xfId="6033"/>
    <cellStyle name="Normal 4 2 4 2 2 7" xfId="32750"/>
    <cellStyle name="Normal 4 2 4 2 3" xfId="1872"/>
    <cellStyle name="Normal 4 2 4 2 3 2" xfId="4060"/>
    <cellStyle name="Normal 4 2 4 2 3 2 2" xfId="11657"/>
    <cellStyle name="Normal 4 2 4 2 3 2 3" xfId="19786"/>
    <cellStyle name="Normal 4 2 4 2 3 2 4" xfId="7187"/>
    <cellStyle name="Normal 4 2 4 2 3 2 5" xfId="35649"/>
    <cellStyle name="Normal 4 2 4 2 3 2 6" xfId="46408"/>
    <cellStyle name="Normal 4 2 4 2 3 3" xfId="3110"/>
    <cellStyle name="Normal 4 2 4 2 3 3 2" xfId="21435"/>
    <cellStyle name="Normal 4 2 4 2 3 3 3" xfId="13330"/>
    <cellStyle name="Normal 4 2 4 2 3 3 4" xfId="48023"/>
    <cellStyle name="Normal 4 2 4 2 3 4" xfId="5008"/>
    <cellStyle name="Normal 4 2 4 2 3 4 2" xfId="19333"/>
    <cellStyle name="Normal 4 2 4 2 3 4 3" xfId="14459"/>
    <cellStyle name="Normal 4 2 4 2 3 5" xfId="9920"/>
    <cellStyle name="Normal 4 2 4 2 3 6" xfId="6237"/>
    <cellStyle name="Normal 4 2 4 2 3 7" xfId="32954"/>
    <cellStyle name="Normal 4 2 4 2 4" xfId="1344"/>
    <cellStyle name="Normal 4 2 4 2 4 2" xfId="2592"/>
    <cellStyle name="Normal 4 2 4 2 4 2 2" xfId="19258"/>
    <cellStyle name="Normal 4 2 4 2 4 2 3" xfId="11127"/>
    <cellStyle name="Normal 4 2 4 2 4 2 4" xfId="42815"/>
    <cellStyle name="Normal 4 2 4 2 4 2 5" xfId="45890"/>
    <cellStyle name="Normal 4 2 4 2 4 3" xfId="12811"/>
    <cellStyle name="Normal 4 2 4 2 4 3 2" xfId="20917"/>
    <cellStyle name="Normal 4 2 4 2 4 3 3" xfId="47505"/>
    <cellStyle name="Normal 4 2 4 2 4 4" xfId="9922"/>
    <cellStyle name="Normal 4 2 4 2 4 5" xfId="5719"/>
    <cellStyle name="Normal 4 2 4 2 5" xfId="840"/>
    <cellStyle name="Normal 4 2 4 2 5 2" xfId="3543"/>
    <cellStyle name="Normal 4 2 4 2 5 2 2" xfId="22073"/>
    <cellStyle name="Normal 4 2 4 2 5 2 3" xfId="13942"/>
    <cellStyle name="Normal 4 2 4 2 5 3" xfId="23298"/>
    <cellStyle name="Normal 4 2 4 2 5 4" xfId="6670"/>
    <cellStyle name="Normal 4 2 4 2 5 5" xfId="35194"/>
    <cellStyle name="Normal 4 2 4 2 6" xfId="2104"/>
    <cellStyle name="Normal 4 2 4 2 6 2" xfId="22419"/>
    <cellStyle name="Normal 4 2 4 2 6 3" xfId="7411"/>
    <cellStyle name="Normal 4 2 4 2 6 4" xfId="42817"/>
    <cellStyle name="Normal 4 2 4 2 7" xfId="4491"/>
    <cellStyle name="Normal 4 2 4 2 7 2" xfId="22717"/>
    <cellStyle name="Normal 4 2 4 2 7 3" xfId="7828"/>
    <cellStyle name="Normal 4 2 4 2 7 4" xfId="44006"/>
    <cellStyle name="Normal 4 2 4 2 8" xfId="9165"/>
    <cellStyle name="Normal 4 2 4 2 9" xfId="5231"/>
    <cellStyle name="Normal 4 2 4 2_M.B. 4TH FLOOR" xfId="9923"/>
    <cellStyle name="Normal 4 2 4 3" xfId="951"/>
    <cellStyle name="Normal 4 2 4 3 2" xfId="1552"/>
    <cellStyle name="Normal 4 2 4 3 2 2" xfId="3745"/>
    <cellStyle name="Normal 4 2 4 3 2 2 2" xfId="11336"/>
    <cellStyle name="Normal 4 2 4 3 2 2 3" xfId="19466"/>
    <cellStyle name="Normal 4 2 4 3 2 2 4" xfId="6872"/>
    <cellStyle name="Normal 4 2 4 3 2 2 5" xfId="34923"/>
    <cellStyle name="Normal 4 2 4 3 2 2 6" xfId="46093"/>
    <cellStyle name="Normal 4 2 4 3 2 3" xfId="2795"/>
    <cellStyle name="Normal 4 2 4 3 2 3 2" xfId="21120"/>
    <cellStyle name="Normal 4 2 4 3 2 3 3" xfId="13015"/>
    <cellStyle name="Normal 4 2 4 3 2 3 4" xfId="47708"/>
    <cellStyle name="Normal 4 2 4 3 2 4" xfId="4693"/>
    <cellStyle name="Normal 4 2 4 3 2 4 2" xfId="21888"/>
    <cellStyle name="Normal 4 2 4 3 2 4 3" xfId="14144"/>
    <cellStyle name="Normal 4 2 4 3 2 5" xfId="8796"/>
    <cellStyle name="Normal 4 2 4 3 2 6" xfId="5922"/>
    <cellStyle name="Normal 4 2 4 3 2 7" xfId="32639"/>
    <cellStyle name="Normal 4 2 4 3 3" xfId="1233"/>
    <cellStyle name="Normal 4 2 4 3 3 2" xfId="2481"/>
    <cellStyle name="Normal 4 2 4 3 3 2 2" xfId="23180"/>
    <cellStyle name="Normal 4 2 4 3 3 2 3" xfId="11016"/>
    <cellStyle name="Normal 4 2 4 3 3 3" xfId="19147"/>
    <cellStyle name="Normal 4 2 4 3 3 4" xfId="5608"/>
    <cellStyle name="Normal 4 2 4 3 3 5" xfId="34920"/>
    <cellStyle name="Normal 4 2 4 3 3 6" xfId="45779"/>
    <cellStyle name="Normal 4 2 4 3 4" xfId="3432"/>
    <cellStyle name="Normal 4 2 4 3 4 2" xfId="12700"/>
    <cellStyle name="Normal 4 2 4 3 4 3" xfId="20806"/>
    <cellStyle name="Normal 4 2 4 3 4 4" xfId="6559"/>
    <cellStyle name="Normal 4 2 4 3 4 5" xfId="47394"/>
    <cellStyle name="Normal 4 2 4 3 5" xfId="2204"/>
    <cellStyle name="Normal 4 2 4 3 5 2" xfId="13831"/>
    <cellStyle name="Normal 4 2 4 3 5 3" xfId="21687"/>
    <cellStyle name="Normal 4 2 4 3 5 4" xfId="7513"/>
    <cellStyle name="Normal 4 2 4 3 6" xfId="4380"/>
    <cellStyle name="Normal 4 2 4 3 6 2" xfId="23150"/>
    <cellStyle name="Normal 4 2 4 3 6 3" xfId="8793"/>
    <cellStyle name="Normal 4 2 4 3 7" xfId="5331"/>
    <cellStyle name="Normal 4 2 4 3 8" xfId="32326"/>
    <cellStyle name="Normal 4 2 4 4" xfId="1127"/>
    <cellStyle name="Normal 4 2 4 4 2" xfId="3326"/>
    <cellStyle name="Normal 4 2 4 4 2 2" xfId="10910"/>
    <cellStyle name="Normal 4 2 4 4 2 3" xfId="19041"/>
    <cellStyle name="Normal 4 2 4 4 2 4" xfId="6453"/>
    <cellStyle name="Normal 4 2 4 4 2 5" xfId="34932"/>
    <cellStyle name="Normal 4 2 4 4 2 6" xfId="45673"/>
    <cellStyle name="Normal 4 2 4 4 3" xfId="2375"/>
    <cellStyle name="Normal 4 2 4 4 3 2" xfId="20700"/>
    <cellStyle name="Normal 4 2 4 4 3 3" xfId="12594"/>
    <cellStyle name="Normal 4 2 4 4 3 4" xfId="47288"/>
    <cellStyle name="Normal 4 2 4 4 4" xfId="4274"/>
    <cellStyle name="Normal 4 2 4 4 4 2" xfId="23046"/>
    <cellStyle name="Normal 4 2 4 4 4 3" xfId="13725"/>
    <cellStyle name="Normal 4 2 4 4 5" xfId="8806"/>
    <cellStyle name="Normal 4 2 4 4 6" xfId="5502"/>
    <cellStyle name="Normal 4 2 4 4 7" xfId="32220"/>
    <cellStyle name="Normal 4 2 4 5" xfId="1454"/>
    <cellStyle name="Normal 4 2 4 5 2" xfId="3647"/>
    <cellStyle name="Normal 4 2 4 5 2 2" xfId="11238"/>
    <cellStyle name="Normal 4 2 4 5 2 3" xfId="19368"/>
    <cellStyle name="Normal 4 2 4 5 2 4" xfId="6774"/>
    <cellStyle name="Normal 4 2 4 5 2 5" xfId="34938"/>
    <cellStyle name="Normal 4 2 4 5 2 6" xfId="45995"/>
    <cellStyle name="Normal 4 2 4 5 3" xfId="2697"/>
    <cellStyle name="Normal 4 2 4 5 3 2" xfId="21022"/>
    <cellStyle name="Normal 4 2 4 5 3 3" xfId="12917"/>
    <cellStyle name="Normal 4 2 4 5 3 4" xfId="47610"/>
    <cellStyle name="Normal 4 2 4 5 4" xfId="4595"/>
    <cellStyle name="Normal 4 2 4 5 4 2" xfId="18253"/>
    <cellStyle name="Normal 4 2 4 5 4 3" xfId="14046"/>
    <cellStyle name="Normal 4 2 4 5 5" xfId="8812"/>
    <cellStyle name="Normal 4 2 4 5 6" xfId="5824"/>
    <cellStyle name="Normal 4 2 4 5 7" xfId="32541"/>
    <cellStyle name="Normal 4 2 4 6" xfId="1762"/>
    <cellStyle name="Normal 4 2 4 6 2" xfId="3955"/>
    <cellStyle name="Normal 4 2 4 6 2 2" xfId="11546"/>
    <cellStyle name="Normal 4 2 4 6 2 3" xfId="19676"/>
    <cellStyle name="Normal 4 2 4 6 2 4" xfId="7082"/>
    <cellStyle name="Normal 4 2 4 6 2 5" xfId="34941"/>
    <cellStyle name="Normal 4 2 4 6 2 6" xfId="46303"/>
    <cellStyle name="Normal 4 2 4 6 3" xfId="3005"/>
    <cellStyle name="Normal 4 2 4 6 3 2" xfId="21330"/>
    <cellStyle name="Normal 4 2 4 6 3 3" xfId="13225"/>
    <cellStyle name="Normal 4 2 4 6 3 4" xfId="47918"/>
    <cellStyle name="Normal 4 2 4 6 4" xfId="4903"/>
    <cellStyle name="Normal 4 2 4 6 4 2" xfId="22835"/>
    <cellStyle name="Normal 4 2 4 6 4 3" xfId="14354"/>
    <cellStyle name="Normal 4 2 4 6 5" xfId="8815"/>
    <cellStyle name="Normal 4 2 4 6 6" xfId="6132"/>
    <cellStyle name="Normal 4 2 4 6 7" xfId="32849"/>
    <cellStyle name="Normal 4 2 4 7" xfId="1022"/>
    <cellStyle name="Normal 4 2 4 7 2" xfId="2275"/>
    <cellStyle name="Normal 4 2 4 7 2 2" xfId="18893"/>
    <cellStyle name="Normal 4 2 4 7 2 3" xfId="10682"/>
    <cellStyle name="Normal 4 2 4 7 2 4" xfId="42823"/>
    <cellStyle name="Normal 4 2 4 7 2 5" xfId="45559"/>
    <cellStyle name="Normal 4 2 4 7 3" xfId="12460"/>
    <cellStyle name="Normal 4 2 4 7 3 2" xfId="20565"/>
    <cellStyle name="Normal 4 2 4 7 3 3" xfId="47157"/>
    <cellStyle name="Normal 4 2 4 7 4" xfId="9829"/>
    <cellStyle name="Normal 4 2 4 7 5" xfId="5402"/>
    <cellStyle name="Normal 4 2 4 8" xfId="733"/>
    <cellStyle name="Normal 4 2 4 8 2" xfId="3228"/>
    <cellStyle name="Normal 4 2 4 8 2 2" xfId="23239"/>
    <cellStyle name="Normal 4 2 4 8 2 3" xfId="13615"/>
    <cellStyle name="Normal 4 2 4 8 3" xfId="22275"/>
    <cellStyle name="Normal 4 2 4 8 4" xfId="6355"/>
    <cellStyle name="Normal 4 2 4 8 5" xfId="35192"/>
    <cellStyle name="Normal 4 2 4 9" xfId="1997"/>
    <cellStyle name="Normal 4 2 4 9 2" xfId="22041"/>
    <cellStyle name="Normal 4 2 4 9 3" xfId="7304"/>
    <cellStyle name="Normal 4 2 4 9 4" xfId="42824"/>
    <cellStyle name="Normal 4 2 4_M.B. 4TH FLOOR" xfId="9168"/>
    <cellStyle name="Normal 4 2 5" xfId="198"/>
    <cellStyle name="Normal 4 2 5 10" xfId="4163"/>
    <cellStyle name="Normal 4 2 5 10 2" xfId="18338"/>
    <cellStyle name="Normal 4 2 5 10 3" xfId="7708"/>
    <cellStyle name="Normal 4 2 5 10 4" xfId="43729"/>
    <cellStyle name="Normal 4 2 5 11" xfId="9171"/>
    <cellStyle name="Normal 4 2 5 12" xfId="5111"/>
    <cellStyle name="Normal 4 2 5 13" xfId="23488"/>
    <cellStyle name="Normal 4 2 5 14" xfId="456"/>
    <cellStyle name="Normal 4 2 5 15" xfId="32087"/>
    <cellStyle name="Normal 4 2 5 2" xfId="611"/>
    <cellStyle name="Normal 4 2 5 2 10" xfId="23596"/>
    <cellStyle name="Normal 4 2 5 2 11" xfId="32419"/>
    <cellStyle name="Normal 4 2 5 2 2" xfId="1645"/>
    <cellStyle name="Normal 4 2 5 2 2 2" xfId="3838"/>
    <cellStyle name="Normal 4 2 5 2 2 2 2" xfId="11429"/>
    <cellStyle name="Normal 4 2 5 2 2 2 3" xfId="19559"/>
    <cellStyle name="Normal 4 2 5 2 2 2 4" xfId="6965"/>
    <cellStyle name="Normal 4 2 5 2 2 2 5" xfId="35503"/>
    <cellStyle name="Normal 4 2 5 2 2 2 6" xfId="46186"/>
    <cellStyle name="Normal 4 2 5 2 2 3" xfId="2888"/>
    <cellStyle name="Normal 4 2 5 2 2 3 2" xfId="13108"/>
    <cellStyle name="Normal 4 2 5 2 2 3 3" xfId="21213"/>
    <cellStyle name="Normal 4 2 5 2 2 3 4" xfId="7604"/>
    <cellStyle name="Normal 4 2 5 2 2 3 5" xfId="47801"/>
    <cellStyle name="Normal 4 2 5 2 2 4" xfId="4786"/>
    <cellStyle name="Normal 4 2 5 2 2 4 2" xfId="21876"/>
    <cellStyle name="Normal 4 2 5 2 2 4 3" xfId="14237"/>
    <cellStyle name="Normal 4 2 5 2 2 5" xfId="9551"/>
    <cellStyle name="Normal 4 2 5 2 2 6" xfId="6015"/>
    <cellStyle name="Normal 4 2 5 2 2 7" xfId="32732"/>
    <cellStyle name="Normal 4 2 5 2 3" xfId="1856"/>
    <cellStyle name="Normal 4 2 5 2 3 2" xfId="4044"/>
    <cellStyle name="Normal 4 2 5 2 3 2 2" xfId="11641"/>
    <cellStyle name="Normal 4 2 5 2 3 2 3" xfId="19770"/>
    <cellStyle name="Normal 4 2 5 2 3 2 4" xfId="7171"/>
    <cellStyle name="Normal 4 2 5 2 3 2 5" xfId="35232"/>
    <cellStyle name="Normal 4 2 5 2 3 2 6" xfId="46392"/>
    <cellStyle name="Normal 4 2 5 2 3 3" xfId="3094"/>
    <cellStyle name="Normal 4 2 5 2 3 3 2" xfId="21419"/>
    <cellStyle name="Normal 4 2 5 2 3 3 3" xfId="13314"/>
    <cellStyle name="Normal 4 2 5 2 3 3 4" xfId="48007"/>
    <cellStyle name="Normal 4 2 5 2 3 4" xfId="4992"/>
    <cellStyle name="Normal 4 2 5 2 3 4 2" xfId="17850"/>
    <cellStyle name="Normal 4 2 5 2 3 4 3" xfId="14443"/>
    <cellStyle name="Normal 4 2 5 2 3 5" xfId="9216"/>
    <cellStyle name="Normal 4 2 5 2 3 6" xfId="6221"/>
    <cellStyle name="Normal 4 2 5 2 3 7" xfId="32938"/>
    <cellStyle name="Normal 4 2 5 2 4" xfId="1326"/>
    <cellStyle name="Normal 4 2 5 2 4 2" xfId="2574"/>
    <cellStyle name="Normal 4 2 5 2 4 2 2" xfId="19240"/>
    <cellStyle name="Normal 4 2 5 2 4 2 3" xfId="11109"/>
    <cellStyle name="Normal 4 2 5 2 4 2 4" xfId="42825"/>
    <cellStyle name="Normal 4 2 5 2 4 2 5" xfId="45872"/>
    <cellStyle name="Normal 4 2 5 2 4 3" xfId="12793"/>
    <cellStyle name="Normal 4 2 5 2 4 3 2" xfId="20899"/>
    <cellStyle name="Normal 4 2 5 2 4 3 3" xfId="47487"/>
    <cellStyle name="Normal 4 2 5 2 4 4" xfId="9925"/>
    <cellStyle name="Normal 4 2 5 2 4 5" xfId="5701"/>
    <cellStyle name="Normal 4 2 5 2 5" xfId="824"/>
    <cellStyle name="Normal 4 2 5 2 5 2" xfId="3525"/>
    <cellStyle name="Normal 4 2 5 2 5 2 2" xfId="18231"/>
    <cellStyle name="Normal 4 2 5 2 5 2 3" xfId="13924"/>
    <cellStyle name="Normal 4 2 5 2 5 3" xfId="23132"/>
    <cellStyle name="Normal 4 2 5 2 5 4" xfId="6652"/>
    <cellStyle name="Normal 4 2 5 2 5 5" xfId="35502"/>
    <cellStyle name="Normal 4 2 5 2 6" xfId="2088"/>
    <cellStyle name="Normal 4 2 5 2 6 2" xfId="22471"/>
    <cellStyle name="Normal 4 2 5 2 6 3" xfId="7395"/>
    <cellStyle name="Normal 4 2 5 2 6 4" xfId="42826"/>
    <cellStyle name="Normal 4 2 5 2 7" xfId="4473"/>
    <cellStyle name="Normal 4 2 5 2 7 2" xfId="22220"/>
    <cellStyle name="Normal 4 2 5 2 7 3" xfId="7812"/>
    <cellStyle name="Normal 4 2 5 2 7 4" xfId="43990"/>
    <cellStyle name="Normal 4 2 5 2 8" xfId="9548"/>
    <cellStyle name="Normal 4 2 5 2 9" xfId="5215"/>
    <cellStyle name="Normal 4 2 5 2_M.B. 4TH FLOOR" xfId="9553"/>
    <cellStyle name="Normal 4 2 5 3" xfId="938"/>
    <cellStyle name="Normal 4 2 5 3 2" xfId="1536"/>
    <cellStyle name="Normal 4 2 5 3 2 2" xfId="3729"/>
    <cellStyle name="Normal 4 2 5 3 2 2 2" xfId="11320"/>
    <cellStyle name="Normal 4 2 5 3 2 2 3" xfId="19450"/>
    <cellStyle name="Normal 4 2 5 3 2 2 4" xfId="6856"/>
    <cellStyle name="Normal 4 2 5 3 2 2 5" xfId="34949"/>
    <cellStyle name="Normal 4 2 5 3 2 2 6" xfId="46077"/>
    <cellStyle name="Normal 4 2 5 3 2 3" xfId="2779"/>
    <cellStyle name="Normal 4 2 5 3 2 3 2" xfId="21104"/>
    <cellStyle name="Normal 4 2 5 3 2 3 3" xfId="12999"/>
    <cellStyle name="Normal 4 2 5 3 2 3 4" xfId="47692"/>
    <cellStyle name="Normal 4 2 5 3 2 4" xfId="4677"/>
    <cellStyle name="Normal 4 2 5 3 2 4 2" xfId="21885"/>
    <cellStyle name="Normal 4 2 5 3 2 4 3" xfId="14128"/>
    <cellStyle name="Normal 4 2 5 3 2 5" xfId="8823"/>
    <cellStyle name="Normal 4 2 5 3 2 6" xfId="5906"/>
    <cellStyle name="Normal 4 2 5 3 2 7" xfId="32623"/>
    <cellStyle name="Normal 4 2 5 3 3" xfId="1217"/>
    <cellStyle name="Normal 4 2 5 3 3 2" xfId="2465"/>
    <cellStyle name="Normal 4 2 5 3 3 2 2" xfId="22101"/>
    <cellStyle name="Normal 4 2 5 3 3 2 3" xfId="11000"/>
    <cellStyle name="Normal 4 2 5 3 3 3" xfId="19131"/>
    <cellStyle name="Normal 4 2 5 3 3 4" xfId="5592"/>
    <cellStyle name="Normal 4 2 5 3 3 5" xfId="34946"/>
    <cellStyle name="Normal 4 2 5 3 3 6" xfId="45763"/>
    <cellStyle name="Normal 4 2 5 3 4" xfId="3416"/>
    <cellStyle name="Normal 4 2 5 3 4 2" xfId="12684"/>
    <cellStyle name="Normal 4 2 5 3 4 3" xfId="20790"/>
    <cellStyle name="Normal 4 2 5 3 4 4" xfId="6543"/>
    <cellStyle name="Normal 4 2 5 3 4 5" xfId="47378"/>
    <cellStyle name="Normal 4 2 5 3 5" xfId="2191"/>
    <cellStyle name="Normal 4 2 5 3 5 2" xfId="13815"/>
    <cellStyle name="Normal 4 2 5 3 5 3" xfId="23130"/>
    <cellStyle name="Normal 4 2 5 3 5 4" xfId="7500"/>
    <cellStyle name="Normal 4 2 5 3 6" xfId="4364"/>
    <cellStyle name="Normal 4 2 5 3 6 2" xfId="17594"/>
    <cellStyle name="Normal 4 2 5 3 6 3" xfId="8820"/>
    <cellStyle name="Normal 4 2 5 3 7" xfId="5318"/>
    <cellStyle name="Normal 4 2 5 3 8" xfId="32310"/>
    <cellStyle name="Normal 4 2 5 4" xfId="1111"/>
    <cellStyle name="Normal 4 2 5 4 2" xfId="3310"/>
    <cellStyle name="Normal 4 2 5 4 2 2" xfId="10894"/>
    <cellStyle name="Normal 4 2 5 4 2 3" xfId="19025"/>
    <cellStyle name="Normal 4 2 5 4 2 4" xfId="6437"/>
    <cellStyle name="Normal 4 2 5 4 2 5" xfId="34955"/>
    <cellStyle name="Normal 4 2 5 4 2 6" xfId="45657"/>
    <cellStyle name="Normal 4 2 5 4 3" xfId="2359"/>
    <cellStyle name="Normal 4 2 5 4 3 2" xfId="20684"/>
    <cellStyle name="Normal 4 2 5 4 3 3" xfId="12578"/>
    <cellStyle name="Normal 4 2 5 4 3 4" xfId="47272"/>
    <cellStyle name="Normal 4 2 5 4 4" xfId="4258"/>
    <cellStyle name="Normal 4 2 5 4 4 2" xfId="17144"/>
    <cellStyle name="Normal 4 2 5 4 4 3" xfId="13709"/>
    <cellStyle name="Normal 4 2 5 4 5" xfId="8829"/>
    <cellStyle name="Normal 4 2 5 4 6" xfId="5486"/>
    <cellStyle name="Normal 4 2 5 4 7" xfId="32204"/>
    <cellStyle name="Normal 4 2 5 5" xfId="1441"/>
    <cellStyle name="Normal 4 2 5 5 2" xfId="3634"/>
    <cellStyle name="Normal 4 2 5 5 2 2" xfId="11225"/>
    <cellStyle name="Normal 4 2 5 5 2 3" xfId="19355"/>
    <cellStyle name="Normal 4 2 5 5 2 4" xfId="6761"/>
    <cellStyle name="Normal 4 2 5 5 2 5" xfId="34959"/>
    <cellStyle name="Normal 4 2 5 5 2 6" xfId="45982"/>
    <cellStyle name="Normal 4 2 5 5 3" xfId="2684"/>
    <cellStyle name="Normal 4 2 5 5 3 2" xfId="21009"/>
    <cellStyle name="Normal 4 2 5 5 3 3" xfId="12904"/>
    <cellStyle name="Normal 4 2 5 5 3 4" xfId="47597"/>
    <cellStyle name="Normal 4 2 5 5 4" xfId="4582"/>
    <cellStyle name="Normal 4 2 5 5 4 2" xfId="23076"/>
    <cellStyle name="Normal 4 2 5 5 4 3" xfId="14033"/>
    <cellStyle name="Normal 4 2 5 5 5" xfId="8835"/>
    <cellStyle name="Normal 4 2 5 5 6" xfId="5811"/>
    <cellStyle name="Normal 4 2 5 5 7" xfId="32528"/>
    <cellStyle name="Normal 4 2 5 6" xfId="1749"/>
    <cellStyle name="Normal 4 2 5 6 2" xfId="3942"/>
    <cellStyle name="Normal 4 2 5 6 2 2" xfId="11533"/>
    <cellStyle name="Normal 4 2 5 6 2 3" xfId="19663"/>
    <cellStyle name="Normal 4 2 5 6 2 4" xfId="7069"/>
    <cellStyle name="Normal 4 2 5 6 2 5" xfId="34961"/>
    <cellStyle name="Normal 4 2 5 6 2 6" xfId="46290"/>
    <cellStyle name="Normal 4 2 5 6 3" xfId="2992"/>
    <cellStyle name="Normal 4 2 5 6 3 2" xfId="21317"/>
    <cellStyle name="Normal 4 2 5 6 3 3" xfId="13212"/>
    <cellStyle name="Normal 4 2 5 6 3 4" xfId="47905"/>
    <cellStyle name="Normal 4 2 5 6 4" xfId="4890"/>
    <cellStyle name="Normal 4 2 5 6 4 2" xfId="22184"/>
    <cellStyle name="Normal 4 2 5 6 4 3" xfId="14341"/>
    <cellStyle name="Normal 4 2 5 6 5" xfId="8838"/>
    <cellStyle name="Normal 4 2 5 6 6" xfId="6119"/>
    <cellStyle name="Normal 4 2 5 6 7" xfId="32836"/>
    <cellStyle name="Normal 4 2 5 7" xfId="1009"/>
    <cellStyle name="Normal 4 2 5 7 2" xfId="2262"/>
    <cellStyle name="Normal 4 2 5 7 2 2" xfId="18870"/>
    <cellStyle name="Normal 4 2 5 7 2 3" xfId="10642"/>
    <cellStyle name="Normal 4 2 5 7 2 4" xfId="42827"/>
    <cellStyle name="Normal 4 2 5 7 2 5" xfId="45543"/>
    <cellStyle name="Normal 4 2 5 7 3" xfId="12440"/>
    <cellStyle name="Normal 4 2 5 7 3 2" xfId="20546"/>
    <cellStyle name="Normal 4 2 5 7 3 3" xfId="47139"/>
    <cellStyle name="Normal 4 2 5 7 4" xfId="8840"/>
    <cellStyle name="Normal 4 2 5 7 5" xfId="5389"/>
    <cellStyle name="Normal 4 2 5 8" xfId="720"/>
    <cellStyle name="Normal 4 2 5 8 2" xfId="3215"/>
    <cellStyle name="Normal 4 2 5 8 2 2" xfId="22399"/>
    <cellStyle name="Normal 4 2 5 8 2 3" xfId="13602"/>
    <cellStyle name="Normal 4 2 5 8 3" xfId="21812"/>
    <cellStyle name="Normal 4 2 5 8 4" xfId="6342"/>
    <cellStyle name="Normal 4 2 5 8 5" xfId="35196"/>
    <cellStyle name="Normal 4 2 5 9" xfId="1984"/>
    <cellStyle name="Normal 4 2 5 9 2" xfId="21952"/>
    <cellStyle name="Normal 4 2 5 9 3" xfId="7290"/>
    <cellStyle name="Normal 4 2 5 9 4" xfId="42828"/>
    <cellStyle name="Normal 4 2 5_M.B. 4TH FLOOR" xfId="9926"/>
    <cellStyle name="Normal 4 2 6" xfId="388"/>
    <cellStyle name="Normal 4 2 6 2" xfId="9927"/>
    <cellStyle name="Normal 4 2 6 2 2" xfId="10834"/>
    <cellStyle name="Normal 4 2 6 3" xfId="9173"/>
    <cellStyle name="Normal 4 2 6 4" xfId="43920"/>
    <cellStyle name="Normal 4 2 6_M.B. 4TH FLOOR" xfId="9693"/>
    <cellStyle name="Normal 4 2 7" xfId="9928"/>
    <cellStyle name="Normal 4 2 7 2" xfId="10548"/>
    <cellStyle name="Normal 4 2 8" xfId="12094"/>
    <cellStyle name="Normal 4 2 8 2" xfId="35644"/>
    <cellStyle name="Normal 4 2 9" xfId="12191"/>
    <cellStyle name="Normal 4 2 9 2" xfId="37338"/>
    <cellStyle name="Normal 4 2_M.B. 4TH FLOOR" xfId="9930"/>
    <cellStyle name="Normal 4 3" xfId="389"/>
    <cellStyle name="Normal 4 3 2" xfId="1950"/>
    <cellStyle name="Normal 4 3 2 2" xfId="11736"/>
    <cellStyle name="Normal 4 3 2 2 2" xfId="35653"/>
    <cellStyle name="Normal 4 3 2 2 3" xfId="40772"/>
    <cellStyle name="Normal 4 3 2 3" xfId="9932"/>
    <cellStyle name="Normal 4 3 2 4" xfId="16718"/>
    <cellStyle name="Normal 4 3 2 5" xfId="34426"/>
    <cellStyle name="Normal 4 3 3" xfId="9167"/>
    <cellStyle name="Normal 4 3 3 2" xfId="10835"/>
    <cellStyle name="Normal 4 3 4" xfId="9931"/>
    <cellStyle name="Normal 4 3 5" xfId="43921"/>
    <cellStyle name="Normal 4 3_M.B. 4TH FLOOR" xfId="9933"/>
    <cellStyle name="Normal 4 4" xfId="390"/>
    <cellStyle name="Normal 4 4 2" xfId="9935"/>
    <cellStyle name="Normal 4 4 2 2" xfId="10836"/>
    <cellStyle name="Normal 4 4 3" xfId="9934"/>
    <cellStyle name="Normal 4 4 4" xfId="16719"/>
    <cellStyle name="Normal 4 4 4 2" xfId="42830"/>
    <cellStyle name="Normal 4 4 5" xfId="43922"/>
    <cellStyle name="Normal 4 4_M.B. 4TH FLOOR" xfId="9333"/>
    <cellStyle name="Normal 4 5" xfId="387"/>
    <cellStyle name="Normal 4 5 2" xfId="9937"/>
    <cellStyle name="Normal 4 5 2 2" xfId="10833"/>
    <cellStyle name="Normal 4 5 2 2 2" xfId="42831"/>
    <cellStyle name="Normal 4 5 2 3" xfId="16721"/>
    <cellStyle name="Normal 4 5 3" xfId="9936"/>
    <cellStyle name="Normal 4 5 4" xfId="16720"/>
    <cellStyle name="Normal 4 5 4 2" xfId="42832"/>
    <cellStyle name="Normal 4 5 5" xfId="43919"/>
    <cellStyle name="Normal 4 5_M.B. 4TH FLOOR" xfId="9939"/>
    <cellStyle name="Normal 4 6" xfId="9661"/>
    <cellStyle name="Normal 4 6 2" xfId="16722"/>
    <cellStyle name="Normal 4 6 2 2" xfId="35531"/>
    <cellStyle name="Normal 4 6 2 3" xfId="42556"/>
    <cellStyle name="Normal 4 6 3" xfId="32086"/>
    <cellStyle name="Normal 4 7" xfId="8833"/>
    <cellStyle name="Normal 4 7 2" xfId="10641"/>
    <cellStyle name="Normal 4 8" xfId="12377"/>
    <cellStyle name="Normal 4 8 2" xfId="35094"/>
    <cellStyle name="Normal 4 9" xfId="12064"/>
    <cellStyle name="Normal 4 9 2" xfId="36985"/>
    <cellStyle name="Normal 4_M.B. 4TH FLOOR" xfId="9940"/>
    <cellStyle name="Normal 40" xfId="13562"/>
    <cellStyle name="Normal 40 2" xfId="16723"/>
    <cellStyle name="Normal 40 2 2" xfId="39021"/>
    <cellStyle name="Normal 40 3" xfId="41233"/>
    <cellStyle name="Normal 41" xfId="13583"/>
    <cellStyle name="Normal 41 2" xfId="16724"/>
    <cellStyle name="Normal 41 2 2" xfId="42796"/>
    <cellStyle name="Normal 41 3" xfId="35729"/>
    <cellStyle name="Normal 41 4" xfId="41238"/>
    <cellStyle name="Normal 42" xfId="7903"/>
    <cellStyle name="Normal 42 2" xfId="16725"/>
    <cellStyle name="Normal 42 2 2" xfId="42798"/>
    <cellStyle name="Normal 43" xfId="16726"/>
    <cellStyle name="Normal 43 2" xfId="42801"/>
    <cellStyle name="Normal 43 3" xfId="42799"/>
    <cellStyle name="Normal 44" xfId="111"/>
    <cellStyle name="Normal 44 10" xfId="4152"/>
    <cellStyle name="Normal 44 10 2" xfId="23222"/>
    <cellStyle name="Normal 44 10 3" xfId="7697"/>
    <cellStyle name="Normal 44 10 4" xfId="42833"/>
    <cellStyle name="Normal 44 11" xfId="9941"/>
    <cellStyle name="Normal 44 11 2" xfId="43638"/>
    <cellStyle name="Normal 44 12" xfId="16727"/>
    <cellStyle name="Normal 44 13" xfId="5100"/>
    <cellStyle name="Normal 44 14" xfId="23477"/>
    <cellStyle name="Normal 44 15" xfId="410"/>
    <cellStyle name="Normal 44 16" xfId="32044"/>
    <cellStyle name="Normal 44 2" xfId="579"/>
    <cellStyle name="Normal 44 2 10" xfId="23564"/>
    <cellStyle name="Normal 44 2 11" xfId="32382"/>
    <cellStyle name="Normal 44 2 2" xfId="1608"/>
    <cellStyle name="Normal 44 2 2 2" xfId="3801"/>
    <cellStyle name="Normal 44 2 2 2 2" xfId="11392"/>
    <cellStyle name="Normal 44 2 2 2 3" xfId="19522"/>
    <cellStyle name="Normal 44 2 2 2 4" xfId="6928"/>
    <cellStyle name="Normal 44 2 2 2 5" xfId="34821"/>
    <cellStyle name="Normal 44 2 2 2 6" xfId="46149"/>
    <cellStyle name="Normal 44 2 2 3" xfId="2851"/>
    <cellStyle name="Normal 44 2 2 3 2" xfId="13071"/>
    <cellStyle name="Normal 44 2 2 3 3" xfId="21176"/>
    <cellStyle name="Normal 44 2 2 3 4" xfId="7572"/>
    <cellStyle name="Normal 44 2 2 3 5" xfId="47764"/>
    <cellStyle name="Normal 44 2 2 4" xfId="4749"/>
    <cellStyle name="Normal 44 2 2 4 2" xfId="18351"/>
    <cellStyle name="Normal 44 2 2 4 3" xfId="14200"/>
    <cellStyle name="Normal 44 2 2 5" xfId="8674"/>
    <cellStyle name="Normal 44 2 2 6" xfId="5978"/>
    <cellStyle name="Normal 44 2 2 7" xfId="32695"/>
    <cellStyle name="Normal 44 2 3" xfId="1822"/>
    <cellStyle name="Normal 44 2 3 2" xfId="4010"/>
    <cellStyle name="Normal 44 2 3 2 2" xfId="11607"/>
    <cellStyle name="Normal 44 2 3 2 3" xfId="19736"/>
    <cellStyle name="Normal 44 2 3 2 4" xfId="7137"/>
    <cellStyle name="Normal 44 2 3 2 5" xfId="34823"/>
    <cellStyle name="Normal 44 2 3 2 6" xfId="46358"/>
    <cellStyle name="Normal 44 2 3 3" xfId="3060"/>
    <cellStyle name="Normal 44 2 3 3 2" xfId="21385"/>
    <cellStyle name="Normal 44 2 3 3 3" xfId="13280"/>
    <cellStyle name="Normal 44 2 3 3 4" xfId="47973"/>
    <cellStyle name="Normal 44 2 3 4" xfId="4958"/>
    <cellStyle name="Normal 44 2 3 4 2" xfId="22297"/>
    <cellStyle name="Normal 44 2 3 4 3" xfId="14409"/>
    <cellStyle name="Normal 44 2 3 5" xfId="8676"/>
    <cellStyle name="Normal 44 2 3 6" xfId="6187"/>
    <cellStyle name="Normal 44 2 3 7" xfId="32904"/>
    <cellStyle name="Normal 44 2 4" xfId="1289"/>
    <cellStyle name="Normal 44 2 4 2" xfId="2537"/>
    <cellStyle name="Normal 44 2 4 2 2" xfId="19203"/>
    <cellStyle name="Normal 44 2 4 2 3" xfId="11072"/>
    <cellStyle name="Normal 44 2 4 2 4" xfId="42834"/>
    <cellStyle name="Normal 44 2 4 2 5" xfId="45835"/>
    <cellStyle name="Normal 44 2 4 3" xfId="12756"/>
    <cellStyle name="Normal 44 2 4 3 2" xfId="20862"/>
    <cellStyle name="Normal 44 2 4 3 3" xfId="47450"/>
    <cellStyle name="Normal 44 2 4 4" xfId="8678"/>
    <cellStyle name="Normal 44 2 4 5" xfId="5664"/>
    <cellStyle name="Normal 44 2 5" xfId="792"/>
    <cellStyle name="Normal 44 2 5 2" xfId="3488"/>
    <cellStyle name="Normal 44 2 5 2 2" xfId="18359"/>
    <cellStyle name="Normal 44 2 5 2 3" xfId="13887"/>
    <cellStyle name="Normal 44 2 5 3" xfId="17206"/>
    <cellStyle name="Normal 44 2 5 4" xfId="6615"/>
    <cellStyle name="Normal 44 2 5 5" xfId="35655"/>
    <cellStyle name="Normal 44 2 6" xfId="2056"/>
    <cellStyle name="Normal 44 2 6 2" xfId="21723"/>
    <cellStyle name="Normal 44 2 6 3" xfId="7363"/>
    <cellStyle name="Normal 44 2 6 4" xfId="41857"/>
    <cellStyle name="Normal 44 2 7" xfId="4436"/>
    <cellStyle name="Normal 44 2 7 2" xfId="18328"/>
    <cellStyle name="Normal 44 2 7 3" xfId="7780"/>
    <cellStyle name="Normal 44 2 7 4" xfId="43956"/>
    <cellStyle name="Normal 44 2 8" xfId="9942"/>
    <cellStyle name="Normal 44 2 9" xfId="5183"/>
    <cellStyle name="Normal 44 2_M.B. 4TH FLOOR" xfId="7922"/>
    <cellStyle name="Normal 44 3" xfId="927"/>
    <cellStyle name="Normal 44 3 2" xfId="1501"/>
    <cellStyle name="Normal 44 3 2 2" xfId="3694"/>
    <cellStyle name="Normal 44 3 2 2 2" xfId="11285"/>
    <cellStyle name="Normal 44 3 2 2 3" xfId="19415"/>
    <cellStyle name="Normal 44 3 2 2 4" xfId="6821"/>
    <cellStyle name="Normal 44 3 2 2 5" xfId="35657"/>
    <cellStyle name="Normal 44 3 2 2 6" xfId="46042"/>
    <cellStyle name="Normal 44 3 2 3" xfId="2744"/>
    <cellStyle name="Normal 44 3 2 3 2" xfId="21069"/>
    <cellStyle name="Normal 44 3 2 3 3" xfId="12964"/>
    <cellStyle name="Normal 44 3 2 3 4" xfId="47657"/>
    <cellStyle name="Normal 44 3 2 4" xfId="4642"/>
    <cellStyle name="Normal 44 3 2 4 2" xfId="20631"/>
    <cellStyle name="Normal 44 3 2 4 3" xfId="14093"/>
    <cellStyle name="Normal 44 3 2 5" xfId="9944"/>
    <cellStyle name="Normal 44 3 2 6" xfId="5871"/>
    <cellStyle name="Normal 44 3 2 7" xfId="32588"/>
    <cellStyle name="Normal 44 3 3" xfId="1182"/>
    <cellStyle name="Normal 44 3 3 2" xfId="2430"/>
    <cellStyle name="Normal 44 3 3 2 2" xfId="16683"/>
    <cellStyle name="Normal 44 3 3 2 3" xfId="10965"/>
    <cellStyle name="Normal 44 3 3 3" xfId="19096"/>
    <cellStyle name="Normal 44 3 3 4" xfId="5557"/>
    <cellStyle name="Normal 44 3 3 5" xfId="35656"/>
    <cellStyle name="Normal 44 3 3 6" xfId="45728"/>
    <cellStyle name="Normal 44 3 4" xfId="3381"/>
    <cellStyle name="Normal 44 3 4 2" xfId="12649"/>
    <cellStyle name="Normal 44 3 4 3" xfId="20755"/>
    <cellStyle name="Normal 44 3 4 4" xfId="6508"/>
    <cellStyle name="Normal 44 3 4 5" xfId="47343"/>
    <cellStyle name="Normal 44 3 5" xfId="2180"/>
    <cellStyle name="Normal 44 3 5 2" xfId="13780"/>
    <cellStyle name="Normal 44 3 5 3" xfId="20307"/>
    <cellStyle name="Normal 44 3 5 4" xfId="7489"/>
    <cellStyle name="Normal 44 3 6" xfId="4329"/>
    <cellStyle name="Normal 44 3 6 2" xfId="23228"/>
    <cellStyle name="Normal 44 3 6 3" xfId="9943"/>
    <cellStyle name="Normal 44 3 7" xfId="5307"/>
    <cellStyle name="Normal 44 3 8" xfId="32275"/>
    <cellStyle name="Normal 44 4" xfId="1075"/>
    <cellStyle name="Normal 44 4 2" xfId="3274"/>
    <cellStyle name="Normal 44 4 2 2" xfId="10858"/>
    <cellStyle name="Normal 44 4 2 3" xfId="18989"/>
    <cellStyle name="Normal 44 4 2 4" xfId="6401"/>
    <cellStyle name="Normal 44 4 2 5" xfId="35658"/>
    <cellStyle name="Normal 44 4 2 6" xfId="45621"/>
    <cellStyle name="Normal 44 4 3" xfId="2323"/>
    <cellStyle name="Normal 44 4 3 2" xfId="20648"/>
    <cellStyle name="Normal 44 4 3 3" xfId="12542"/>
    <cellStyle name="Normal 44 4 3 4" xfId="47236"/>
    <cellStyle name="Normal 44 4 4" xfId="4222"/>
    <cellStyle name="Normal 44 4 4 2" xfId="22382"/>
    <cellStyle name="Normal 44 4 4 3" xfId="13673"/>
    <cellStyle name="Normal 44 4 5" xfId="9945"/>
    <cellStyle name="Normal 44 4 6" xfId="5450"/>
    <cellStyle name="Normal 44 4 7" xfId="32168"/>
    <cellStyle name="Normal 44 5" xfId="1430"/>
    <cellStyle name="Normal 44 5 2" xfId="3623"/>
    <cellStyle name="Normal 44 5 2 2" xfId="11214"/>
    <cellStyle name="Normal 44 5 2 3" xfId="19344"/>
    <cellStyle name="Normal 44 5 2 4" xfId="6750"/>
    <cellStyle name="Normal 44 5 2 5" xfId="35241"/>
    <cellStyle name="Normal 44 5 2 6" xfId="45971"/>
    <cellStyle name="Normal 44 5 3" xfId="2673"/>
    <cellStyle name="Normal 44 5 3 2" xfId="20998"/>
    <cellStyle name="Normal 44 5 3 3" xfId="12893"/>
    <cellStyle name="Normal 44 5 3 4" xfId="47586"/>
    <cellStyle name="Normal 44 5 4" xfId="4571"/>
    <cellStyle name="Normal 44 5 4 2" xfId="22133"/>
    <cellStyle name="Normal 44 5 4 3" xfId="14022"/>
    <cellStyle name="Normal 44 5 5" xfId="9226"/>
    <cellStyle name="Normal 44 5 6" xfId="5800"/>
    <cellStyle name="Normal 44 5 7" xfId="32517"/>
    <cellStyle name="Normal 44 6" xfId="1738"/>
    <cellStyle name="Normal 44 6 2" xfId="3931"/>
    <cellStyle name="Normal 44 6 2 2" xfId="11522"/>
    <cellStyle name="Normal 44 6 2 3" xfId="19652"/>
    <cellStyle name="Normal 44 6 2 4" xfId="7058"/>
    <cellStyle name="Normal 44 6 2 5" xfId="35659"/>
    <cellStyle name="Normal 44 6 2 6" xfId="46279"/>
    <cellStyle name="Normal 44 6 3" xfId="2981"/>
    <cellStyle name="Normal 44 6 3 2" xfId="21306"/>
    <cellStyle name="Normal 44 6 3 3" xfId="13201"/>
    <cellStyle name="Normal 44 6 3 4" xfId="47894"/>
    <cellStyle name="Normal 44 6 4" xfId="4879"/>
    <cellStyle name="Normal 44 6 4 2" xfId="17948"/>
    <cellStyle name="Normal 44 6 4 3" xfId="14330"/>
    <cellStyle name="Normal 44 6 5" xfId="9946"/>
    <cellStyle name="Normal 44 6 6" xfId="6108"/>
    <cellStyle name="Normal 44 6 7" xfId="32825"/>
    <cellStyle name="Normal 44 7" xfId="998"/>
    <cellStyle name="Normal 44 7 2" xfId="2251"/>
    <cellStyle name="Normal 44 7 2 2" xfId="18815"/>
    <cellStyle name="Normal 44 7 2 3" xfId="10552"/>
    <cellStyle name="Normal 44 7 2 4" xfId="42835"/>
    <cellStyle name="Normal 44 7 2 5" xfId="45500"/>
    <cellStyle name="Normal 44 7 3" xfId="12382"/>
    <cellStyle name="Normal 44 7 3 2" xfId="20489"/>
    <cellStyle name="Normal 44 7 3 3" xfId="47087"/>
    <cellStyle name="Normal 44 7 4" xfId="9947"/>
    <cellStyle name="Normal 44 7 5" xfId="5378"/>
    <cellStyle name="Normal 44 8" xfId="709"/>
    <cellStyle name="Normal 44 8 2" xfId="3204"/>
    <cellStyle name="Normal 44 8 2 2" xfId="17411"/>
    <cellStyle name="Normal 44 8 2 3" xfId="13586"/>
    <cellStyle name="Normal 44 8 3" xfId="21817"/>
    <cellStyle name="Normal 44 8 4" xfId="6331"/>
    <cellStyle name="Normal 44 8 5" xfId="35654"/>
    <cellStyle name="Normal 44 9" xfId="1973"/>
    <cellStyle name="Normal 44 9 2" xfId="22752"/>
    <cellStyle name="Normal 44 9 3" xfId="7279"/>
    <cellStyle name="Normal 44 9 4" xfId="42836"/>
    <cellStyle name="Normal 44_M.B. 4TH FLOOR" xfId="9677"/>
    <cellStyle name="Normal 45" xfId="16728"/>
    <cellStyle name="Normal 45 2" xfId="42839"/>
    <cellStyle name="Normal 45 3" xfId="42837"/>
    <cellStyle name="Normal 46" xfId="16729"/>
    <cellStyle name="Normal 46 2" xfId="42842"/>
    <cellStyle name="Normal 46 3" xfId="42840"/>
    <cellStyle name="Normal 47" xfId="16730"/>
    <cellStyle name="Normal 47 2" xfId="42843"/>
    <cellStyle name="Normal 48" xfId="16731"/>
    <cellStyle name="Normal 48 2" xfId="42845"/>
    <cellStyle name="Normal 49" xfId="16732"/>
    <cellStyle name="Normal 49 2" xfId="42847"/>
    <cellStyle name="Normal 5" xfId="19"/>
    <cellStyle name="Normal 5 10" xfId="13432"/>
    <cellStyle name="Normal 5 10 2" xfId="37344"/>
    <cellStyle name="Normal 5 11" xfId="9021"/>
    <cellStyle name="Normal 5 11 2" xfId="43730"/>
    <cellStyle name="Normal 5 12" xfId="23468"/>
    <cellStyle name="Normal 5 13" xfId="199"/>
    <cellStyle name="Normal 5 14" xfId="76"/>
    <cellStyle name="Normal 5 2" xfId="40"/>
    <cellStyle name="Normal 5 2 10" xfId="93"/>
    <cellStyle name="Normal 5 2 2" xfId="200"/>
    <cellStyle name="Normal 5 2 2 2" xfId="9950"/>
    <cellStyle name="Normal 5 2 2 2 2" xfId="10644"/>
    <cellStyle name="Normal 5 2 2 3" xfId="9949"/>
    <cellStyle name="Normal 5 2 2 4" xfId="43731"/>
    <cellStyle name="Normal 5 2 2_M.B. 4TH FLOOR" xfId="9952"/>
    <cellStyle name="Normal 5 2 3" xfId="9243"/>
    <cellStyle name="Normal 5 2 3 2" xfId="10838"/>
    <cellStyle name="Normal 5 2 4" xfId="9948"/>
    <cellStyle name="Normal 5 2 5" xfId="16734"/>
    <cellStyle name="Normal 5 2 5 2" xfId="42850"/>
    <cellStyle name="Normal 5 2 6" xfId="23473"/>
    <cellStyle name="Normal 5 2 6 2" xfId="43924"/>
    <cellStyle name="Normal 5 2 7" xfId="32015"/>
    <cellStyle name="Normal 5 2 8" xfId="37358"/>
    <cellStyle name="Normal 5 2 9" xfId="392"/>
    <cellStyle name="Normal 5 2_M.B. 4TH FLOOR" xfId="8963"/>
    <cellStyle name="Normal 5 3" xfId="50"/>
    <cellStyle name="Normal 5 3 2" xfId="9953"/>
    <cellStyle name="Normal 5 3 2 2" xfId="10837"/>
    <cellStyle name="Normal 5 3 3" xfId="9757"/>
    <cellStyle name="Normal 5 3 4" xfId="16735"/>
    <cellStyle name="Normal 5 3 4 2" xfId="42851"/>
    <cellStyle name="Normal 5 3 5" xfId="43923"/>
    <cellStyle name="Normal 5 3 6" xfId="391"/>
    <cellStyle name="Normal 5 3_M.B. 4TH FLOOR" xfId="9955"/>
    <cellStyle name="Normal 5 4" xfId="1943"/>
    <cellStyle name="Normal 5 4 2" xfId="9957"/>
    <cellStyle name="Normal 5 4 2 2" xfId="11729"/>
    <cellStyle name="Normal 5 4 3" xfId="9956"/>
    <cellStyle name="Normal 5 4_M.B. 4TH FLOOR" xfId="8131"/>
    <cellStyle name="Normal 5 5" xfId="9958"/>
    <cellStyle name="Normal 5 5 2" xfId="35660"/>
    <cellStyle name="Normal 5 5 3" xfId="33682"/>
    <cellStyle name="Normal 5 6" xfId="9959"/>
    <cellStyle name="Normal 5 6 2" xfId="10643"/>
    <cellStyle name="Normal 5 7" xfId="12381"/>
    <cellStyle name="Normal 5 7 2" xfId="35096"/>
    <cellStyle name="Normal 5 8" xfId="12085"/>
    <cellStyle name="Normal 5 8 2" xfId="36987"/>
    <cellStyle name="Normal 5 9" xfId="12194"/>
    <cellStyle name="Normal 5 9 2" xfId="36022"/>
    <cellStyle name="Normal 5_M.B. 4TH FLOOR" xfId="8577"/>
    <cellStyle name="Normal 50" xfId="16736"/>
    <cellStyle name="Normal 50 2" xfId="42838"/>
    <cellStyle name="Normal 51" xfId="16737"/>
    <cellStyle name="Normal 51 2" xfId="42841"/>
    <cellStyle name="Normal 52" xfId="16738"/>
    <cellStyle name="Normal 52 2" xfId="42844"/>
    <cellStyle name="Normal 53" xfId="16739"/>
    <cellStyle name="Normal 53 2" xfId="42846"/>
    <cellStyle name="Normal 54" xfId="16740"/>
    <cellStyle name="Normal 54 2" xfId="42848"/>
    <cellStyle name="Normal 55" xfId="16741"/>
    <cellStyle name="Normal 55 2" xfId="42852"/>
    <cellStyle name="Normal 56" xfId="16742"/>
    <cellStyle name="Normal 56 2" xfId="42854"/>
    <cellStyle name="Normal 57" xfId="16743"/>
    <cellStyle name="Normal 57 2" xfId="42856"/>
    <cellStyle name="Normal 58" xfId="109"/>
    <cellStyle name="Normal 58 2" xfId="9960"/>
    <cellStyle name="Normal 58 2 2" xfId="10550"/>
    <cellStyle name="Normal 58 3" xfId="9951"/>
    <cellStyle name="Normal 58 4" xfId="16744"/>
    <cellStyle name="Normal 58 4 2" xfId="42858"/>
    <cellStyle name="Normal 58 5" xfId="43636"/>
    <cellStyle name="Normal 58_M.B. 4TH FLOOR" xfId="9961"/>
    <cellStyle name="Normal 59" xfId="16745"/>
    <cellStyle name="Normal 59 2" xfId="42859"/>
    <cellStyle name="Normal 6" xfId="26"/>
    <cellStyle name="Normal 6 10" xfId="1442"/>
    <cellStyle name="Normal 6 10 2" xfId="3635"/>
    <cellStyle name="Normal 6 10 2 2" xfId="11226"/>
    <cellStyle name="Normal 6 10 2 3" xfId="19356"/>
    <cellStyle name="Normal 6 10 2 4" xfId="6762"/>
    <cellStyle name="Normal 6 10 2 5" xfId="34656"/>
    <cellStyle name="Normal 6 10 2 6" xfId="45983"/>
    <cellStyle name="Normal 6 10 3" xfId="2685"/>
    <cellStyle name="Normal 6 10 3 2" xfId="21010"/>
    <cellStyle name="Normal 6 10 3 3" xfId="12905"/>
    <cellStyle name="Normal 6 10 3 4" xfId="47598"/>
    <cellStyle name="Normal 6 10 4" xfId="4583"/>
    <cellStyle name="Normal 6 10 4 2" xfId="22225"/>
    <cellStyle name="Normal 6 10 4 3" xfId="14034"/>
    <cellStyle name="Normal 6 10 5" xfId="8429"/>
    <cellStyle name="Normal 6 10 6" xfId="5812"/>
    <cellStyle name="Normal 6 10 7" xfId="32529"/>
    <cellStyle name="Normal 6 11" xfId="1750"/>
    <cellStyle name="Normal 6 11 2" xfId="3943"/>
    <cellStyle name="Normal 6 11 2 2" xfId="11534"/>
    <cellStyle name="Normal 6 11 2 3" xfId="19664"/>
    <cellStyle name="Normal 6 11 2 4" xfId="7070"/>
    <cellStyle name="Normal 6 11 2 5" xfId="33783"/>
    <cellStyle name="Normal 6 11 2 6" xfId="46291"/>
    <cellStyle name="Normal 6 11 3" xfId="2993"/>
    <cellStyle name="Normal 6 11 3 2" xfId="21318"/>
    <cellStyle name="Normal 6 11 3 3" xfId="13213"/>
    <cellStyle name="Normal 6 11 3 4" xfId="47906"/>
    <cellStyle name="Normal 6 11 4" xfId="4891"/>
    <cellStyle name="Normal 6 11 4 2" xfId="23156"/>
    <cellStyle name="Normal 6 11 4 3" xfId="14342"/>
    <cellStyle name="Normal 6 11 5" xfId="8450"/>
    <cellStyle name="Normal 6 11 6" xfId="6120"/>
    <cellStyle name="Normal 6 11 7" xfId="32837"/>
    <cellStyle name="Normal 6 12" xfId="1010"/>
    <cellStyle name="Normal 6 12 2" xfId="2263"/>
    <cellStyle name="Normal 6 12 2 2" xfId="18871"/>
    <cellStyle name="Normal 6 12 2 3" xfId="10645"/>
    <cellStyle name="Normal 6 12 2 4" xfId="33846"/>
    <cellStyle name="Normal 6 12 2 5" xfId="45544"/>
    <cellStyle name="Normal 6 12 3" xfId="12441"/>
    <cellStyle name="Normal 6 12 3 2" xfId="20547"/>
    <cellStyle name="Normal 6 12 3 3" xfId="47140"/>
    <cellStyle name="Normal 6 12 4" xfId="8484"/>
    <cellStyle name="Normal 6 12 5" xfId="5390"/>
    <cellStyle name="Normal 6 12 6" xfId="32088"/>
    <cellStyle name="Normal 6 13" xfId="721"/>
    <cellStyle name="Normal 6 13 2" xfId="3216"/>
    <cellStyle name="Normal 6 13 2 2" xfId="17490"/>
    <cellStyle name="Normal 6 13 2 3" xfId="13603"/>
    <cellStyle name="Normal 6 13 3" xfId="21811"/>
    <cellStyle name="Normal 6 13 4" xfId="6343"/>
    <cellStyle name="Normal 6 13 5" xfId="35583"/>
    <cellStyle name="Normal 6 14" xfId="1985"/>
    <cellStyle name="Normal 6 14 2" xfId="21748"/>
    <cellStyle name="Normal 6 14 3" xfId="7291"/>
    <cellStyle name="Normal 6 14 4" xfId="40771"/>
    <cellStyle name="Normal 6 15" xfId="4164"/>
    <cellStyle name="Normal 6 15 2" xfId="23261"/>
    <cellStyle name="Normal 6 15 3" xfId="7709"/>
    <cellStyle name="Normal 6 15 4" xfId="43732"/>
    <cellStyle name="Normal 6 16" xfId="9753"/>
    <cellStyle name="Normal 6 17" xfId="5112"/>
    <cellStyle name="Normal 6 18" xfId="23489"/>
    <cellStyle name="Normal 6 19" xfId="457"/>
    <cellStyle name="Normal 6 2" xfId="202"/>
    <cellStyle name="Normal 6 2 2" xfId="9963"/>
    <cellStyle name="Normal 6 2 2 2" xfId="9107"/>
    <cellStyle name="Normal 6 2 2 2 2" xfId="16749"/>
    <cellStyle name="Normal 6 2 2 2 2 2" xfId="42861"/>
    <cellStyle name="Normal 6 2 2 3" xfId="16748"/>
    <cellStyle name="Normal 6 2 2 3 2" xfId="42862"/>
    <cellStyle name="Normal 6 2 3" xfId="9279"/>
    <cellStyle name="Normal 6 2 3 2" xfId="10646"/>
    <cellStyle name="Normal 6 2 4" xfId="9962"/>
    <cellStyle name="Normal 6 2 5" xfId="43733"/>
    <cellStyle name="Normal 6 2_M.B. 4TH FLOOR" xfId="9964"/>
    <cellStyle name="Normal 6 20" xfId="201"/>
    <cellStyle name="Normal 6 21" xfId="69"/>
    <cellStyle name="Normal 6 3" xfId="268"/>
    <cellStyle name="Normal 6 3 10" xfId="4195"/>
    <cellStyle name="Normal 6 3 10 2" xfId="22103"/>
    <cellStyle name="Normal 6 3 10 3" xfId="7740"/>
    <cellStyle name="Normal 6 3 10 4" xfId="43799"/>
    <cellStyle name="Normal 6 3 11" xfId="9965"/>
    <cellStyle name="Normal 6 3 12" xfId="5143"/>
    <cellStyle name="Normal 6 3 13" xfId="23520"/>
    <cellStyle name="Normal 6 3 14" xfId="499"/>
    <cellStyle name="Normal 6 3 15" xfId="32130"/>
    <cellStyle name="Normal 6 3 2" xfId="653"/>
    <cellStyle name="Normal 6 3 2 10" xfId="23637"/>
    <cellStyle name="Normal 6 3 2 11" xfId="32462"/>
    <cellStyle name="Normal 6 3 2 2" xfId="1688"/>
    <cellStyle name="Normal 6 3 2 2 2" xfId="3881"/>
    <cellStyle name="Normal 6 3 2 2 2 2" xfId="11472"/>
    <cellStyle name="Normal 6 3 2 2 2 3" xfId="19602"/>
    <cellStyle name="Normal 6 3 2 2 2 4" xfId="7008"/>
    <cellStyle name="Normal 6 3 2 2 2 5" xfId="35663"/>
    <cellStyle name="Normal 6 3 2 2 2 6" xfId="46229"/>
    <cellStyle name="Normal 6 3 2 2 3" xfId="2931"/>
    <cellStyle name="Normal 6 3 2 2 3 2" xfId="13151"/>
    <cellStyle name="Normal 6 3 2 2 3 3" xfId="21256"/>
    <cellStyle name="Normal 6 3 2 2 3 4" xfId="7645"/>
    <cellStyle name="Normal 6 3 2 2 3 5" xfId="47844"/>
    <cellStyle name="Normal 6 3 2 2 4" xfId="4829"/>
    <cellStyle name="Normal 6 3 2 2 4 2" xfId="22330"/>
    <cellStyle name="Normal 6 3 2 2 4 3" xfId="14280"/>
    <cellStyle name="Normal 6 3 2 2 5" xfId="9967"/>
    <cellStyle name="Normal 6 3 2 2 6" xfId="6058"/>
    <cellStyle name="Normal 6 3 2 2 7" xfId="32775"/>
    <cellStyle name="Normal 6 3 2 3" xfId="1897"/>
    <cellStyle name="Normal 6 3 2 3 2" xfId="4085"/>
    <cellStyle name="Normal 6 3 2 3 2 2" xfId="11682"/>
    <cellStyle name="Normal 6 3 2 3 2 3" xfId="19811"/>
    <cellStyle name="Normal 6 3 2 3 2 4" xfId="7212"/>
    <cellStyle name="Normal 6 3 2 3 2 5" xfId="35664"/>
    <cellStyle name="Normal 6 3 2 3 2 6" xfId="46433"/>
    <cellStyle name="Normal 6 3 2 3 3" xfId="3135"/>
    <cellStyle name="Normal 6 3 2 3 3 2" xfId="21460"/>
    <cellStyle name="Normal 6 3 2 3 3 3" xfId="13355"/>
    <cellStyle name="Normal 6 3 2 3 3 4" xfId="48048"/>
    <cellStyle name="Normal 6 3 2 3 4" xfId="5033"/>
    <cellStyle name="Normal 6 3 2 3 4 2" xfId="18302"/>
    <cellStyle name="Normal 6 3 2 3 4 3" xfId="14484"/>
    <cellStyle name="Normal 6 3 2 3 5" xfId="9968"/>
    <cellStyle name="Normal 6 3 2 3 6" xfId="6262"/>
    <cellStyle name="Normal 6 3 2 3 7" xfId="32979"/>
    <cellStyle name="Normal 6 3 2 4" xfId="1369"/>
    <cellStyle name="Normal 6 3 2 4 2" xfId="2617"/>
    <cellStyle name="Normal 6 3 2 4 2 2" xfId="19283"/>
    <cellStyle name="Normal 6 3 2 4 2 3" xfId="11152"/>
    <cellStyle name="Normal 6 3 2 4 2 4" xfId="42863"/>
    <cellStyle name="Normal 6 3 2 4 2 5" xfId="45915"/>
    <cellStyle name="Normal 6 3 2 4 3" xfId="12836"/>
    <cellStyle name="Normal 6 3 2 4 3 2" xfId="20942"/>
    <cellStyle name="Normal 6 3 2 4 3 3" xfId="47530"/>
    <cellStyle name="Normal 6 3 2 4 4" xfId="9969"/>
    <cellStyle name="Normal 6 3 2 4 5" xfId="5744"/>
    <cellStyle name="Normal 6 3 2 5" xfId="865"/>
    <cellStyle name="Normal 6 3 2 5 2" xfId="3568"/>
    <cellStyle name="Normal 6 3 2 5 2 2" xfId="17818"/>
    <cellStyle name="Normal 6 3 2 5 2 3" xfId="13967"/>
    <cellStyle name="Normal 6 3 2 5 3" xfId="18188"/>
    <cellStyle name="Normal 6 3 2 5 4" xfId="6695"/>
    <cellStyle name="Normal 6 3 2 5 5" xfId="35662"/>
    <cellStyle name="Normal 6 3 2 6" xfId="2129"/>
    <cellStyle name="Normal 6 3 2 6 2" xfId="22890"/>
    <cellStyle name="Normal 6 3 2 6 3" xfId="7436"/>
    <cellStyle name="Normal 6 3 2 6 4" xfId="42864"/>
    <cellStyle name="Normal 6 3 2 7" xfId="4516"/>
    <cellStyle name="Normal 6 3 2 7 2" xfId="22444"/>
    <cellStyle name="Normal 6 3 2 7 3" xfId="7853"/>
    <cellStyle name="Normal 6 3 2 7 4" xfId="44031"/>
    <cellStyle name="Normal 6 3 2 8" xfId="9966"/>
    <cellStyle name="Normal 6 3 2 9" xfId="5256"/>
    <cellStyle name="Normal 6 3 2_M.B. 4TH FLOOR" xfId="9971"/>
    <cellStyle name="Normal 6 3 3" xfId="970"/>
    <cellStyle name="Normal 6 3 3 2" xfId="1577"/>
    <cellStyle name="Normal 6 3 3 2 2" xfId="3770"/>
    <cellStyle name="Normal 6 3 3 2 2 2" xfId="11361"/>
    <cellStyle name="Normal 6 3 3 2 2 3" xfId="19491"/>
    <cellStyle name="Normal 6 3 3 2 2 4" xfId="6897"/>
    <cellStyle name="Normal 6 3 3 2 2 5" xfId="35288"/>
    <cellStyle name="Normal 6 3 3 2 2 6" xfId="46118"/>
    <cellStyle name="Normal 6 3 3 2 3" xfId="2820"/>
    <cellStyle name="Normal 6 3 3 2 3 2" xfId="21145"/>
    <cellStyle name="Normal 6 3 3 2 3 3" xfId="13040"/>
    <cellStyle name="Normal 6 3 3 2 3 4" xfId="47733"/>
    <cellStyle name="Normal 6 3 3 2 4" xfId="4718"/>
    <cellStyle name="Normal 6 3 3 2 4 2" xfId="22489"/>
    <cellStyle name="Normal 6 3 3 2 4 3" xfId="14169"/>
    <cellStyle name="Normal 6 3 3 2 5" xfId="9285"/>
    <cellStyle name="Normal 6 3 3 2 6" xfId="5947"/>
    <cellStyle name="Normal 6 3 3 2 7" xfId="32664"/>
    <cellStyle name="Normal 6 3 3 3" xfId="1258"/>
    <cellStyle name="Normal 6 3 3 3 2" xfId="2506"/>
    <cellStyle name="Normal 6 3 3 3 2 2" xfId="23248"/>
    <cellStyle name="Normal 6 3 3 3 2 3" xfId="11041"/>
    <cellStyle name="Normal 6 3 3 3 3" xfId="19172"/>
    <cellStyle name="Normal 6 3 3 3 4" xfId="5633"/>
    <cellStyle name="Normal 6 3 3 3 5" xfId="35286"/>
    <cellStyle name="Normal 6 3 3 3 6" xfId="45804"/>
    <cellStyle name="Normal 6 3 3 4" xfId="3457"/>
    <cellStyle name="Normal 6 3 3 4 2" xfId="12725"/>
    <cellStyle name="Normal 6 3 3 4 3" xfId="20831"/>
    <cellStyle name="Normal 6 3 3 4 4" xfId="6584"/>
    <cellStyle name="Normal 6 3 3 4 5" xfId="47419"/>
    <cellStyle name="Normal 6 3 3 5" xfId="2223"/>
    <cellStyle name="Normal 6 3 3 5 2" xfId="13856"/>
    <cellStyle name="Normal 6 3 3 5 3" xfId="21939"/>
    <cellStyle name="Normal 6 3 3 5 4" xfId="7532"/>
    <cellStyle name="Normal 6 3 3 6" xfId="4405"/>
    <cellStyle name="Normal 6 3 3 6 2" xfId="20320"/>
    <cellStyle name="Normal 6 3 3 6 3" xfId="9283"/>
    <cellStyle name="Normal 6 3 3 7" xfId="5350"/>
    <cellStyle name="Normal 6 3 3 8" xfId="32351"/>
    <cellStyle name="Normal 6 3 4" xfId="1152"/>
    <cellStyle name="Normal 6 3 4 2" xfId="3351"/>
    <cellStyle name="Normal 6 3 4 2 2" xfId="10935"/>
    <cellStyle name="Normal 6 3 4 2 3" xfId="19066"/>
    <cellStyle name="Normal 6 3 4 2 4" xfId="6478"/>
    <cellStyle name="Normal 6 3 4 2 5" xfId="35290"/>
    <cellStyle name="Normal 6 3 4 2 6" xfId="45698"/>
    <cellStyle name="Normal 6 3 4 3" xfId="2400"/>
    <cellStyle name="Normal 6 3 4 3 2" xfId="20725"/>
    <cellStyle name="Normal 6 3 4 3 3" xfId="12619"/>
    <cellStyle name="Normal 6 3 4 3 4" xfId="47313"/>
    <cellStyle name="Normal 6 3 4 4" xfId="4299"/>
    <cellStyle name="Normal 6 3 4 4 2" xfId="21846"/>
    <cellStyle name="Normal 6 3 4 4 3" xfId="13750"/>
    <cellStyle name="Normal 6 3 4 5" xfId="9287"/>
    <cellStyle name="Normal 6 3 4 6" xfId="5527"/>
    <cellStyle name="Normal 6 3 4 7" xfId="32245"/>
    <cellStyle name="Normal 6 3 5" xfId="1473"/>
    <cellStyle name="Normal 6 3 5 2" xfId="3666"/>
    <cellStyle name="Normal 6 3 5 2 2" xfId="11257"/>
    <cellStyle name="Normal 6 3 5 2 3" xfId="19387"/>
    <cellStyle name="Normal 6 3 5 2 4" xfId="6793"/>
    <cellStyle name="Normal 6 3 5 2 5" xfId="35293"/>
    <cellStyle name="Normal 6 3 5 2 6" xfId="46014"/>
    <cellStyle name="Normal 6 3 5 3" xfId="2716"/>
    <cellStyle name="Normal 6 3 5 3 2" xfId="21041"/>
    <cellStyle name="Normal 6 3 5 3 3" xfId="12936"/>
    <cellStyle name="Normal 6 3 5 3 4" xfId="47629"/>
    <cellStyle name="Normal 6 3 5 4" xfId="4614"/>
    <cellStyle name="Normal 6 3 5 4 2" xfId="22147"/>
    <cellStyle name="Normal 6 3 5 4 3" xfId="14065"/>
    <cellStyle name="Normal 6 3 5 5" xfId="9290"/>
    <cellStyle name="Normal 6 3 5 6" xfId="5843"/>
    <cellStyle name="Normal 6 3 5 7" xfId="32560"/>
    <cellStyle name="Normal 6 3 6" xfId="1781"/>
    <cellStyle name="Normal 6 3 6 2" xfId="3974"/>
    <cellStyle name="Normal 6 3 6 2 2" xfId="11565"/>
    <cellStyle name="Normal 6 3 6 2 3" xfId="19695"/>
    <cellStyle name="Normal 6 3 6 2 4" xfId="7101"/>
    <cellStyle name="Normal 6 3 6 2 5" xfId="35665"/>
    <cellStyle name="Normal 6 3 6 2 6" xfId="46322"/>
    <cellStyle name="Normal 6 3 6 3" xfId="3024"/>
    <cellStyle name="Normal 6 3 6 3 2" xfId="21349"/>
    <cellStyle name="Normal 6 3 6 3 3" xfId="13244"/>
    <cellStyle name="Normal 6 3 6 3 4" xfId="47937"/>
    <cellStyle name="Normal 6 3 6 4" xfId="4922"/>
    <cellStyle name="Normal 6 3 6 4 2" xfId="22151"/>
    <cellStyle name="Normal 6 3 6 4 3" xfId="14373"/>
    <cellStyle name="Normal 6 3 6 5" xfId="9972"/>
    <cellStyle name="Normal 6 3 6 6" xfId="6151"/>
    <cellStyle name="Normal 6 3 6 7" xfId="32868"/>
    <cellStyle name="Normal 6 3 7" xfId="1041"/>
    <cellStyle name="Normal 6 3 7 2" xfId="2294"/>
    <cellStyle name="Normal 6 3 7 2 2" xfId="18920"/>
    <cellStyle name="Normal 6 3 7 2 3" xfId="10712"/>
    <cellStyle name="Normal 6 3 7 2 4" xfId="42865"/>
    <cellStyle name="Normal 6 3 7 2 5" xfId="45584"/>
    <cellStyle name="Normal 6 3 7 3" xfId="12487"/>
    <cellStyle name="Normal 6 3 7 3 2" xfId="20593"/>
    <cellStyle name="Normal 6 3 7 3 3" xfId="47184"/>
    <cellStyle name="Normal 6 3 7 4" xfId="9973"/>
    <cellStyle name="Normal 6 3 7 5" xfId="5421"/>
    <cellStyle name="Normal 6 3 8" xfId="752"/>
    <cellStyle name="Normal 6 3 8 2" xfId="3247"/>
    <cellStyle name="Normal 6 3 8 2 2" xfId="21983"/>
    <cellStyle name="Normal 6 3 8 2 3" xfId="13634"/>
    <cellStyle name="Normal 6 3 8 3" xfId="22355"/>
    <cellStyle name="Normal 6 3 8 4" xfId="6374"/>
    <cellStyle name="Normal 6 3 8 5" xfId="35661"/>
    <cellStyle name="Normal 6 3 9" xfId="2016"/>
    <cellStyle name="Normal 6 3 9 2" xfId="22365"/>
    <cellStyle name="Normal 6 3 9 3" xfId="7323"/>
    <cellStyle name="Normal 6 3 9 4" xfId="42866"/>
    <cellStyle name="Normal 6 3_M.B. 4TH FLOOR" xfId="9974"/>
    <cellStyle name="Normal 6 4" xfId="283"/>
    <cellStyle name="Normal 6 4 10" xfId="4209"/>
    <cellStyle name="Normal 6 4 10 2" xfId="23182"/>
    <cellStyle name="Normal 6 4 10 3" xfId="7754"/>
    <cellStyle name="Normal 6 4 10 4" xfId="43815"/>
    <cellStyle name="Normal 6 4 11" xfId="9975"/>
    <cellStyle name="Normal 6 4 12" xfId="5157"/>
    <cellStyle name="Normal 6 4 13" xfId="23534"/>
    <cellStyle name="Normal 6 4 14" xfId="514"/>
    <cellStyle name="Normal 6 4 15" xfId="32145"/>
    <cellStyle name="Normal 6 4 2" xfId="668"/>
    <cellStyle name="Normal 6 4 2 10" xfId="23652"/>
    <cellStyle name="Normal 6 4 2 11" xfId="32476"/>
    <cellStyle name="Normal 6 4 2 2" xfId="1703"/>
    <cellStyle name="Normal 6 4 2 2 2" xfId="3896"/>
    <cellStyle name="Normal 6 4 2 2 2 2" xfId="11487"/>
    <cellStyle name="Normal 6 4 2 2 2 3" xfId="19617"/>
    <cellStyle name="Normal 6 4 2 2 2 4" xfId="7023"/>
    <cellStyle name="Normal 6 4 2 2 2 5" xfId="35163"/>
    <cellStyle name="Normal 6 4 2 2 2 6" xfId="46244"/>
    <cellStyle name="Normal 6 4 2 2 3" xfId="2946"/>
    <cellStyle name="Normal 6 4 2 2 3 2" xfId="13166"/>
    <cellStyle name="Normal 6 4 2 2 3 3" xfId="21271"/>
    <cellStyle name="Normal 6 4 2 2 3 4" xfId="7660"/>
    <cellStyle name="Normal 6 4 2 2 3 5" xfId="47859"/>
    <cellStyle name="Normal 6 4 2 2 4" xfId="4844"/>
    <cellStyle name="Normal 6 4 2 2 4 2" xfId="17895"/>
    <cellStyle name="Normal 6 4 2 2 4 3" xfId="14295"/>
    <cellStyle name="Normal 6 4 2 2 5" xfId="9119"/>
    <cellStyle name="Normal 6 4 2 2 6" xfId="6073"/>
    <cellStyle name="Normal 6 4 2 2 7" xfId="32790"/>
    <cellStyle name="Normal 6 4 2 3" xfId="1912"/>
    <cellStyle name="Normal 6 4 2 3 2" xfId="4100"/>
    <cellStyle name="Normal 6 4 2 3 2 2" xfId="11697"/>
    <cellStyle name="Normal 6 4 2 3 2 3" xfId="19826"/>
    <cellStyle name="Normal 6 4 2 3 2 4" xfId="7227"/>
    <cellStyle name="Normal 6 4 2 3 2 5" xfId="35668"/>
    <cellStyle name="Normal 6 4 2 3 2 6" xfId="46448"/>
    <cellStyle name="Normal 6 4 2 3 3" xfId="3150"/>
    <cellStyle name="Normal 6 4 2 3 3 2" xfId="21475"/>
    <cellStyle name="Normal 6 4 2 3 3 3" xfId="13370"/>
    <cellStyle name="Normal 6 4 2 3 3 4" xfId="48063"/>
    <cellStyle name="Normal 6 4 2 3 4" xfId="5048"/>
    <cellStyle name="Normal 6 4 2 3 4 2" xfId="18868"/>
    <cellStyle name="Normal 6 4 2 3 4 3" xfId="14499"/>
    <cellStyle name="Normal 6 4 2 3 5" xfId="9977"/>
    <cellStyle name="Normal 6 4 2 3 6" xfId="6277"/>
    <cellStyle name="Normal 6 4 2 3 7" xfId="32994"/>
    <cellStyle name="Normal 6 4 2 4" xfId="1384"/>
    <cellStyle name="Normal 6 4 2 4 2" xfId="2632"/>
    <cellStyle name="Normal 6 4 2 4 2 2" xfId="19298"/>
    <cellStyle name="Normal 6 4 2 4 2 3" xfId="11167"/>
    <cellStyle name="Normal 6 4 2 4 2 4" xfId="42868"/>
    <cellStyle name="Normal 6 4 2 4 2 5" xfId="45930"/>
    <cellStyle name="Normal 6 4 2 4 3" xfId="12851"/>
    <cellStyle name="Normal 6 4 2 4 3 2" xfId="20957"/>
    <cellStyle name="Normal 6 4 2 4 3 3" xfId="47545"/>
    <cellStyle name="Normal 6 4 2 4 4" xfId="9954"/>
    <cellStyle name="Normal 6 4 2 4 5" xfId="5759"/>
    <cellStyle name="Normal 6 4 2 5" xfId="880"/>
    <cellStyle name="Normal 6 4 2 5 2" xfId="3583"/>
    <cellStyle name="Normal 6 4 2 5 2 2" xfId="18956"/>
    <cellStyle name="Normal 6 4 2 5 2 3" xfId="13982"/>
    <cellStyle name="Normal 6 4 2 5 3" xfId="22960"/>
    <cellStyle name="Normal 6 4 2 5 4" xfId="6710"/>
    <cellStyle name="Normal 6 4 2 5 5" xfId="35667"/>
    <cellStyle name="Normal 6 4 2 6" xfId="2144"/>
    <cellStyle name="Normal 6 4 2 6 2" xfId="22795"/>
    <cellStyle name="Normal 6 4 2 6 3" xfId="7451"/>
    <cellStyle name="Normal 6 4 2 6 4" xfId="42869"/>
    <cellStyle name="Normal 6 4 2 7" xfId="4531"/>
    <cellStyle name="Normal 6 4 2 7 2" xfId="22621"/>
    <cellStyle name="Normal 6 4 2 7 3" xfId="7868"/>
    <cellStyle name="Normal 6 4 2 7 4" xfId="44046"/>
    <cellStyle name="Normal 6 4 2 8" xfId="9976"/>
    <cellStyle name="Normal 6 4 2 9" xfId="5271"/>
    <cellStyle name="Normal 6 4 2_M.B. 4TH FLOOR" xfId="9978"/>
    <cellStyle name="Normal 6 4 3" xfId="984"/>
    <cellStyle name="Normal 6 4 3 2" xfId="1592"/>
    <cellStyle name="Normal 6 4 3 2 2" xfId="3785"/>
    <cellStyle name="Normal 6 4 3 2 2 2" xfId="11376"/>
    <cellStyle name="Normal 6 4 3 2 2 3" xfId="19506"/>
    <cellStyle name="Normal 6 4 3 2 2 4" xfId="6912"/>
    <cellStyle name="Normal 6 4 3 2 2 5" xfId="35298"/>
    <cellStyle name="Normal 6 4 3 2 2 6" xfId="46133"/>
    <cellStyle name="Normal 6 4 3 2 3" xfId="2835"/>
    <cellStyle name="Normal 6 4 3 2 3 2" xfId="21160"/>
    <cellStyle name="Normal 6 4 3 2 3 3" xfId="13055"/>
    <cellStyle name="Normal 6 4 3 2 3 4" xfId="47748"/>
    <cellStyle name="Normal 6 4 3 2 4" xfId="4733"/>
    <cellStyle name="Normal 6 4 3 2 4 2" xfId="22272"/>
    <cellStyle name="Normal 6 4 3 2 4 3" xfId="14184"/>
    <cellStyle name="Normal 6 4 3 2 5" xfId="9295"/>
    <cellStyle name="Normal 6 4 3 2 6" xfId="5962"/>
    <cellStyle name="Normal 6 4 3 2 7" xfId="32679"/>
    <cellStyle name="Normal 6 4 3 3" xfId="1273"/>
    <cellStyle name="Normal 6 4 3 3 2" xfId="2521"/>
    <cellStyle name="Normal 6 4 3 3 2 2" xfId="15958"/>
    <cellStyle name="Normal 6 4 3 3 2 3" xfId="11056"/>
    <cellStyle name="Normal 6 4 3 3 3" xfId="19187"/>
    <cellStyle name="Normal 6 4 3 3 4" xfId="5648"/>
    <cellStyle name="Normal 6 4 3 3 5" xfId="35296"/>
    <cellStyle name="Normal 6 4 3 3 6" xfId="45819"/>
    <cellStyle name="Normal 6 4 3 4" xfId="3472"/>
    <cellStyle name="Normal 6 4 3 4 2" xfId="12740"/>
    <cellStyle name="Normal 6 4 3 4 3" xfId="20846"/>
    <cellStyle name="Normal 6 4 3 4 4" xfId="6599"/>
    <cellStyle name="Normal 6 4 3 4 5" xfId="47434"/>
    <cellStyle name="Normal 6 4 3 5" xfId="2237"/>
    <cellStyle name="Normal 6 4 3 5 2" xfId="13871"/>
    <cellStyle name="Normal 6 4 3 5 3" xfId="22038"/>
    <cellStyle name="Normal 6 4 3 5 4" xfId="7546"/>
    <cellStyle name="Normal 6 4 3 6" xfId="4420"/>
    <cellStyle name="Normal 6 4 3 6 2" xfId="22926"/>
    <cellStyle name="Normal 6 4 3 6 3" xfId="9293"/>
    <cellStyle name="Normal 6 4 3 7" xfId="5364"/>
    <cellStyle name="Normal 6 4 3 8" xfId="32366"/>
    <cellStyle name="Normal 6 4 4" xfId="1167"/>
    <cellStyle name="Normal 6 4 4 2" xfId="3366"/>
    <cellStyle name="Normal 6 4 4 2 2" xfId="10950"/>
    <cellStyle name="Normal 6 4 4 2 3" xfId="19081"/>
    <cellStyle name="Normal 6 4 4 2 4" xfId="6493"/>
    <cellStyle name="Normal 6 4 4 2 5" xfId="35300"/>
    <cellStyle name="Normal 6 4 4 2 6" xfId="45713"/>
    <cellStyle name="Normal 6 4 4 3" xfId="2415"/>
    <cellStyle name="Normal 6 4 4 3 2" xfId="20740"/>
    <cellStyle name="Normal 6 4 4 3 3" xfId="12634"/>
    <cellStyle name="Normal 6 4 4 3 4" xfId="47328"/>
    <cellStyle name="Normal 6 4 4 4" xfId="4314"/>
    <cellStyle name="Normal 6 4 4 4 2" xfId="22215"/>
    <cellStyle name="Normal 6 4 4 4 3" xfId="13765"/>
    <cellStyle name="Normal 6 4 4 5" xfId="9297"/>
    <cellStyle name="Normal 6 4 4 6" xfId="5542"/>
    <cellStyle name="Normal 6 4 4 7" xfId="32260"/>
    <cellStyle name="Normal 6 4 5" xfId="1487"/>
    <cellStyle name="Normal 6 4 5 2" xfId="3680"/>
    <cellStyle name="Normal 6 4 5 2 2" xfId="11271"/>
    <cellStyle name="Normal 6 4 5 2 3" xfId="19401"/>
    <cellStyle name="Normal 6 4 5 2 4" xfId="6807"/>
    <cellStyle name="Normal 6 4 5 2 5" xfId="34794"/>
    <cellStyle name="Normal 6 4 5 2 6" xfId="46028"/>
    <cellStyle name="Normal 6 4 5 3" xfId="2730"/>
    <cellStyle name="Normal 6 4 5 3 2" xfId="21055"/>
    <cellStyle name="Normal 6 4 5 3 3" xfId="12950"/>
    <cellStyle name="Normal 6 4 5 3 4" xfId="47643"/>
    <cellStyle name="Normal 6 4 5 4" xfId="4628"/>
    <cellStyle name="Normal 6 4 5 4 2" xfId="22844"/>
    <cellStyle name="Normal 6 4 5 4 3" xfId="14079"/>
    <cellStyle name="Normal 6 4 5 5" xfId="8642"/>
    <cellStyle name="Normal 6 4 5 6" xfId="5857"/>
    <cellStyle name="Normal 6 4 5 7" xfId="32574"/>
    <cellStyle name="Normal 6 4 6" xfId="1795"/>
    <cellStyle name="Normal 6 4 6 2" xfId="3988"/>
    <cellStyle name="Normal 6 4 6 2 2" xfId="11579"/>
    <cellStyle name="Normal 6 4 6 2 3" xfId="19709"/>
    <cellStyle name="Normal 6 4 6 2 4" xfId="7115"/>
    <cellStyle name="Normal 6 4 6 2 5" xfId="34686"/>
    <cellStyle name="Normal 6 4 6 2 6" xfId="46336"/>
    <cellStyle name="Normal 6 4 6 3" xfId="3038"/>
    <cellStyle name="Normal 6 4 6 3 2" xfId="21363"/>
    <cellStyle name="Normal 6 4 6 3 3" xfId="13258"/>
    <cellStyle name="Normal 6 4 6 3 4" xfId="47951"/>
    <cellStyle name="Normal 6 4 6 4" xfId="4936"/>
    <cellStyle name="Normal 6 4 6 4 2" xfId="23294"/>
    <cellStyle name="Normal 6 4 6 4 3" xfId="14387"/>
    <cellStyle name="Normal 6 4 6 5" xfId="8218"/>
    <cellStyle name="Normal 6 4 6 6" xfId="6165"/>
    <cellStyle name="Normal 6 4 6 7" xfId="32882"/>
    <cellStyle name="Normal 6 4 7" xfId="1055"/>
    <cellStyle name="Normal 6 4 7 2" xfId="2308"/>
    <cellStyle name="Normal 6 4 7 2 2" xfId="18936"/>
    <cellStyle name="Normal 6 4 7 2 3" xfId="10728"/>
    <cellStyle name="Normal 6 4 7 2 4" xfId="42870"/>
    <cellStyle name="Normal 6 4 7 2 5" xfId="45599"/>
    <cellStyle name="Normal 6 4 7 3" xfId="12503"/>
    <cellStyle name="Normal 6 4 7 3 2" xfId="20609"/>
    <cellStyle name="Normal 6 4 7 3 3" xfId="47200"/>
    <cellStyle name="Normal 6 4 7 4" xfId="8644"/>
    <cellStyle name="Normal 6 4 7 5" xfId="5435"/>
    <cellStyle name="Normal 6 4 8" xfId="766"/>
    <cellStyle name="Normal 6 4 8 2" xfId="3261"/>
    <cellStyle name="Normal 6 4 8 2 2" xfId="17408"/>
    <cellStyle name="Normal 6 4 8 2 3" xfId="13648"/>
    <cellStyle name="Normal 6 4 8 3" xfId="21799"/>
    <cellStyle name="Normal 6 4 8 4" xfId="6388"/>
    <cellStyle name="Normal 6 4 8 5" xfId="35666"/>
    <cellStyle name="Normal 6 4 9" xfId="2030"/>
    <cellStyle name="Normal 6 4 9 2" xfId="21733"/>
    <cellStyle name="Normal 6 4 9 3" xfId="7337"/>
    <cellStyle name="Normal 6 4 9 4" xfId="42871"/>
    <cellStyle name="Normal 6 4_M.B. 4TH FLOOR" xfId="9979"/>
    <cellStyle name="Normal 6 5" xfId="239"/>
    <cellStyle name="Normal 6 5 10" xfId="4177"/>
    <cellStyle name="Normal 6 5 10 2" xfId="22333"/>
    <cellStyle name="Normal 6 5 10 3" xfId="7722"/>
    <cellStyle name="Normal 6 5 10 4" xfId="43770"/>
    <cellStyle name="Normal 6 5 11" xfId="9980"/>
    <cellStyle name="Normal 6 5 12" xfId="5125"/>
    <cellStyle name="Normal 6 5 13" xfId="23502"/>
    <cellStyle name="Normal 6 5 14" xfId="473"/>
    <cellStyle name="Normal 6 5 15" xfId="32106"/>
    <cellStyle name="Normal 6 5 2" xfId="629"/>
    <cellStyle name="Normal 6 5 2 10" xfId="23613"/>
    <cellStyle name="Normal 6 5 2 11" xfId="32438"/>
    <cellStyle name="Normal 6 5 2 2" xfId="1664"/>
    <cellStyle name="Normal 6 5 2 2 2" xfId="3857"/>
    <cellStyle name="Normal 6 5 2 2 2 2" xfId="11448"/>
    <cellStyle name="Normal 6 5 2 2 2 3" xfId="19578"/>
    <cellStyle name="Normal 6 5 2 2 2 4" xfId="6984"/>
    <cellStyle name="Normal 6 5 2 2 2 5" xfId="35672"/>
    <cellStyle name="Normal 6 5 2 2 2 6" xfId="46205"/>
    <cellStyle name="Normal 6 5 2 2 3" xfId="2907"/>
    <cellStyle name="Normal 6 5 2 2 3 2" xfId="13127"/>
    <cellStyle name="Normal 6 5 2 2 3 3" xfId="21232"/>
    <cellStyle name="Normal 6 5 2 2 3 4" xfId="7621"/>
    <cellStyle name="Normal 6 5 2 2 3 5" xfId="47820"/>
    <cellStyle name="Normal 6 5 2 2 4" xfId="4805"/>
    <cellStyle name="Normal 6 5 2 2 4 2" xfId="23284"/>
    <cellStyle name="Normal 6 5 2 2 4 3" xfId="14256"/>
    <cellStyle name="Normal 6 5 2 2 5" xfId="9983"/>
    <cellStyle name="Normal 6 5 2 2 6" xfId="6034"/>
    <cellStyle name="Normal 6 5 2 2 7" xfId="32751"/>
    <cellStyle name="Normal 6 5 2 3" xfId="1873"/>
    <cellStyle name="Normal 6 5 2 3 2" xfId="4061"/>
    <cellStyle name="Normal 6 5 2 3 2 2" xfId="11658"/>
    <cellStyle name="Normal 6 5 2 3 2 3" xfId="19787"/>
    <cellStyle name="Normal 6 5 2 3 2 4" xfId="7188"/>
    <cellStyle name="Normal 6 5 2 3 2 5" xfId="34799"/>
    <cellStyle name="Normal 6 5 2 3 2 6" xfId="46409"/>
    <cellStyle name="Normal 6 5 2 3 3" xfId="3111"/>
    <cellStyle name="Normal 6 5 2 3 3 2" xfId="21436"/>
    <cellStyle name="Normal 6 5 2 3 3 3" xfId="13331"/>
    <cellStyle name="Normal 6 5 2 3 3 4" xfId="48024"/>
    <cellStyle name="Normal 6 5 2 3 4" xfId="5009"/>
    <cellStyle name="Normal 6 5 2 3 4 2" xfId="22737"/>
    <cellStyle name="Normal 6 5 2 3 4 3" xfId="14460"/>
    <cellStyle name="Normal 6 5 2 3 5" xfId="8648"/>
    <cellStyle name="Normal 6 5 2 3 6" xfId="6238"/>
    <cellStyle name="Normal 6 5 2 3 7" xfId="32955"/>
    <cellStyle name="Normal 6 5 2 4" xfId="1345"/>
    <cellStyle name="Normal 6 5 2 4 2" xfId="2593"/>
    <cellStyle name="Normal 6 5 2 4 2 2" xfId="19259"/>
    <cellStyle name="Normal 6 5 2 4 2 3" xfId="11128"/>
    <cellStyle name="Normal 6 5 2 4 2 4" xfId="42872"/>
    <cellStyle name="Normal 6 5 2 4 2 5" xfId="45891"/>
    <cellStyle name="Normal 6 5 2 4 3" xfId="12812"/>
    <cellStyle name="Normal 6 5 2 4 3 2" xfId="20918"/>
    <cellStyle name="Normal 6 5 2 4 3 3" xfId="47506"/>
    <cellStyle name="Normal 6 5 2 4 4" xfId="9985"/>
    <cellStyle name="Normal 6 5 2 4 5" xfId="5720"/>
    <cellStyle name="Normal 6 5 2 5" xfId="841"/>
    <cellStyle name="Normal 6 5 2 5 2" xfId="3544"/>
    <cellStyle name="Normal 6 5 2 5 2 2" xfId="17809"/>
    <cellStyle name="Normal 6 5 2 5 2 3" xfId="13943"/>
    <cellStyle name="Normal 6 5 2 5 3" xfId="22456"/>
    <cellStyle name="Normal 6 5 2 5 4" xfId="6671"/>
    <cellStyle name="Normal 6 5 2 5 5" xfId="35670"/>
    <cellStyle name="Normal 6 5 2 6" xfId="2105"/>
    <cellStyle name="Normal 6 5 2 6 2" xfId="18251"/>
    <cellStyle name="Normal 6 5 2 6 3" xfId="7412"/>
    <cellStyle name="Normal 6 5 2 6 4" xfId="42873"/>
    <cellStyle name="Normal 6 5 2 7" xfId="4492"/>
    <cellStyle name="Normal 6 5 2 7 2" xfId="21608"/>
    <cellStyle name="Normal 6 5 2 7 3" xfId="7829"/>
    <cellStyle name="Normal 6 5 2 7 4" xfId="44007"/>
    <cellStyle name="Normal 6 5 2 8" xfId="9981"/>
    <cellStyle name="Normal 6 5 2 9" xfId="5232"/>
    <cellStyle name="Normal 6 5 2_M.B. 4TH FLOOR" xfId="9986"/>
    <cellStyle name="Normal 6 5 3" xfId="952"/>
    <cellStyle name="Normal 6 5 3 2" xfId="1553"/>
    <cellStyle name="Normal 6 5 3 2 2" xfId="3746"/>
    <cellStyle name="Normal 6 5 3 2 2 2" xfId="11337"/>
    <cellStyle name="Normal 6 5 3 2 2 3" xfId="19467"/>
    <cellStyle name="Normal 6 5 3 2 2 4" xfId="6873"/>
    <cellStyle name="Normal 6 5 3 2 2 5" xfId="34318"/>
    <cellStyle name="Normal 6 5 3 2 2 6" xfId="46094"/>
    <cellStyle name="Normal 6 5 3 2 3" xfId="2796"/>
    <cellStyle name="Normal 6 5 3 2 3 2" xfId="21121"/>
    <cellStyle name="Normal 6 5 3 2 3 3" xfId="13016"/>
    <cellStyle name="Normal 6 5 3 2 3 4" xfId="47709"/>
    <cellStyle name="Normal 6 5 3 2 4" xfId="4694"/>
    <cellStyle name="Normal 6 5 3 2 4 2" xfId="23319"/>
    <cellStyle name="Normal 6 5 3 2 4 3" xfId="14145"/>
    <cellStyle name="Normal 6 5 3 2 5" xfId="8274"/>
    <cellStyle name="Normal 6 5 3 2 6" xfId="5923"/>
    <cellStyle name="Normal 6 5 3 2 7" xfId="32640"/>
    <cellStyle name="Normal 6 5 3 3" xfId="1234"/>
    <cellStyle name="Normal 6 5 3 3 2" xfId="2482"/>
    <cellStyle name="Normal 6 5 3 3 2 2" xfId="22336"/>
    <cellStyle name="Normal 6 5 3 3 2 3" xfId="11017"/>
    <cellStyle name="Normal 6 5 3 3 3" xfId="19148"/>
    <cellStyle name="Normal 6 5 3 3 4" xfId="5609"/>
    <cellStyle name="Normal 6 5 3 3 5" xfId="33957"/>
    <cellStyle name="Normal 6 5 3 3 6" xfId="45780"/>
    <cellStyle name="Normal 6 5 3 4" xfId="3433"/>
    <cellStyle name="Normal 6 5 3 4 2" xfId="12701"/>
    <cellStyle name="Normal 6 5 3 4 3" xfId="20807"/>
    <cellStyle name="Normal 6 5 3 4 4" xfId="6560"/>
    <cellStyle name="Normal 6 5 3 4 5" xfId="47395"/>
    <cellStyle name="Normal 6 5 3 5" xfId="2205"/>
    <cellStyle name="Normal 6 5 3 5 2" xfId="13832"/>
    <cellStyle name="Normal 6 5 3 5 3" xfId="21686"/>
    <cellStyle name="Normal 6 5 3 5 4" xfId="7514"/>
    <cellStyle name="Normal 6 5 3 6" xfId="4381"/>
    <cellStyle name="Normal 6 5 3 6 2" xfId="22305"/>
    <cellStyle name="Normal 6 5 3 6 3" xfId="8158"/>
    <cellStyle name="Normal 6 5 3 7" xfId="5332"/>
    <cellStyle name="Normal 6 5 3 8" xfId="32327"/>
    <cellStyle name="Normal 6 5 4" xfId="1128"/>
    <cellStyle name="Normal 6 5 4 2" xfId="3327"/>
    <cellStyle name="Normal 6 5 4 2 2" xfId="10911"/>
    <cellStyle name="Normal 6 5 4 2 3" xfId="19042"/>
    <cellStyle name="Normal 6 5 4 2 4" xfId="6454"/>
    <cellStyle name="Normal 6 5 4 2 5" xfId="35671"/>
    <cellStyle name="Normal 6 5 4 2 6" xfId="45674"/>
    <cellStyle name="Normal 6 5 4 3" xfId="2376"/>
    <cellStyle name="Normal 6 5 4 3 2" xfId="20701"/>
    <cellStyle name="Normal 6 5 4 3 3" xfId="12595"/>
    <cellStyle name="Normal 6 5 4 3 4" xfId="47289"/>
    <cellStyle name="Normal 6 5 4 4" xfId="4275"/>
    <cellStyle name="Normal 6 5 4 4 2" xfId="22195"/>
    <cellStyle name="Normal 6 5 4 4 3" xfId="13726"/>
    <cellStyle name="Normal 6 5 4 5" xfId="9982"/>
    <cellStyle name="Normal 6 5 4 6" xfId="5503"/>
    <cellStyle name="Normal 6 5 4 7" xfId="32221"/>
    <cellStyle name="Normal 6 5 5" xfId="1455"/>
    <cellStyle name="Normal 6 5 5 2" xfId="3648"/>
    <cellStyle name="Normal 6 5 5 2 2" xfId="11239"/>
    <cellStyle name="Normal 6 5 5 2 3" xfId="19369"/>
    <cellStyle name="Normal 6 5 5 2 4" xfId="6775"/>
    <cellStyle name="Normal 6 5 5 2 5" xfId="34798"/>
    <cellStyle name="Normal 6 5 5 2 6" xfId="45996"/>
    <cellStyle name="Normal 6 5 5 3" xfId="2698"/>
    <cellStyle name="Normal 6 5 5 3 2" xfId="21023"/>
    <cellStyle name="Normal 6 5 5 3 3" xfId="12918"/>
    <cellStyle name="Normal 6 5 5 3 4" xfId="47611"/>
    <cellStyle name="Normal 6 5 5 4" xfId="4596"/>
    <cellStyle name="Normal 6 5 5 4 2" xfId="18864"/>
    <cellStyle name="Normal 6 5 5 4 3" xfId="14047"/>
    <cellStyle name="Normal 6 5 5 5" xfId="8647"/>
    <cellStyle name="Normal 6 5 5 6" xfId="5825"/>
    <cellStyle name="Normal 6 5 5 7" xfId="32542"/>
    <cellStyle name="Normal 6 5 6" xfId="1763"/>
    <cellStyle name="Normal 6 5 6 2" xfId="3956"/>
    <cellStyle name="Normal 6 5 6 2 2" xfId="11547"/>
    <cellStyle name="Normal 6 5 6 2 3" xfId="19677"/>
    <cellStyle name="Normal 6 5 6 2 4" xfId="7083"/>
    <cellStyle name="Normal 6 5 6 2 5" xfId="35673"/>
    <cellStyle name="Normal 6 5 6 2 6" xfId="46304"/>
    <cellStyle name="Normal 6 5 6 3" xfId="3006"/>
    <cellStyle name="Normal 6 5 6 3 2" xfId="21331"/>
    <cellStyle name="Normal 6 5 6 3 3" xfId="13226"/>
    <cellStyle name="Normal 6 5 6 3 4" xfId="47919"/>
    <cellStyle name="Normal 6 5 6 4" xfId="4904"/>
    <cellStyle name="Normal 6 5 6 4 2" xfId="21990"/>
    <cellStyle name="Normal 6 5 6 4 3" xfId="14355"/>
    <cellStyle name="Normal 6 5 6 5" xfId="9984"/>
    <cellStyle name="Normal 6 5 6 6" xfId="6133"/>
    <cellStyle name="Normal 6 5 6 7" xfId="32850"/>
    <cellStyle name="Normal 6 5 7" xfId="1023"/>
    <cellStyle name="Normal 6 5 7 2" xfId="2276"/>
    <cellStyle name="Normal 6 5 7 2 2" xfId="18894"/>
    <cellStyle name="Normal 6 5 7 2 3" xfId="10683"/>
    <cellStyle name="Normal 6 5 7 2 4" xfId="42140"/>
    <cellStyle name="Normal 6 5 7 2 5" xfId="45560"/>
    <cellStyle name="Normal 6 5 7 3" xfId="12461"/>
    <cellStyle name="Normal 6 5 7 3 2" xfId="20566"/>
    <cellStyle name="Normal 6 5 7 3 3" xfId="47158"/>
    <cellStyle name="Normal 6 5 7 4" xfId="9987"/>
    <cellStyle name="Normal 6 5 7 5" xfId="5403"/>
    <cellStyle name="Normal 6 5 8" xfId="734"/>
    <cellStyle name="Normal 6 5 8 2" xfId="3229"/>
    <cellStyle name="Normal 6 5 8 2 2" xfId="22397"/>
    <cellStyle name="Normal 6 5 8 2 3" xfId="13616"/>
    <cellStyle name="Normal 6 5 8 3" xfId="17171"/>
    <cellStyle name="Normal 6 5 8 4" xfId="6356"/>
    <cellStyle name="Normal 6 5 8 5" xfId="35669"/>
    <cellStyle name="Normal 6 5 9" xfId="1998"/>
    <cellStyle name="Normal 6 5 9 2" xfId="23043"/>
    <cellStyle name="Normal 6 5 9 3" xfId="7305"/>
    <cellStyle name="Normal 6 5 9 4" xfId="42874"/>
    <cellStyle name="Normal 6 5_M.B. 4TH FLOOR" xfId="9628"/>
    <cellStyle name="Normal 6 6" xfId="393"/>
    <cellStyle name="Normal 6 6 2" xfId="9722"/>
    <cellStyle name="Normal 6 6 2 2" xfId="10839"/>
    <cellStyle name="Normal 6 6 3" xfId="9720"/>
    <cellStyle name="Normal 6 6 4" xfId="43925"/>
    <cellStyle name="Normal 6 6_M.B. 4TH FLOOR" xfId="9649"/>
    <cellStyle name="Normal 6 7" xfId="612"/>
    <cellStyle name="Normal 6 7 10" xfId="23597"/>
    <cellStyle name="Normal 6 7 11" xfId="32420"/>
    <cellStyle name="Normal 6 7 2" xfId="1646"/>
    <cellStyle name="Normal 6 7 2 2" xfId="3839"/>
    <cellStyle name="Normal 6 7 2 2 2" xfId="11430"/>
    <cellStyle name="Normal 6 7 2 2 2 2" xfId="19560"/>
    <cellStyle name="Normal 6 7 2 2 2 3" xfId="42875"/>
    <cellStyle name="Normal 6 7 2 2 2 4" xfId="46187"/>
    <cellStyle name="Normal 6 7 2 2 3" xfId="13109"/>
    <cellStyle name="Normal 6 7 2 2 3 2" xfId="21214"/>
    <cellStyle name="Normal 6 7 2 2 3 3" xfId="47802"/>
    <cellStyle name="Normal 6 7 2 2 4" xfId="9381"/>
    <cellStyle name="Normal 6 7 2 2 5" xfId="6966"/>
    <cellStyle name="Normal 6 7 2 3" xfId="2889"/>
    <cellStyle name="Normal 6 7 2 3 2" xfId="14238"/>
    <cellStyle name="Normal 6 7 2 3 3" xfId="22300"/>
    <cellStyle name="Normal 6 7 2 3 4" xfId="7605"/>
    <cellStyle name="Normal 6 7 2 3 5" xfId="35675"/>
    <cellStyle name="Normal 6 7 2 4" xfId="4787"/>
    <cellStyle name="Normal 6 7 2 4 2" xfId="22921"/>
    <cellStyle name="Normal 6 7 2 4 3" xfId="9989"/>
    <cellStyle name="Normal 6 7 2 5" xfId="6016"/>
    <cellStyle name="Normal 6 7 2 6" xfId="32733"/>
    <cellStyle name="Normal 6 7 2_M.B. 4TH FLOOR" xfId="9990"/>
    <cellStyle name="Normal 6 7 3" xfId="1857"/>
    <cellStyle name="Normal 6 7 3 2" xfId="4045"/>
    <cellStyle name="Normal 6 7 3 2 2" xfId="11642"/>
    <cellStyle name="Normal 6 7 3 2 3" xfId="19771"/>
    <cellStyle name="Normal 6 7 3 2 4" xfId="7172"/>
    <cellStyle name="Normal 6 7 3 2 5" xfId="35676"/>
    <cellStyle name="Normal 6 7 3 2 6" xfId="46393"/>
    <cellStyle name="Normal 6 7 3 3" xfId="3095"/>
    <cellStyle name="Normal 6 7 3 3 2" xfId="21420"/>
    <cellStyle name="Normal 6 7 3 3 3" xfId="13315"/>
    <cellStyle name="Normal 6 7 3 3 4" xfId="48008"/>
    <cellStyle name="Normal 6 7 3 4" xfId="4993"/>
    <cellStyle name="Normal 6 7 3 4 2" xfId="23257"/>
    <cellStyle name="Normal 6 7 3 4 3" xfId="14444"/>
    <cellStyle name="Normal 6 7 3 5" xfId="9991"/>
    <cellStyle name="Normal 6 7 3 6" xfId="6222"/>
    <cellStyle name="Normal 6 7 3 7" xfId="32939"/>
    <cellStyle name="Normal 6 7 4" xfId="1327"/>
    <cellStyle name="Normal 6 7 4 2" xfId="2575"/>
    <cellStyle name="Normal 6 7 4 2 2" xfId="19241"/>
    <cellStyle name="Normal 6 7 4 2 3" xfId="11110"/>
    <cellStyle name="Normal 6 7 4 2 4" xfId="42877"/>
    <cellStyle name="Normal 6 7 4 2 5" xfId="45873"/>
    <cellStyle name="Normal 6 7 4 3" xfId="12794"/>
    <cellStyle name="Normal 6 7 4 3 2" xfId="20900"/>
    <cellStyle name="Normal 6 7 4 3 3" xfId="47488"/>
    <cellStyle name="Normal 6 7 4 4" xfId="9992"/>
    <cellStyle name="Normal 6 7 4 5" xfId="5702"/>
    <cellStyle name="Normal 6 7 5" xfId="825"/>
    <cellStyle name="Normal 6 7 5 2" xfId="3526"/>
    <cellStyle name="Normal 6 7 5 2 2" xfId="22760"/>
    <cellStyle name="Normal 6 7 5 2 3" xfId="13925"/>
    <cellStyle name="Normal 6 7 5 3" xfId="22286"/>
    <cellStyle name="Normal 6 7 5 4" xfId="6653"/>
    <cellStyle name="Normal 6 7 5 5" xfId="35674"/>
    <cellStyle name="Normal 6 7 6" xfId="2089"/>
    <cellStyle name="Normal 6 7 6 2" xfId="21717"/>
    <cellStyle name="Normal 6 7 6 3" xfId="7396"/>
    <cellStyle name="Normal 6 7 6 4" xfId="42878"/>
    <cellStyle name="Normal 6 7 7" xfId="4474"/>
    <cellStyle name="Normal 6 7 7 2" xfId="23191"/>
    <cellStyle name="Normal 6 7 7 3" xfId="7813"/>
    <cellStyle name="Normal 6 7 7 4" xfId="43991"/>
    <cellStyle name="Normal 6 7 8" xfId="9988"/>
    <cellStyle name="Normal 6 7 9" xfId="5216"/>
    <cellStyle name="Normal 6 7_M.B. 4TH FLOOR" xfId="9993"/>
    <cellStyle name="Normal 6 8" xfId="939"/>
    <cellStyle name="Normal 6 8 2" xfId="1537"/>
    <cellStyle name="Normal 6 8 2 2" xfId="3730"/>
    <cellStyle name="Normal 6 8 2 2 2" xfId="11321"/>
    <cellStyle name="Normal 6 8 2 2 3" xfId="19451"/>
    <cellStyle name="Normal 6 8 2 2 4" xfId="6857"/>
    <cellStyle name="Normal 6 8 2 2 5" xfId="35677"/>
    <cellStyle name="Normal 6 8 2 2 6" xfId="46078"/>
    <cellStyle name="Normal 6 8 2 3" xfId="2780"/>
    <cellStyle name="Normal 6 8 2 3 2" xfId="21105"/>
    <cellStyle name="Normal 6 8 2 3 3" xfId="13000"/>
    <cellStyle name="Normal 6 8 2 3 4" xfId="47693"/>
    <cellStyle name="Normal 6 8 2 4" xfId="4678"/>
    <cellStyle name="Normal 6 8 2 4 2" xfId="23082"/>
    <cellStyle name="Normal 6 8 2 4 3" xfId="14129"/>
    <cellStyle name="Normal 6 8 2 5" xfId="9994"/>
    <cellStyle name="Normal 6 8 2 6" xfId="5907"/>
    <cellStyle name="Normal 6 8 2 7" xfId="32624"/>
    <cellStyle name="Normal 6 8 3" xfId="1218"/>
    <cellStyle name="Normal 6 8 3 2" xfId="2466"/>
    <cellStyle name="Normal 6 8 3 2 2" xfId="19132"/>
    <cellStyle name="Normal 6 8 3 2 3" xfId="11001"/>
    <cellStyle name="Normal 6 8 3 2 4" xfId="42879"/>
    <cellStyle name="Normal 6 8 3 2 5" xfId="45764"/>
    <cellStyle name="Normal 6 8 3 3" xfId="12685"/>
    <cellStyle name="Normal 6 8 3 3 2" xfId="20791"/>
    <cellStyle name="Normal 6 8 3 3 3" xfId="47379"/>
    <cellStyle name="Normal 6 8 3 4" xfId="9995"/>
    <cellStyle name="Normal 6 8 3 5" xfId="5593"/>
    <cellStyle name="Normal 6 8 4" xfId="3417"/>
    <cellStyle name="Normal 6 8 4 2" xfId="13816"/>
    <cellStyle name="Normal 6 8 4 3" xfId="22801"/>
    <cellStyle name="Normal 6 8 4 4" xfId="6544"/>
    <cellStyle name="Normal 6 8 4 5" xfId="35510"/>
    <cellStyle name="Normal 6 8 5" xfId="2192"/>
    <cellStyle name="Normal 6 8 5 2" xfId="22284"/>
    <cellStyle name="Normal 6 8 5 3" xfId="7501"/>
    <cellStyle name="Normal 6 8 6" xfId="4365"/>
    <cellStyle name="Normal 6 8 6 2" xfId="22857"/>
    <cellStyle name="Normal 6 8 6 3" xfId="9607"/>
    <cellStyle name="Normal 6 8 7" xfId="5319"/>
    <cellStyle name="Normal 6 8 8" xfId="32311"/>
    <cellStyle name="Normal 6 8_M.B. 4TH FLOOR" xfId="7925"/>
    <cellStyle name="Normal 6 9" xfId="1112"/>
    <cellStyle name="Normal 6 9 2" xfId="3311"/>
    <cellStyle name="Normal 6 9 2 2" xfId="10895"/>
    <cellStyle name="Normal 6 9 2 3" xfId="19026"/>
    <cellStyle name="Normal 6 9 2 4" xfId="6438"/>
    <cellStyle name="Normal 6 9 2 5" xfId="35678"/>
    <cellStyle name="Normal 6 9 2 6" xfId="45658"/>
    <cellStyle name="Normal 6 9 3" xfId="2360"/>
    <cellStyle name="Normal 6 9 3 2" xfId="20685"/>
    <cellStyle name="Normal 6 9 3 3" xfId="12579"/>
    <cellStyle name="Normal 6 9 3 4" xfId="47273"/>
    <cellStyle name="Normal 6 9 4" xfId="4259"/>
    <cellStyle name="Normal 6 9 4 2" xfId="21972"/>
    <cellStyle name="Normal 6 9 4 3" xfId="13710"/>
    <cellStyle name="Normal 6 9 5" xfId="9996"/>
    <cellStyle name="Normal 6 9 6" xfId="5487"/>
    <cellStyle name="Normal 6 9 7" xfId="32205"/>
    <cellStyle name="Normal 6_M.B. 4TH FLOOR" xfId="9997"/>
    <cellStyle name="Normal 60" xfId="16750"/>
    <cellStyle name="Normal 60 2" xfId="42853"/>
    <cellStyle name="Normal 61" xfId="16751"/>
    <cellStyle name="Normal 61 2" xfId="42855"/>
    <cellStyle name="Normal 62" xfId="16752"/>
    <cellStyle name="Normal 62 2" xfId="42857"/>
    <cellStyle name="Normal 63" xfId="16753"/>
    <cellStyle name="Normal 63 2" xfId="42849"/>
    <cellStyle name="Normal 64" xfId="16754"/>
    <cellStyle name="Normal 64 2" xfId="42860"/>
    <cellStyle name="Normal 65" xfId="16755"/>
    <cellStyle name="Normal 65 2" xfId="42880"/>
    <cellStyle name="Normal 66" xfId="16756"/>
    <cellStyle name="Normal 66 2" xfId="42881"/>
    <cellStyle name="Normal 67" xfId="16757"/>
    <cellStyle name="Normal 67 2" xfId="42883"/>
    <cellStyle name="Normal 68" xfId="289"/>
    <cellStyle name="Normal 68 2" xfId="10000"/>
    <cellStyle name="Normal 68 2 2" xfId="10735"/>
    <cellStyle name="Normal 68 3" xfId="9999"/>
    <cellStyle name="Normal 68 4" xfId="16758"/>
    <cellStyle name="Normal 68 4 2" xfId="42886"/>
    <cellStyle name="Normal 68 5" xfId="43821"/>
    <cellStyle name="Normal 68_M.B. 4TH FLOOR" xfId="10001"/>
    <cellStyle name="Normal 69" xfId="16759"/>
    <cellStyle name="Normal 69 2" xfId="42887"/>
    <cellStyle name="Normal 7" xfId="22"/>
    <cellStyle name="Normal 7 10" xfId="79"/>
    <cellStyle name="Normal 7 2" xfId="53"/>
    <cellStyle name="Normal 7 2 2" xfId="9609"/>
    <cellStyle name="Normal 7 2 2 2" xfId="10648"/>
    <cellStyle name="Normal 7 2 2 2 2" xfId="16762"/>
    <cellStyle name="Normal 7 2 2 2 3" xfId="42204"/>
    <cellStyle name="Normal 7 2 2 3" xfId="16761"/>
    <cellStyle name="Normal 7 2 2 3 2" xfId="42206"/>
    <cellStyle name="Normal 7 2 3" xfId="10003"/>
    <cellStyle name="Normal 7 2 4" xfId="16760"/>
    <cellStyle name="Normal 7 2 4 2" xfId="42219"/>
    <cellStyle name="Normal 7 2 5" xfId="43735"/>
    <cellStyle name="Normal 7 2 6" xfId="204"/>
    <cellStyle name="Normal 7 2 7" xfId="82"/>
    <cellStyle name="Normal 7 2_M.B. 4TH FLOOR" xfId="8636"/>
    <cellStyle name="Normal 7 3" xfId="1938"/>
    <cellStyle name="Normal 7 3 2" xfId="10005"/>
    <cellStyle name="Normal 7 3 3" xfId="9329"/>
    <cellStyle name="Normal 7 3 3 2" xfId="11723"/>
    <cellStyle name="Normal 7 3 4" xfId="10004"/>
    <cellStyle name="Normal 7 3_M.B. 4TH FLOOR" xfId="8928"/>
    <cellStyle name="Normal 7 4" xfId="10006"/>
    <cellStyle name="Normal 7 5" xfId="10007"/>
    <cellStyle name="Normal 7 5 2" xfId="10647"/>
    <cellStyle name="Normal 7 6" xfId="10002"/>
    <cellStyle name="Normal 7 7" xfId="43734"/>
    <cellStyle name="Normal 7 8" xfId="44076"/>
    <cellStyle name="Normal 7 9" xfId="203"/>
    <cellStyle name="Normal 7_M.B. 4TH FLOOR" xfId="9851"/>
    <cellStyle name="Normal 70" xfId="87"/>
    <cellStyle name="Normal 70 2" xfId="10008"/>
    <cellStyle name="Normal 70 2 2" xfId="10732"/>
    <cellStyle name="Normal 70 3" xfId="9970"/>
    <cellStyle name="Normal 70 4" xfId="16763"/>
    <cellStyle name="Normal 70 4 2" xfId="42889"/>
    <cellStyle name="Normal 70 5" xfId="43818"/>
    <cellStyle name="Normal 70 6" xfId="286"/>
    <cellStyle name="Normal 70_M.B. 4TH FLOOR" xfId="9512"/>
    <cellStyle name="Normal 71" xfId="16764"/>
    <cellStyle name="Normal 71 2" xfId="42882"/>
    <cellStyle name="Normal 72" xfId="16765"/>
    <cellStyle name="Normal 72 2" xfId="42884"/>
    <cellStyle name="Normal 73" xfId="16766"/>
    <cellStyle name="Normal 73 2" xfId="42885"/>
    <cellStyle name="Normal 74" xfId="16767"/>
    <cellStyle name="Normal 74 2" xfId="42888"/>
    <cellStyle name="Normal 75" xfId="16768"/>
    <cellStyle name="Normal 75 2" xfId="42890"/>
    <cellStyle name="Normal 76" xfId="16769"/>
    <cellStyle name="Normal 76 2" xfId="42892"/>
    <cellStyle name="Normal 77" xfId="16770"/>
    <cellStyle name="Normal 77 2" xfId="41241"/>
    <cellStyle name="Normal 78" xfId="16771"/>
    <cellStyle name="Normal 78 2" xfId="41244"/>
    <cellStyle name="Normal 79" xfId="16772"/>
    <cellStyle name="Normal 79 2" xfId="42894"/>
    <cellStyle name="Normal 8" xfId="32"/>
    <cellStyle name="Normal 8 2" xfId="83"/>
    <cellStyle name="Normal 8 2 2" xfId="10011"/>
    <cellStyle name="Normal 8 2 2 2" xfId="10650"/>
    <cellStyle name="Normal 8 2 3" xfId="10010"/>
    <cellStyle name="Normal 8 2 4" xfId="43737"/>
    <cellStyle name="Normal 8 2 5" xfId="206"/>
    <cellStyle name="Normal 8 2_M.B. 4TH FLOOR" xfId="8526"/>
    <cellStyle name="Normal 8 3" xfId="394"/>
    <cellStyle name="Normal 8 3 2" xfId="7949"/>
    <cellStyle name="Normal 8 3 2 2" xfId="10840"/>
    <cellStyle name="Normal 8 3 3" xfId="10012"/>
    <cellStyle name="Normal 8 3 4" xfId="43926"/>
    <cellStyle name="Normal 8 3_M.B. 4TH FLOOR" xfId="10013"/>
    <cellStyle name="Normal 8 4" xfId="1934"/>
    <cellStyle name="Normal 8 4 2" xfId="4122"/>
    <cellStyle name="Normal 8 4 2 2" xfId="11719"/>
    <cellStyle name="Normal 8 4 2 2 2" xfId="19848"/>
    <cellStyle name="Normal 8 4 2 2 3" xfId="42896"/>
    <cellStyle name="Normal 8 4 2 2 4" xfId="46470"/>
    <cellStyle name="Normal 8 4 2 3" xfId="13392"/>
    <cellStyle name="Normal 8 4 2 3 2" xfId="21497"/>
    <cellStyle name="Normal 8 4 2 3 3" xfId="48085"/>
    <cellStyle name="Normal 8 4 2 4" xfId="10015"/>
    <cellStyle name="Normal 8 4 2 5" xfId="7249"/>
    <cellStyle name="Normal 8 4 3" xfId="3172"/>
    <cellStyle name="Normal 8 4 3 2" xfId="23242"/>
    <cellStyle name="Normal 8 4 3 3" xfId="14521"/>
    <cellStyle name="Normal 8 4 3 4" xfId="35680"/>
    <cellStyle name="Normal 8 4 4" xfId="5070"/>
    <cellStyle name="Normal 8 4 4 2" xfId="22423"/>
    <cellStyle name="Normal 8 4 4 3" xfId="10014"/>
    <cellStyle name="Normal 8 4 5" xfId="6299"/>
    <cellStyle name="Normal 8 4 6" xfId="33016"/>
    <cellStyle name="Normal 8 4_M.B. 4TH FLOOR" xfId="8766"/>
    <cellStyle name="Normal 8 5" xfId="10016"/>
    <cellStyle name="Normal 8 5 2" xfId="10649"/>
    <cellStyle name="Normal 8 6" xfId="10009"/>
    <cellStyle name="Normal 8 7" xfId="23471"/>
    <cellStyle name="Normal 8 7 2" xfId="43736"/>
    <cellStyle name="Normal 8 8" xfId="205"/>
    <cellStyle name="Normal 8 9" xfId="81"/>
    <cellStyle name="Normal 8_M.B. 4TH FLOOR" xfId="10017"/>
    <cellStyle name="Normal 80" xfId="16773"/>
    <cellStyle name="Normal 80 2" xfId="42891"/>
    <cellStyle name="Normal 81" xfId="16774"/>
    <cellStyle name="Normal 81 2" xfId="42893"/>
    <cellStyle name="Normal 82" xfId="16775"/>
    <cellStyle name="Normal 82 2" xfId="41242"/>
    <cellStyle name="Normal 83" xfId="16776"/>
    <cellStyle name="Normal 83 2" xfId="41245"/>
    <cellStyle name="Normal 84" xfId="16777"/>
    <cellStyle name="Normal 84 2" xfId="42895"/>
    <cellStyle name="Normal 85" xfId="16778"/>
    <cellStyle name="Normal 85 2" xfId="42897"/>
    <cellStyle name="Normal 86" xfId="16779"/>
    <cellStyle name="Normal 86 2" xfId="42899"/>
    <cellStyle name="Normal 87" xfId="71"/>
    <cellStyle name="Normal 87 2" xfId="23465"/>
    <cellStyle name="Normal 87 2 2" xfId="44070"/>
    <cellStyle name="Normal 87 3" xfId="572"/>
    <cellStyle name="Normal 88" xfId="16780"/>
    <cellStyle name="Normal 88 2" xfId="42902"/>
    <cellStyle name="Normal 89" xfId="16781"/>
    <cellStyle name="Normal 89 2" xfId="42904"/>
    <cellStyle name="Normal 9" xfId="41"/>
    <cellStyle name="Normal 9 10" xfId="1443"/>
    <cellStyle name="Normal 9 10 2" xfId="3636"/>
    <cellStyle name="Normal 9 10 2 2" xfId="11227"/>
    <cellStyle name="Normal 9 10 2 3" xfId="19357"/>
    <cellStyle name="Normal 9 10 2 4" xfId="6763"/>
    <cellStyle name="Normal 9 10 2 5" xfId="35044"/>
    <cellStyle name="Normal 9 10 2 6" xfId="45984"/>
    <cellStyle name="Normal 9 10 3" xfId="2686"/>
    <cellStyle name="Normal 9 10 3 2" xfId="21011"/>
    <cellStyle name="Normal 9 10 3 3" xfId="12906"/>
    <cellStyle name="Normal 9 10 3 4" xfId="47599"/>
    <cellStyle name="Normal 9 10 4" xfId="4584"/>
    <cellStyle name="Normal 9 10 4 2" xfId="18182"/>
    <cellStyle name="Normal 9 10 4 3" xfId="14035"/>
    <cellStyle name="Normal 9 10 5" xfId="8945"/>
    <cellStyle name="Normal 9 10 6" xfId="5813"/>
    <cellStyle name="Normal 9 10 7" xfId="32530"/>
    <cellStyle name="Normal 9 11" xfId="1751"/>
    <cellStyle name="Normal 9 11 2" xfId="3944"/>
    <cellStyle name="Normal 9 11 2 2" xfId="11535"/>
    <cellStyle name="Normal 9 11 2 3" xfId="19665"/>
    <cellStyle name="Normal 9 11 2 4" xfId="7071"/>
    <cellStyle name="Normal 9 11 2 5" xfId="35046"/>
    <cellStyle name="Normal 9 11 2 6" xfId="46292"/>
    <cellStyle name="Normal 9 11 3" xfId="2994"/>
    <cellStyle name="Normal 9 11 3 2" xfId="21319"/>
    <cellStyle name="Normal 9 11 3 3" xfId="13214"/>
    <cellStyle name="Normal 9 11 3 4" xfId="47907"/>
    <cellStyle name="Normal 9 11 4" xfId="4892"/>
    <cellStyle name="Normal 9 11 4 2" xfId="22312"/>
    <cellStyle name="Normal 9 11 4 3" xfId="14343"/>
    <cellStyle name="Normal 9 11 5" xfId="8947"/>
    <cellStyle name="Normal 9 11 6" xfId="6121"/>
    <cellStyle name="Normal 9 11 7" xfId="32838"/>
    <cellStyle name="Normal 9 12" xfId="1011"/>
    <cellStyle name="Normal 9 12 2" xfId="2264"/>
    <cellStyle name="Normal 9 12 2 2" xfId="18874"/>
    <cellStyle name="Normal 9 12 2 3" xfId="10651"/>
    <cellStyle name="Normal 9 12 2 4" xfId="42906"/>
    <cellStyle name="Normal 9 12 2 5" xfId="45545"/>
    <cellStyle name="Normal 9 12 3" xfId="12445"/>
    <cellStyle name="Normal 9 12 3 2" xfId="20551"/>
    <cellStyle name="Normal 9 12 3 3" xfId="47143"/>
    <cellStyle name="Normal 9 12 4" xfId="8949"/>
    <cellStyle name="Normal 9 12 5" xfId="5391"/>
    <cellStyle name="Normal 9 13" xfId="722"/>
    <cellStyle name="Normal 9 13 2" xfId="3217"/>
    <cellStyle name="Normal 9 13 2 2" xfId="17213"/>
    <cellStyle name="Normal 9 13 2 3" xfId="13604"/>
    <cellStyle name="Normal 9 13 3" xfId="21810"/>
    <cellStyle name="Normal 9 13 4" xfId="6344"/>
    <cellStyle name="Normal 9 13 5" xfId="35681"/>
    <cellStyle name="Normal 9 14" xfId="1986"/>
    <cellStyle name="Normal 9 14 2" xfId="21747"/>
    <cellStyle name="Normal 9 14 3" xfId="7292"/>
    <cellStyle name="Normal 9 14 4" xfId="42907"/>
    <cellStyle name="Normal 9 15" xfId="4165"/>
    <cellStyle name="Normal 9 15 2" xfId="22417"/>
    <cellStyle name="Normal 9 15 3" xfId="7710"/>
    <cellStyle name="Normal 9 15 4" xfId="42908"/>
    <cellStyle name="Normal 9 16" xfId="10018"/>
    <cellStyle name="Normal 9 16 2" xfId="43738"/>
    <cellStyle name="Normal 9 17" xfId="16782"/>
    <cellStyle name="Normal 9 18" xfId="5113"/>
    <cellStyle name="Normal 9 19" xfId="23490"/>
    <cellStyle name="Normal 9 2" xfId="208"/>
    <cellStyle name="Normal 9 2 2" xfId="9480"/>
    <cellStyle name="Normal 9 2 2 2" xfId="10652"/>
    <cellStyle name="Normal 9 2 3" xfId="10019"/>
    <cellStyle name="Normal 9 2 4" xfId="43739"/>
    <cellStyle name="Normal 9 2_M.B. 4TH FLOOR" xfId="10020"/>
    <cellStyle name="Normal 9 20" xfId="458"/>
    <cellStyle name="Normal 9 21" xfId="32089"/>
    <cellStyle name="Normal 9 22" xfId="207"/>
    <cellStyle name="Normal 9 3" xfId="270"/>
    <cellStyle name="Normal 9 3 10" xfId="4196"/>
    <cellStyle name="Normal 9 3 10 2" xfId="18982"/>
    <cellStyle name="Normal 9 3 10 3" xfId="7741"/>
    <cellStyle name="Normal 9 3 10 4" xfId="37757"/>
    <cellStyle name="Normal 9 3 11" xfId="10022"/>
    <cellStyle name="Normal 9 3 11 2" xfId="43801"/>
    <cellStyle name="Normal 9 3 12" xfId="16784"/>
    <cellStyle name="Normal 9 3 13" xfId="5144"/>
    <cellStyle name="Normal 9 3 14" xfId="23521"/>
    <cellStyle name="Normal 9 3 15" xfId="501"/>
    <cellStyle name="Normal 9 3 16" xfId="32132"/>
    <cellStyle name="Normal 9 3 2" xfId="655"/>
    <cellStyle name="Normal 9 3 2 10" xfId="5258"/>
    <cellStyle name="Normal 9 3 2 11" xfId="23639"/>
    <cellStyle name="Normal 9 3 2 12" xfId="32464"/>
    <cellStyle name="Normal 9 3 2 2" xfId="1690"/>
    <cellStyle name="Normal 9 3 2 2 2" xfId="3883"/>
    <cellStyle name="Normal 9 3 2 2 2 2" xfId="11474"/>
    <cellStyle name="Normal 9 3 2 2 2 3" xfId="19604"/>
    <cellStyle name="Normal 9 3 2 2 2 4" xfId="7010"/>
    <cellStyle name="Normal 9 3 2 2 2 5" xfId="35650"/>
    <cellStyle name="Normal 9 3 2 2 2 6" xfId="46231"/>
    <cellStyle name="Normal 9 3 2 2 3" xfId="2933"/>
    <cellStyle name="Normal 9 3 2 2 3 2" xfId="13153"/>
    <cellStyle name="Normal 9 3 2 2 3 3" xfId="21258"/>
    <cellStyle name="Normal 9 3 2 2 3 4" xfId="7647"/>
    <cellStyle name="Normal 9 3 2 2 3 5" xfId="47846"/>
    <cellStyle name="Normal 9 3 2 2 4" xfId="4831"/>
    <cellStyle name="Normal 9 3 2 2 4 2" xfId="19727"/>
    <cellStyle name="Normal 9 3 2 2 4 3" xfId="14282"/>
    <cellStyle name="Normal 9 3 2 2 5" xfId="9921"/>
    <cellStyle name="Normal 9 3 2 2 6" xfId="6060"/>
    <cellStyle name="Normal 9 3 2 2 7" xfId="32777"/>
    <cellStyle name="Normal 9 3 2 3" xfId="1899"/>
    <cellStyle name="Normal 9 3 2 3 2" xfId="4087"/>
    <cellStyle name="Normal 9 3 2 3 2 2" xfId="11684"/>
    <cellStyle name="Normal 9 3 2 3 2 3" xfId="19813"/>
    <cellStyle name="Normal 9 3 2 3 2 4" xfId="7214"/>
    <cellStyle name="Normal 9 3 2 3 2 5" xfId="35683"/>
    <cellStyle name="Normal 9 3 2 3 2 6" xfId="46435"/>
    <cellStyle name="Normal 9 3 2 3 3" xfId="3137"/>
    <cellStyle name="Normal 9 3 2 3 3 2" xfId="21462"/>
    <cellStyle name="Normal 9 3 2 3 3 3" xfId="13357"/>
    <cellStyle name="Normal 9 3 2 3 3 4" xfId="48050"/>
    <cellStyle name="Normal 9 3 2 3 4" xfId="5035"/>
    <cellStyle name="Normal 9 3 2 3 4 2" xfId="22288"/>
    <cellStyle name="Normal 9 3 2 3 4 3" xfId="14486"/>
    <cellStyle name="Normal 9 3 2 3 5" xfId="10023"/>
    <cellStyle name="Normal 9 3 2 3 6" xfId="6264"/>
    <cellStyle name="Normal 9 3 2 3 7" xfId="32981"/>
    <cellStyle name="Normal 9 3 2 4" xfId="1371"/>
    <cellStyle name="Normal 9 3 2 4 2" xfId="2619"/>
    <cellStyle name="Normal 9 3 2 4 2 2" xfId="19285"/>
    <cellStyle name="Normal 9 3 2 4 2 3" xfId="11154"/>
    <cellStyle name="Normal 9 3 2 4 2 4" xfId="42909"/>
    <cellStyle name="Normal 9 3 2 4 2 5" xfId="45917"/>
    <cellStyle name="Normal 9 3 2 4 3" xfId="12838"/>
    <cellStyle name="Normal 9 3 2 4 3 2" xfId="20944"/>
    <cellStyle name="Normal 9 3 2 4 3 3" xfId="47532"/>
    <cellStyle name="Normal 9 3 2 4 4" xfId="10024"/>
    <cellStyle name="Normal 9 3 2 4 5" xfId="5746"/>
    <cellStyle name="Normal 9 3 2 5" xfId="867"/>
    <cellStyle name="Normal 9 3 2 5 2" xfId="3570"/>
    <cellStyle name="Normal 9 3 2 5 2 2" xfId="22132"/>
    <cellStyle name="Normal 9 3 2 5 2 3" xfId="13969"/>
    <cellStyle name="Normal 9 3 2 5 3" xfId="21784"/>
    <cellStyle name="Normal 9 3 2 5 4" xfId="6697"/>
    <cellStyle name="Normal 9 3 2 5 5" xfId="34491"/>
    <cellStyle name="Normal 9 3 2 6" xfId="2131"/>
    <cellStyle name="Normal 9 3 2 6 2" xfId="23221"/>
    <cellStyle name="Normal 9 3 2 6 3" xfId="7438"/>
    <cellStyle name="Normal 9 3 2 6 4" xfId="42910"/>
    <cellStyle name="Normal 9 3 2 7" xfId="4518"/>
    <cellStyle name="Normal 9 3 2 7 2" xfId="22851"/>
    <cellStyle name="Normal 9 3 2 7 3" xfId="7855"/>
    <cellStyle name="Normal 9 3 2 7 4" xfId="38948"/>
    <cellStyle name="Normal 9 3 2 8" xfId="8141"/>
    <cellStyle name="Normal 9 3 2 8 2" xfId="44033"/>
    <cellStyle name="Normal 9 3 2 9" xfId="16785"/>
    <cellStyle name="Normal 9 3 2_M.B. 4TH FLOOR" xfId="9630"/>
    <cellStyle name="Normal 9 3 3" xfId="971"/>
    <cellStyle name="Normal 9 3 3 2" xfId="1579"/>
    <cellStyle name="Normal 9 3 3 2 2" xfId="3772"/>
    <cellStyle name="Normal 9 3 3 2 2 2" xfId="11363"/>
    <cellStyle name="Normal 9 3 3 2 2 3" xfId="19493"/>
    <cellStyle name="Normal 9 3 3 2 2 4" xfId="6899"/>
    <cellStyle name="Normal 9 3 3 2 2 5" xfId="34929"/>
    <cellStyle name="Normal 9 3 3 2 2 6" xfId="46120"/>
    <cellStyle name="Normal 9 3 3 2 3" xfId="2822"/>
    <cellStyle name="Normal 9 3 3 2 3 2" xfId="21147"/>
    <cellStyle name="Normal 9 3 3 2 3 3" xfId="13042"/>
    <cellStyle name="Normal 9 3 3 2 3 4" xfId="47735"/>
    <cellStyle name="Normal 9 3 3 2 4" xfId="4720"/>
    <cellStyle name="Normal 9 3 3 2 4 2" xfId="23259"/>
    <cellStyle name="Normal 9 3 3 2 4 3" xfId="14171"/>
    <cellStyle name="Normal 9 3 3 2 5" xfId="8802"/>
    <cellStyle name="Normal 9 3 3 2 6" xfId="5949"/>
    <cellStyle name="Normal 9 3 3 2 7" xfId="32666"/>
    <cellStyle name="Normal 9 3 3 3" xfId="1260"/>
    <cellStyle name="Normal 9 3 3 3 2" xfId="2508"/>
    <cellStyle name="Normal 9 3 3 3 2 2" xfId="18098"/>
    <cellStyle name="Normal 9 3 3 3 2 3" xfId="11043"/>
    <cellStyle name="Normal 9 3 3 3 3" xfId="19174"/>
    <cellStyle name="Normal 9 3 3 3 4" xfId="5635"/>
    <cellStyle name="Normal 9 3 3 3 5" xfId="33808"/>
    <cellStyle name="Normal 9 3 3 3 6" xfId="45806"/>
    <cellStyle name="Normal 9 3 3 4" xfId="3459"/>
    <cellStyle name="Normal 9 3 3 4 2" xfId="12727"/>
    <cellStyle name="Normal 9 3 3 4 3" xfId="20833"/>
    <cellStyle name="Normal 9 3 3 4 4" xfId="6586"/>
    <cellStyle name="Normal 9 3 3 4 5" xfId="47421"/>
    <cellStyle name="Normal 9 3 3 5" xfId="2224"/>
    <cellStyle name="Normal 9 3 3 5 2" xfId="13858"/>
    <cellStyle name="Normal 9 3 3 5 3" xfId="22966"/>
    <cellStyle name="Normal 9 3 3 5 4" xfId="7533"/>
    <cellStyle name="Normal 9 3 3 6" xfId="4407"/>
    <cellStyle name="Normal 9 3 3 6 2" xfId="21962"/>
    <cellStyle name="Normal 9 3 3 6 3" xfId="8306"/>
    <cellStyle name="Normal 9 3 3 7" xfId="5351"/>
    <cellStyle name="Normal 9 3 3 8" xfId="32353"/>
    <cellStyle name="Normal 9 3 4" xfId="1154"/>
    <cellStyle name="Normal 9 3 4 2" xfId="3353"/>
    <cellStyle name="Normal 9 3 4 2 2" xfId="10937"/>
    <cellStyle name="Normal 9 3 4 2 3" xfId="19068"/>
    <cellStyle name="Normal 9 3 4 2 4" xfId="6480"/>
    <cellStyle name="Normal 9 3 4 2 5" xfId="35424"/>
    <cellStyle name="Normal 9 3 4 2 6" xfId="45700"/>
    <cellStyle name="Normal 9 3 4 3" xfId="2402"/>
    <cellStyle name="Normal 9 3 4 3 2" xfId="20727"/>
    <cellStyle name="Normal 9 3 4 3 3" xfId="12621"/>
    <cellStyle name="Normal 9 3 4 3 4" xfId="47315"/>
    <cellStyle name="Normal 9 3 4 4" xfId="4301"/>
    <cellStyle name="Normal 9 3 4 4 2" xfId="22108"/>
    <cellStyle name="Normal 9 3 4 4 3" xfId="13752"/>
    <cellStyle name="Normal 9 3 4 5" xfId="9439"/>
    <cellStyle name="Normal 9 3 4 6" xfId="5529"/>
    <cellStyle name="Normal 9 3 4 7" xfId="32247"/>
    <cellStyle name="Normal 9 3 5" xfId="1474"/>
    <cellStyle name="Normal 9 3 5 2" xfId="3667"/>
    <cellStyle name="Normal 9 3 5 2 2" xfId="11258"/>
    <cellStyle name="Normal 9 3 5 2 3" xfId="19388"/>
    <cellStyle name="Normal 9 3 5 2 4" xfId="6794"/>
    <cellStyle name="Normal 9 3 5 2 5" xfId="35428"/>
    <cellStyle name="Normal 9 3 5 2 6" xfId="46015"/>
    <cellStyle name="Normal 9 3 5 3" xfId="2717"/>
    <cellStyle name="Normal 9 3 5 3 2" xfId="21042"/>
    <cellStyle name="Normal 9 3 5 3 3" xfId="12937"/>
    <cellStyle name="Normal 9 3 5 3 4" xfId="47630"/>
    <cellStyle name="Normal 9 3 5 4" xfId="4615"/>
    <cellStyle name="Normal 9 3 5 4 2" xfId="18938"/>
    <cellStyle name="Normal 9 3 5 4 3" xfId="14066"/>
    <cellStyle name="Normal 9 3 5 5" xfId="9443"/>
    <cellStyle name="Normal 9 3 5 6" xfId="5844"/>
    <cellStyle name="Normal 9 3 5 7" xfId="32561"/>
    <cellStyle name="Normal 9 3 6" xfId="1782"/>
    <cellStyle name="Normal 9 3 6 2" xfId="3975"/>
    <cellStyle name="Normal 9 3 6 2 2" xfId="11566"/>
    <cellStyle name="Normal 9 3 6 2 3" xfId="19696"/>
    <cellStyle name="Normal 9 3 6 2 4" xfId="7102"/>
    <cellStyle name="Normal 9 3 6 2 5" xfId="35430"/>
    <cellStyle name="Normal 9 3 6 2 6" xfId="46323"/>
    <cellStyle name="Normal 9 3 6 3" xfId="3025"/>
    <cellStyle name="Normal 9 3 6 3 2" xfId="21350"/>
    <cellStyle name="Normal 9 3 6 3 3" xfId="13245"/>
    <cellStyle name="Normal 9 3 6 3 4" xfId="47938"/>
    <cellStyle name="Normal 9 3 6 4" xfId="4923"/>
    <cellStyle name="Normal 9 3 6 4 2" xfId="17655"/>
    <cellStyle name="Normal 9 3 6 4 3" xfId="14374"/>
    <cellStyle name="Normal 9 3 6 5" xfId="9445"/>
    <cellStyle name="Normal 9 3 6 6" xfId="6152"/>
    <cellStyle name="Normal 9 3 6 7" xfId="32869"/>
    <cellStyle name="Normal 9 3 7" xfId="1042"/>
    <cellStyle name="Normal 9 3 7 2" xfId="2295"/>
    <cellStyle name="Normal 9 3 7 2 2" xfId="18922"/>
    <cellStyle name="Normal 9 3 7 2 3" xfId="10714"/>
    <cellStyle name="Normal 9 3 7 2 4" xfId="42911"/>
    <cellStyle name="Normal 9 3 7 2 5" xfId="45586"/>
    <cellStyle name="Normal 9 3 7 3" xfId="12489"/>
    <cellStyle name="Normal 9 3 7 3 2" xfId="20595"/>
    <cellStyle name="Normal 9 3 7 3 3" xfId="47186"/>
    <cellStyle name="Normal 9 3 7 4" xfId="9447"/>
    <cellStyle name="Normal 9 3 7 5" xfId="5422"/>
    <cellStyle name="Normal 9 3 8" xfId="753"/>
    <cellStyle name="Normal 9 3 8 2" xfId="3248"/>
    <cellStyle name="Normal 9 3 8 2 2" xfId="17427"/>
    <cellStyle name="Normal 9 3 8 2 3" xfId="13635"/>
    <cellStyle name="Normal 9 3 8 3" xfId="17385"/>
    <cellStyle name="Normal 9 3 8 4" xfId="6375"/>
    <cellStyle name="Normal 9 3 8 5" xfId="35682"/>
    <cellStyle name="Normal 9 3 9" xfId="2017"/>
    <cellStyle name="Normal 9 3 9 2" xfId="21740"/>
    <cellStyle name="Normal 9 3 9 3" xfId="7324"/>
    <cellStyle name="Normal 9 3 9 4" xfId="42912"/>
    <cellStyle name="Normal 9 3_M.B. 4TH FLOOR" xfId="10025"/>
    <cellStyle name="Normal 9 4" xfId="284"/>
    <cellStyle name="Normal 9 4 10" xfId="4210"/>
    <cellStyle name="Normal 9 4 10 2" xfId="22338"/>
    <cellStyle name="Normal 9 4 10 3" xfId="7755"/>
    <cellStyle name="Normal 9 4 10 4" xfId="43816"/>
    <cellStyle name="Normal 9 4 11" xfId="10026"/>
    <cellStyle name="Normal 9 4 12" xfId="5158"/>
    <cellStyle name="Normal 9 4 13" xfId="23535"/>
    <cellStyle name="Normal 9 4 14" xfId="515"/>
    <cellStyle name="Normal 9 4 15" xfId="32146"/>
    <cellStyle name="Normal 9 4 2" xfId="669"/>
    <cellStyle name="Normal 9 4 2 10" xfId="23653"/>
    <cellStyle name="Normal 9 4 2 11" xfId="32477"/>
    <cellStyle name="Normal 9 4 2 2" xfId="1704"/>
    <cellStyle name="Normal 9 4 2 2 2" xfId="3897"/>
    <cellStyle name="Normal 9 4 2 2 2 2" xfId="11488"/>
    <cellStyle name="Normal 9 4 2 2 2 3" xfId="19618"/>
    <cellStyle name="Normal 9 4 2 2 2 4" xfId="7024"/>
    <cellStyle name="Normal 9 4 2 2 2 5" xfId="35651"/>
    <cellStyle name="Normal 9 4 2 2 2 6" xfId="46245"/>
    <cellStyle name="Normal 9 4 2 2 3" xfId="2947"/>
    <cellStyle name="Normal 9 4 2 2 3 2" xfId="13167"/>
    <cellStyle name="Normal 9 4 2 2 3 3" xfId="21272"/>
    <cellStyle name="Normal 9 4 2 2 3 4" xfId="7661"/>
    <cellStyle name="Normal 9 4 2 2 3 5" xfId="47860"/>
    <cellStyle name="Normal 9 4 2 2 4" xfId="4845"/>
    <cellStyle name="Normal 9 4 2 2 4 2" xfId="17603"/>
    <cellStyle name="Normal 9 4 2 2 4 3" xfId="14296"/>
    <cellStyle name="Normal 9 4 2 2 5" xfId="9924"/>
    <cellStyle name="Normal 9 4 2 2 6" xfId="6074"/>
    <cellStyle name="Normal 9 4 2 2 7" xfId="32791"/>
    <cellStyle name="Normal 9 4 2 3" xfId="1913"/>
    <cellStyle name="Normal 9 4 2 3 2" xfId="4101"/>
    <cellStyle name="Normal 9 4 2 3 2 2" xfId="11698"/>
    <cellStyle name="Normal 9 4 2 3 2 3" xfId="19827"/>
    <cellStyle name="Normal 9 4 2 3 2 4" xfId="7228"/>
    <cellStyle name="Normal 9 4 2 3 2 5" xfId="35686"/>
    <cellStyle name="Normal 9 4 2 3 2 6" xfId="46449"/>
    <cellStyle name="Normal 9 4 2 3 3" xfId="3151"/>
    <cellStyle name="Normal 9 4 2 3 3 2" xfId="21476"/>
    <cellStyle name="Normal 9 4 2 3 3 3" xfId="13371"/>
    <cellStyle name="Normal 9 4 2 3 3 4" xfId="48064"/>
    <cellStyle name="Normal 9 4 2 3 4" xfId="5049"/>
    <cellStyle name="Normal 9 4 2 3 4 2" xfId="22735"/>
    <cellStyle name="Normal 9 4 2 3 4 3" xfId="14500"/>
    <cellStyle name="Normal 9 4 2 3 5" xfId="10028"/>
    <cellStyle name="Normal 9 4 2 3 6" xfId="6278"/>
    <cellStyle name="Normal 9 4 2 3 7" xfId="32995"/>
    <cellStyle name="Normal 9 4 2 4" xfId="1385"/>
    <cellStyle name="Normal 9 4 2 4 2" xfId="2633"/>
    <cellStyle name="Normal 9 4 2 4 2 2" xfId="19299"/>
    <cellStyle name="Normal 9 4 2 4 2 3" xfId="11168"/>
    <cellStyle name="Normal 9 4 2 4 2 4" xfId="42913"/>
    <cellStyle name="Normal 9 4 2 4 2 5" xfId="45931"/>
    <cellStyle name="Normal 9 4 2 4 3" xfId="12852"/>
    <cellStyle name="Normal 9 4 2 4 3 2" xfId="20958"/>
    <cellStyle name="Normal 9 4 2 4 3 3" xfId="47546"/>
    <cellStyle name="Normal 9 4 2 4 4" xfId="10029"/>
    <cellStyle name="Normal 9 4 2 4 5" xfId="5760"/>
    <cellStyle name="Normal 9 4 2 5" xfId="881"/>
    <cellStyle name="Normal 9 4 2 5 2" xfId="3584"/>
    <cellStyle name="Normal 9 4 2 5 2 2" xfId="23014"/>
    <cellStyle name="Normal 9 4 2 5 2 3" xfId="13983"/>
    <cellStyle name="Normal 9 4 2 5 3" xfId="22105"/>
    <cellStyle name="Normal 9 4 2 5 4" xfId="6711"/>
    <cellStyle name="Normal 9 4 2 5 5" xfId="35685"/>
    <cellStyle name="Normal 9 4 2 6" xfId="2145"/>
    <cellStyle name="Normal 9 4 2 6 2" xfId="21705"/>
    <cellStyle name="Normal 9 4 2 6 3" xfId="7452"/>
    <cellStyle name="Normal 9 4 2 6 4" xfId="42914"/>
    <cellStyle name="Normal 9 4 2 7" xfId="4532"/>
    <cellStyle name="Normal 9 4 2 7 2" xfId="21886"/>
    <cellStyle name="Normal 9 4 2 7 3" xfId="7869"/>
    <cellStyle name="Normal 9 4 2 7 4" xfId="44047"/>
    <cellStyle name="Normal 9 4 2 8" xfId="10027"/>
    <cellStyle name="Normal 9 4 2 9" xfId="5272"/>
    <cellStyle name="Normal 9 4 2_M.B. 4TH FLOOR" xfId="10030"/>
    <cellStyle name="Normal 9 4 3" xfId="985"/>
    <cellStyle name="Normal 9 4 3 2" xfId="1593"/>
    <cellStyle name="Normal 9 4 3 2 2" xfId="3786"/>
    <cellStyle name="Normal 9 4 3 2 2 2" xfId="11377"/>
    <cellStyle name="Normal 9 4 3 2 2 3" xfId="19507"/>
    <cellStyle name="Normal 9 4 3 2 2 4" xfId="6913"/>
    <cellStyle name="Normal 9 4 3 2 2 5" xfId="34952"/>
    <cellStyle name="Normal 9 4 3 2 2 6" xfId="46134"/>
    <cellStyle name="Normal 9 4 3 2 3" xfId="2836"/>
    <cellStyle name="Normal 9 4 3 2 3 2" xfId="21161"/>
    <cellStyle name="Normal 9 4 3 2 3 3" xfId="13056"/>
    <cellStyle name="Normal 9 4 3 2 3 4" xfId="47749"/>
    <cellStyle name="Normal 9 4 3 2 4" xfId="4734"/>
    <cellStyle name="Normal 9 4 3 2 4 2" xfId="23245"/>
    <cellStyle name="Normal 9 4 3 2 4 3" xfId="14185"/>
    <cellStyle name="Normal 9 4 3 2 5" xfId="8826"/>
    <cellStyle name="Normal 9 4 3 2 6" xfId="5963"/>
    <cellStyle name="Normal 9 4 3 2 7" xfId="32680"/>
    <cellStyle name="Normal 9 4 3 3" xfId="1274"/>
    <cellStyle name="Normal 9 4 3 3 2" xfId="2522"/>
    <cellStyle name="Normal 9 4 3 3 2 2" xfId="22882"/>
    <cellStyle name="Normal 9 4 3 3 2 3" xfId="11057"/>
    <cellStyle name="Normal 9 4 3 3 3" xfId="19188"/>
    <cellStyle name="Normal 9 4 3 3 4" xfId="5649"/>
    <cellStyle name="Normal 9 4 3 3 5" xfId="35436"/>
    <cellStyle name="Normal 9 4 3 3 6" xfId="45820"/>
    <cellStyle name="Normal 9 4 3 4" xfId="3473"/>
    <cellStyle name="Normal 9 4 3 4 2" xfId="12741"/>
    <cellStyle name="Normal 9 4 3 4 3" xfId="20847"/>
    <cellStyle name="Normal 9 4 3 4 4" xfId="6600"/>
    <cellStyle name="Normal 9 4 3 4 5" xfId="47435"/>
    <cellStyle name="Normal 9 4 3 5" xfId="2238"/>
    <cellStyle name="Normal 9 4 3 5 2" xfId="13872"/>
    <cellStyle name="Normal 9 4 3 5 3" xfId="23068"/>
    <cellStyle name="Normal 9 4 3 5 4" xfId="7547"/>
    <cellStyle name="Normal 9 4 3 6" xfId="4421"/>
    <cellStyle name="Normal 9 4 3 6 2" xfId="22071"/>
    <cellStyle name="Normal 9 4 3 6 3" xfId="9452"/>
    <cellStyle name="Normal 9 4 3 7" xfId="5365"/>
    <cellStyle name="Normal 9 4 3 8" xfId="32367"/>
    <cellStyle name="Normal 9 4 4" xfId="1168"/>
    <cellStyle name="Normal 9 4 4 2" xfId="3367"/>
    <cellStyle name="Normal 9 4 4 2 2" xfId="10951"/>
    <cellStyle name="Normal 9 4 4 2 3" xfId="19082"/>
    <cellStyle name="Normal 9 4 4 2 4" xfId="6494"/>
    <cellStyle name="Normal 9 4 4 2 5" xfId="35438"/>
    <cellStyle name="Normal 9 4 4 2 6" xfId="45714"/>
    <cellStyle name="Normal 9 4 4 3" xfId="2416"/>
    <cellStyle name="Normal 9 4 4 3 2" xfId="20741"/>
    <cellStyle name="Normal 9 4 4 3 3" xfId="12635"/>
    <cellStyle name="Normal 9 4 4 3 4" xfId="47329"/>
    <cellStyle name="Normal 9 4 4 4" xfId="4315"/>
    <cellStyle name="Normal 9 4 4 4 2" xfId="23186"/>
    <cellStyle name="Normal 9 4 4 4 3" xfId="13766"/>
    <cellStyle name="Normal 9 4 4 5" xfId="9454"/>
    <cellStyle name="Normal 9 4 4 6" xfId="5543"/>
    <cellStyle name="Normal 9 4 4 7" xfId="32261"/>
    <cellStyle name="Normal 9 4 5" xfId="1488"/>
    <cellStyle name="Normal 9 4 5 2" xfId="3681"/>
    <cellStyle name="Normal 9 4 5 2 2" xfId="11272"/>
    <cellStyle name="Normal 9 4 5 2 3" xfId="19402"/>
    <cellStyle name="Normal 9 4 5 2 4" xfId="6808"/>
    <cellStyle name="Normal 9 4 5 2 5" xfId="35440"/>
    <cellStyle name="Normal 9 4 5 2 6" xfId="46029"/>
    <cellStyle name="Normal 9 4 5 3" xfId="2731"/>
    <cellStyle name="Normal 9 4 5 3 2" xfId="21056"/>
    <cellStyle name="Normal 9 4 5 3 3" xfId="12951"/>
    <cellStyle name="Normal 9 4 5 3 4" xfId="47644"/>
    <cellStyle name="Normal 9 4 5 4" xfId="4629"/>
    <cellStyle name="Normal 9 4 5 4 2" xfId="21999"/>
    <cellStyle name="Normal 9 4 5 4 3" xfId="14080"/>
    <cellStyle name="Normal 9 4 5 5" xfId="9456"/>
    <cellStyle name="Normal 9 4 5 6" xfId="5858"/>
    <cellStyle name="Normal 9 4 5 7" xfId="32575"/>
    <cellStyle name="Normal 9 4 6" xfId="1796"/>
    <cellStyle name="Normal 9 4 6 2" xfId="3989"/>
    <cellStyle name="Normal 9 4 6 2 2" xfId="11580"/>
    <cellStyle name="Normal 9 4 6 2 3" xfId="19710"/>
    <cellStyle name="Normal 9 4 6 2 4" xfId="7116"/>
    <cellStyle name="Normal 9 4 6 2 5" xfId="35687"/>
    <cellStyle name="Normal 9 4 6 2 6" xfId="46337"/>
    <cellStyle name="Normal 9 4 6 3" xfId="3039"/>
    <cellStyle name="Normal 9 4 6 3 2" xfId="21364"/>
    <cellStyle name="Normal 9 4 6 3 3" xfId="13259"/>
    <cellStyle name="Normal 9 4 6 3 4" xfId="47952"/>
    <cellStyle name="Normal 9 4 6 4" xfId="4937"/>
    <cellStyle name="Normal 9 4 6 4 2" xfId="22451"/>
    <cellStyle name="Normal 9 4 6 4 3" xfId="14388"/>
    <cellStyle name="Normal 9 4 6 5" xfId="10031"/>
    <cellStyle name="Normal 9 4 6 6" xfId="6166"/>
    <cellStyle name="Normal 9 4 6 7" xfId="32883"/>
    <cellStyle name="Normal 9 4 7" xfId="1056"/>
    <cellStyle name="Normal 9 4 7 2" xfId="2309"/>
    <cellStyle name="Normal 9 4 7 2 2" xfId="18937"/>
    <cellStyle name="Normal 9 4 7 2 3" xfId="10729"/>
    <cellStyle name="Normal 9 4 7 2 4" xfId="42915"/>
    <cellStyle name="Normal 9 4 7 2 5" xfId="45600"/>
    <cellStyle name="Normal 9 4 7 3" xfId="12504"/>
    <cellStyle name="Normal 9 4 7 3 2" xfId="20610"/>
    <cellStyle name="Normal 9 4 7 3 3" xfId="47201"/>
    <cellStyle name="Normal 9 4 7 4" xfId="10032"/>
    <cellStyle name="Normal 9 4 7 5" xfId="5436"/>
    <cellStyle name="Normal 9 4 8" xfId="767"/>
    <cellStyle name="Normal 9 4 8 2" xfId="3262"/>
    <cellStyle name="Normal 9 4 8 2 2" xfId="21925"/>
    <cellStyle name="Normal 9 4 8 2 3" xfId="13649"/>
    <cellStyle name="Normal 9 4 8 3" xfId="18967"/>
    <cellStyle name="Normal 9 4 8 4" xfId="6389"/>
    <cellStyle name="Normal 9 4 8 5" xfId="35684"/>
    <cellStyle name="Normal 9 4 9" xfId="2031"/>
    <cellStyle name="Normal 9 4 9 2" xfId="23006"/>
    <cellStyle name="Normal 9 4 9 3" xfId="7338"/>
    <cellStyle name="Normal 9 4 9 4" xfId="42916"/>
    <cellStyle name="Normal 9 4_M.B. 4TH FLOOR" xfId="8859"/>
    <cellStyle name="Normal 9 5" xfId="240"/>
    <cellStyle name="Normal 9 5 10" xfId="4178"/>
    <cellStyle name="Normal 9 5 10 2" xfId="18358"/>
    <cellStyle name="Normal 9 5 10 3" xfId="7723"/>
    <cellStyle name="Normal 9 5 10 4" xfId="43771"/>
    <cellStyle name="Normal 9 5 11" xfId="10033"/>
    <cellStyle name="Normal 9 5 12" xfId="5126"/>
    <cellStyle name="Normal 9 5 13" xfId="23503"/>
    <cellStyle name="Normal 9 5 14" xfId="474"/>
    <cellStyle name="Normal 9 5 15" xfId="32107"/>
    <cellStyle name="Normal 9 5 2" xfId="630"/>
    <cellStyle name="Normal 9 5 2 10" xfId="23614"/>
    <cellStyle name="Normal 9 5 2 11" xfId="32439"/>
    <cellStyle name="Normal 9 5 2 2" xfId="1665"/>
    <cellStyle name="Normal 9 5 2 2 2" xfId="3858"/>
    <cellStyle name="Normal 9 5 2 2 2 2" xfId="11449"/>
    <cellStyle name="Normal 9 5 2 2 2 3" xfId="19579"/>
    <cellStyle name="Normal 9 5 2 2 2 4" xfId="6985"/>
    <cellStyle name="Normal 9 5 2 2 2 5" xfId="35690"/>
    <cellStyle name="Normal 9 5 2 2 2 6" xfId="46206"/>
    <cellStyle name="Normal 9 5 2 2 3" xfId="2908"/>
    <cellStyle name="Normal 9 5 2 2 3 2" xfId="13128"/>
    <cellStyle name="Normal 9 5 2 2 3 3" xfId="21233"/>
    <cellStyle name="Normal 9 5 2 2 3 4" xfId="7622"/>
    <cellStyle name="Normal 9 5 2 2 3 5" xfId="47821"/>
    <cellStyle name="Normal 9 5 2 2 4" xfId="4806"/>
    <cellStyle name="Normal 9 5 2 2 4 2" xfId="22441"/>
    <cellStyle name="Normal 9 5 2 2 4 3" xfId="14257"/>
    <cellStyle name="Normal 9 5 2 2 5" xfId="10035"/>
    <cellStyle name="Normal 9 5 2 2 6" xfId="6035"/>
    <cellStyle name="Normal 9 5 2 2 7" xfId="32752"/>
    <cellStyle name="Normal 9 5 2 3" xfId="1874"/>
    <cellStyle name="Normal 9 5 2 3 2" xfId="4062"/>
    <cellStyle name="Normal 9 5 2 3 2 2" xfId="11659"/>
    <cellStyle name="Normal 9 5 2 3 2 3" xfId="19788"/>
    <cellStyle name="Normal 9 5 2 3 2 4" xfId="7189"/>
    <cellStyle name="Normal 9 5 2 3 2 5" xfId="35125"/>
    <cellStyle name="Normal 9 5 2 3 2 6" xfId="46410"/>
    <cellStyle name="Normal 9 5 2 3 3" xfId="3112"/>
    <cellStyle name="Normal 9 5 2 3 3 2" xfId="21437"/>
    <cellStyle name="Normal 9 5 2 3 3 3" xfId="13332"/>
    <cellStyle name="Normal 9 5 2 3 3 4" xfId="48025"/>
    <cellStyle name="Normal 9 5 2 3 4" xfId="5010"/>
    <cellStyle name="Normal 9 5 2 3 4 2" xfId="21864"/>
    <cellStyle name="Normal 9 5 2 3 4 3" xfId="14461"/>
    <cellStyle name="Normal 9 5 2 3 5" xfId="9059"/>
    <cellStyle name="Normal 9 5 2 3 6" xfId="6239"/>
    <cellStyle name="Normal 9 5 2 3 7" xfId="32956"/>
    <cellStyle name="Normal 9 5 2 4" xfId="1346"/>
    <cellStyle name="Normal 9 5 2 4 2" xfId="2594"/>
    <cellStyle name="Normal 9 5 2 4 2 2" xfId="19260"/>
    <cellStyle name="Normal 9 5 2 4 2 3" xfId="11129"/>
    <cellStyle name="Normal 9 5 2 4 2 4" xfId="42918"/>
    <cellStyle name="Normal 9 5 2 4 2 5" xfId="45892"/>
    <cellStyle name="Normal 9 5 2 4 3" xfId="12813"/>
    <cellStyle name="Normal 9 5 2 4 3 2" xfId="20919"/>
    <cellStyle name="Normal 9 5 2 4 3 3" xfId="47507"/>
    <cellStyle name="Normal 9 5 2 4 4" xfId="10036"/>
    <cellStyle name="Normal 9 5 2 4 5" xfId="5721"/>
    <cellStyle name="Normal 9 5 2 5" xfId="842"/>
    <cellStyle name="Normal 9 5 2 5 2" xfId="3545"/>
    <cellStyle name="Normal 9 5 2 5 2 2" xfId="17811"/>
    <cellStyle name="Normal 9 5 2 5 2 3" xfId="13944"/>
    <cellStyle name="Normal 9 5 2 5 3" xfId="21786"/>
    <cellStyle name="Normal 9 5 2 5 4" xfId="6672"/>
    <cellStyle name="Normal 9 5 2 5 5" xfId="35689"/>
    <cellStyle name="Normal 9 5 2 6" xfId="2106"/>
    <cellStyle name="Normal 9 5 2 6 2" xfId="23140"/>
    <cellStyle name="Normal 9 5 2 6 3" xfId="7413"/>
    <cellStyle name="Normal 9 5 2 6 4" xfId="42919"/>
    <cellStyle name="Normal 9 5 2 7" xfId="4493"/>
    <cellStyle name="Normal 9 5 2 7 2" xfId="22714"/>
    <cellStyle name="Normal 9 5 2 7 3" xfId="7830"/>
    <cellStyle name="Normal 9 5 2 7 4" xfId="44008"/>
    <cellStyle name="Normal 9 5 2 8" xfId="10034"/>
    <cellStyle name="Normal 9 5 2 9" xfId="5233"/>
    <cellStyle name="Normal 9 5 2_M.B. 4TH FLOOR" xfId="10037"/>
    <cellStyle name="Normal 9 5 3" xfId="953"/>
    <cellStyle name="Normal 9 5 3 2" xfId="1554"/>
    <cellStyle name="Normal 9 5 3 2 2" xfId="3747"/>
    <cellStyle name="Normal 9 5 3 2 2 2" xfId="11338"/>
    <cellStyle name="Normal 9 5 3 2 2 3" xfId="19468"/>
    <cellStyle name="Normal 9 5 3 2 2 4" xfId="6874"/>
    <cellStyle name="Normal 9 5 3 2 2 5" xfId="35691"/>
    <cellStyle name="Normal 9 5 3 2 2 6" xfId="46095"/>
    <cellStyle name="Normal 9 5 3 2 3" xfId="2797"/>
    <cellStyle name="Normal 9 5 3 2 3 2" xfId="21122"/>
    <cellStyle name="Normal 9 5 3 2 3 3" xfId="13017"/>
    <cellStyle name="Normal 9 5 3 2 3 4" xfId="47710"/>
    <cellStyle name="Normal 9 5 3 2 4" xfId="4695"/>
    <cellStyle name="Normal 9 5 3 2 4 2" xfId="22479"/>
    <cellStyle name="Normal 9 5 3 2 4 3" xfId="14146"/>
    <cellStyle name="Normal 9 5 3 2 5" xfId="10038"/>
    <cellStyle name="Normal 9 5 3 2 6" xfId="5924"/>
    <cellStyle name="Normal 9 5 3 2 7" xfId="32641"/>
    <cellStyle name="Normal 9 5 3 3" xfId="1235"/>
    <cellStyle name="Normal 9 5 3 3 2" xfId="2483"/>
    <cellStyle name="Normal 9 5 3 3 2 2" xfId="16327"/>
    <cellStyle name="Normal 9 5 3 3 2 3" xfId="11018"/>
    <cellStyle name="Normal 9 5 3 3 3" xfId="19149"/>
    <cellStyle name="Normal 9 5 3 3 4" xfId="5610"/>
    <cellStyle name="Normal 9 5 3 3 5" xfId="35444"/>
    <cellStyle name="Normal 9 5 3 3 6" xfId="45781"/>
    <cellStyle name="Normal 9 5 3 4" xfId="3434"/>
    <cellStyle name="Normal 9 5 3 4 2" xfId="12702"/>
    <cellStyle name="Normal 9 5 3 4 3" xfId="20808"/>
    <cellStyle name="Normal 9 5 3 4 4" xfId="6561"/>
    <cellStyle name="Normal 9 5 3 4 5" xfId="47396"/>
    <cellStyle name="Normal 9 5 3 5" xfId="2206"/>
    <cellStyle name="Normal 9 5 3 5 2" xfId="13833"/>
    <cellStyle name="Normal 9 5 3 5 3" xfId="22743"/>
    <cellStyle name="Normal 9 5 3 5 4" xfId="7515"/>
    <cellStyle name="Normal 9 5 3 6" xfId="4382"/>
    <cellStyle name="Normal 9 5 3 6 2" xfId="17312"/>
    <cellStyle name="Normal 9 5 3 6 3" xfId="9460"/>
    <cellStyle name="Normal 9 5 3 7" xfId="5333"/>
    <cellStyle name="Normal 9 5 3 8" xfId="32328"/>
    <cellStyle name="Normal 9 5 4" xfId="1129"/>
    <cellStyle name="Normal 9 5 4 2" xfId="3328"/>
    <cellStyle name="Normal 9 5 4 2 2" xfId="10912"/>
    <cellStyle name="Normal 9 5 4 2 3" xfId="19043"/>
    <cellStyle name="Normal 9 5 4 2 4" xfId="6455"/>
    <cellStyle name="Normal 9 5 4 2 5" xfId="35446"/>
    <cellStyle name="Normal 9 5 4 2 6" xfId="45675"/>
    <cellStyle name="Normal 9 5 4 3" xfId="2377"/>
    <cellStyle name="Normal 9 5 4 3 2" xfId="20702"/>
    <cellStyle name="Normal 9 5 4 3 3" xfId="12596"/>
    <cellStyle name="Normal 9 5 4 3 4" xfId="47290"/>
    <cellStyle name="Normal 9 5 4 4" xfId="4276"/>
    <cellStyle name="Normal 9 5 4 4 2" xfId="23166"/>
    <cellStyle name="Normal 9 5 4 4 3" xfId="13727"/>
    <cellStyle name="Normal 9 5 4 5" xfId="9462"/>
    <cellStyle name="Normal 9 5 4 6" xfId="5504"/>
    <cellStyle name="Normal 9 5 4 7" xfId="32222"/>
    <cellStyle name="Normal 9 5 5" xfId="1456"/>
    <cellStyle name="Normal 9 5 5 2" xfId="3649"/>
    <cellStyle name="Normal 9 5 5 2 2" xfId="11240"/>
    <cellStyle name="Normal 9 5 5 2 3" xfId="19370"/>
    <cellStyle name="Normal 9 5 5 2 4" xfId="6776"/>
    <cellStyle name="Normal 9 5 5 2 5" xfId="35692"/>
    <cellStyle name="Normal 9 5 5 2 6" xfId="45997"/>
    <cellStyle name="Normal 9 5 5 3" xfId="2699"/>
    <cellStyle name="Normal 9 5 5 3 2" xfId="21024"/>
    <cellStyle name="Normal 9 5 5 3 3" xfId="12919"/>
    <cellStyle name="Normal 9 5 5 3 4" xfId="47612"/>
    <cellStyle name="Normal 9 5 5 4" xfId="4597"/>
    <cellStyle name="Normal 9 5 5 4 2" xfId="22753"/>
    <cellStyle name="Normal 9 5 5 4 3" xfId="14048"/>
    <cellStyle name="Normal 9 5 5 5" xfId="10039"/>
    <cellStyle name="Normal 9 5 5 6" xfId="5826"/>
    <cellStyle name="Normal 9 5 5 7" xfId="32543"/>
    <cellStyle name="Normal 9 5 6" xfId="1764"/>
    <cellStyle name="Normal 9 5 6 2" xfId="3957"/>
    <cellStyle name="Normal 9 5 6 2 2" xfId="11548"/>
    <cellStyle name="Normal 9 5 6 2 3" xfId="19678"/>
    <cellStyle name="Normal 9 5 6 2 4" xfId="7084"/>
    <cellStyle name="Normal 9 5 6 2 5" xfId="35693"/>
    <cellStyle name="Normal 9 5 6 2 6" xfId="46305"/>
    <cellStyle name="Normal 9 5 6 3" xfId="3007"/>
    <cellStyle name="Normal 9 5 6 3 2" xfId="21332"/>
    <cellStyle name="Normal 9 5 6 3 3" xfId="13227"/>
    <cellStyle name="Normal 9 5 6 3 4" xfId="47920"/>
    <cellStyle name="Normal 9 5 6 4" xfId="4905"/>
    <cellStyle name="Normal 9 5 6 4 2" xfId="23200"/>
    <cellStyle name="Normal 9 5 6 4 3" xfId="14356"/>
    <cellStyle name="Normal 9 5 6 5" xfId="10040"/>
    <cellStyle name="Normal 9 5 6 6" xfId="6134"/>
    <cellStyle name="Normal 9 5 6 7" xfId="32851"/>
    <cellStyle name="Normal 9 5 7" xfId="1024"/>
    <cellStyle name="Normal 9 5 7 2" xfId="2277"/>
    <cellStyle name="Normal 9 5 7 2 2" xfId="18895"/>
    <cellStyle name="Normal 9 5 7 2 3" xfId="10684"/>
    <cellStyle name="Normal 9 5 7 2 4" xfId="42920"/>
    <cellStyle name="Normal 9 5 7 2 5" xfId="45561"/>
    <cellStyle name="Normal 9 5 7 3" xfId="12462"/>
    <cellStyle name="Normal 9 5 7 3 2" xfId="20567"/>
    <cellStyle name="Normal 9 5 7 3 3" xfId="47159"/>
    <cellStyle name="Normal 9 5 7 4" xfId="10041"/>
    <cellStyle name="Normal 9 5 7 5" xfId="5404"/>
    <cellStyle name="Normal 9 5 8" xfId="735"/>
    <cellStyle name="Normal 9 5 8 2" xfId="3230"/>
    <cellStyle name="Normal 9 5 8 2 2" xfId="17767"/>
    <cellStyle name="Normal 9 5 8 2 3" xfId="13617"/>
    <cellStyle name="Normal 9 5 8 3" xfId="22990"/>
    <cellStyle name="Normal 9 5 8 4" xfId="6357"/>
    <cellStyle name="Normal 9 5 8 5" xfId="35688"/>
    <cellStyle name="Normal 9 5 9" xfId="1999"/>
    <cellStyle name="Normal 9 5 9 2" xfId="22191"/>
    <cellStyle name="Normal 9 5 9 3" xfId="7306"/>
    <cellStyle name="Normal 9 5 9 4" xfId="42921"/>
    <cellStyle name="Normal 9 5_M.B. 4TH FLOOR" xfId="8885"/>
    <cellStyle name="Normal 9 6" xfId="395"/>
    <cellStyle name="Normal 9 6 10" xfId="4218"/>
    <cellStyle name="Normal 9 6 10 2" xfId="23306"/>
    <cellStyle name="Normal 9 6 10 3" xfId="7763"/>
    <cellStyle name="Normal 9 6 10 4" xfId="43927"/>
    <cellStyle name="Normal 9 6 11" xfId="10042"/>
    <cellStyle name="Normal 9 6 12" xfId="5166"/>
    <cellStyle name="Normal 9 6 13" xfId="23547"/>
    <cellStyle name="Normal 9 6 14" xfId="542"/>
    <cellStyle name="Normal 9 6 15" xfId="32162"/>
    <cellStyle name="Normal 9 6 2" xfId="678"/>
    <cellStyle name="Normal 9 6 2 10" xfId="23661"/>
    <cellStyle name="Normal 9 6 2 11" xfId="32487"/>
    <cellStyle name="Normal 9 6 2 2" xfId="1714"/>
    <cellStyle name="Normal 9 6 2 2 2" xfId="3907"/>
    <cellStyle name="Normal 9 6 2 2 2 2" xfId="11498"/>
    <cellStyle name="Normal 9 6 2 2 2 3" xfId="19628"/>
    <cellStyle name="Normal 9 6 2 2 2 4" xfId="7034"/>
    <cellStyle name="Normal 9 6 2 2 2 5" xfId="34330"/>
    <cellStyle name="Normal 9 6 2 2 2 6" xfId="46255"/>
    <cellStyle name="Normal 9 6 2 2 3" xfId="2957"/>
    <cellStyle name="Normal 9 6 2 2 3 2" xfId="13177"/>
    <cellStyle name="Normal 9 6 2 2 3 3" xfId="21282"/>
    <cellStyle name="Normal 9 6 2 2 3 4" xfId="7669"/>
    <cellStyle name="Normal 9 6 2 2 3 5" xfId="47870"/>
    <cellStyle name="Normal 9 6 2 2 4" xfId="4855"/>
    <cellStyle name="Normal 9 6 2 2 4 2" xfId="22166"/>
    <cellStyle name="Normal 9 6 2 2 4 3" xfId="14306"/>
    <cellStyle name="Normal 9 6 2 2 5" xfId="8167"/>
    <cellStyle name="Normal 9 6 2 2 6" xfId="6084"/>
    <cellStyle name="Normal 9 6 2 2 7" xfId="32801"/>
    <cellStyle name="Normal 9 6 2 3" xfId="1921"/>
    <cellStyle name="Normal 9 6 2 3 2" xfId="4109"/>
    <cellStyle name="Normal 9 6 2 3 2 2" xfId="11706"/>
    <cellStyle name="Normal 9 6 2 3 2 3" xfId="19835"/>
    <cellStyle name="Normal 9 6 2 3 2 4" xfId="7236"/>
    <cellStyle name="Normal 9 6 2 3 2 5" xfId="35696"/>
    <cellStyle name="Normal 9 6 2 3 2 6" xfId="46457"/>
    <cellStyle name="Normal 9 6 2 3 3" xfId="3159"/>
    <cellStyle name="Normal 9 6 2 3 3 2" xfId="21484"/>
    <cellStyle name="Normal 9 6 2 3 3 3" xfId="13379"/>
    <cellStyle name="Normal 9 6 2 3 3 4" xfId="48072"/>
    <cellStyle name="Normal 9 6 2 3 4" xfId="5057"/>
    <cellStyle name="Normal 9 6 2 3 4 2" xfId="22831"/>
    <cellStyle name="Normal 9 6 2 3 4 3" xfId="14508"/>
    <cellStyle name="Normal 9 6 2 3 5" xfId="10044"/>
    <cellStyle name="Normal 9 6 2 3 6" xfId="6286"/>
    <cellStyle name="Normal 9 6 2 3 7" xfId="33003"/>
    <cellStyle name="Normal 9 6 2 4" xfId="1395"/>
    <cellStyle name="Normal 9 6 2 4 2" xfId="2643"/>
    <cellStyle name="Normal 9 6 2 4 2 2" xfId="19309"/>
    <cellStyle name="Normal 9 6 2 4 2 3" xfId="11178"/>
    <cellStyle name="Normal 9 6 2 4 2 4" xfId="42922"/>
    <cellStyle name="Normal 9 6 2 4 2 5" xfId="45941"/>
    <cellStyle name="Normal 9 6 2 4 3" xfId="12862"/>
    <cellStyle name="Normal 9 6 2 4 3 2" xfId="20968"/>
    <cellStyle name="Normal 9 6 2 4 3 3" xfId="47556"/>
    <cellStyle name="Normal 9 6 2 4 4" xfId="10045"/>
    <cellStyle name="Normal 9 6 2 4 5" xfId="5770"/>
    <cellStyle name="Normal 9 6 2 5" xfId="889"/>
    <cellStyle name="Normal 9 6 2 5 2" xfId="3594"/>
    <cellStyle name="Normal 9 6 2 5 2 2" xfId="22868"/>
    <cellStyle name="Normal 9 6 2 5 2 3" xfId="13993"/>
    <cellStyle name="Normal 9 6 2 5 3" xfId="23019"/>
    <cellStyle name="Normal 9 6 2 5 4" xfId="6721"/>
    <cellStyle name="Normal 9 6 2 5 5" xfId="35695"/>
    <cellStyle name="Normal 9 6 2 6" xfId="2153"/>
    <cellStyle name="Normal 9 6 2 6 2" xfId="23125"/>
    <cellStyle name="Normal 9 6 2 6 3" xfId="7460"/>
    <cellStyle name="Normal 9 6 2 6 4" xfId="42923"/>
    <cellStyle name="Normal 9 6 2 7" xfId="4542"/>
    <cellStyle name="Normal 9 6 2 7 2" xfId="22186"/>
    <cellStyle name="Normal 9 6 2 7 3" xfId="7877"/>
    <cellStyle name="Normal 9 6 2 7 4" xfId="44055"/>
    <cellStyle name="Normal 9 6 2 8" xfId="10043"/>
    <cellStyle name="Normal 9 6 2 9" xfId="5280"/>
    <cellStyle name="Normal 9 6 2_M.B. 4TH FLOOR" xfId="10046"/>
    <cellStyle name="Normal 9 6 3" xfId="994"/>
    <cellStyle name="Normal 9 6 3 2" xfId="1602"/>
    <cellStyle name="Normal 9 6 3 2 2" xfId="3795"/>
    <cellStyle name="Normal 9 6 3 2 2 2" xfId="11386"/>
    <cellStyle name="Normal 9 6 3 2 2 3" xfId="19516"/>
    <cellStyle name="Normal 9 6 3 2 2 4" xfId="6922"/>
    <cellStyle name="Normal 9 6 3 2 2 5" xfId="35698"/>
    <cellStyle name="Normal 9 6 3 2 2 6" xfId="46143"/>
    <cellStyle name="Normal 9 6 3 2 3" xfId="2845"/>
    <cellStyle name="Normal 9 6 3 2 3 2" xfId="21170"/>
    <cellStyle name="Normal 9 6 3 2 3 3" xfId="13065"/>
    <cellStyle name="Normal 9 6 3 2 3 4" xfId="47758"/>
    <cellStyle name="Normal 9 6 3 2 4" xfId="4743"/>
    <cellStyle name="Normal 9 6 3 2 4 2" xfId="17332"/>
    <cellStyle name="Normal 9 6 3 2 4 3" xfId="14194"/>
    <cellStyle name="Normal 9 6 3 2 5" xfId="10048"/>
    <cellStyle name="Normal 9 6 3 2 6" xfId="5972"/>
    <cellStyle name="Normal 9 6 3 2 7" xfId="32689"/>
    <cellStyle name="Normal 9 6 3 3" xfId="1283"/>
    <cellStyle name="Normal 9 6 3 3 2" xfId="2531"/>
    <cellStyle name="Normal 9 6 3 3 2 2" xfId="23087"/>
    <cellStyle name="Normal 9 6 3 3 2 3" xfId="11066"/>
    <cellStyle name="Normal 9 6 3 3 3" xfId="19197"/>
    <cellStyle name="Normal 9 6 3 3 4" xfId="5658"/>
    <cellStyle name="Normal 9 6 3 3 5" xfId="35697"/>
    <cellStyle name="Normal 9 6 3 3 6" xfId="45829"/>
    <cellStyle name="Normal 9 6 3 4" xfId="3482"/>
    <cellStyle name="Normal 9 6 3 4 2" xfId="12750"/>
    <cellStyle name="Normal 9 6 3 4 3" xfId="20856"/>
    <cellStyle name="Normal 9 6 3 4 4" xfId="6609"/>
    <cellStyle name="Normal 9 6 3 4 5" xfId="47444"/>
    <cellStyle name="Normal 9 6 3 5" xfId="2247"/>
    <cellStyle name="Normal 9 6 3 5 2" xfId="13881"/>
    <cellStyle name="Normal 9 6 3 5 3" xfId="23109"/>
    <cellStyle name="Normal 9 6 3 5 4" xfId="7555"/>
    <cellStyle name="Normal 9 6 3 6" xfId="4430"/>
    <cellStyle name="Normal 9 6 3 6 2" xfId="18226"/>
    <cellStyle name="Normal 9 6 3 6 3" xfId="10047"/>
    <cellStyle name="Normal 9 6 3 7" xfId="5374"/>
    <cellStyle name="Normal 9 6 3 8" xfId="32376"/>
    <cellStyle name="Normal 9 6 4" xfId="1176"/>
    <cellStyle name="Normal 9 6 4 2" xfId="3375"/>
    <cellStyle name="Normal 9 6 4 2 2" xfId="10959"/>
    <cellStyle name="Normal 9 6 4 2 3" xfId="19090"/>
    <cellStyle name="Normal 9 6 4 2 4" xfId="6502"/>
    <cellStyle name="Normal 9 6 4 2 5" xfId="35699"/>
    <cellStyle name="Normal 9 6 4 2 6" xfId="45722"/>
    <cellStyle name="Normal 9 6 4 3" xfId="2424"/>
    <cellStyle name="Normal 9 6 4 3 2" xfId="20749"/>
    <cellStyle name="Normal 9 6 4 3 3" xfId="12643"/>
    <cellStyle name="Normal 9 6 4 3 4" xfId="47337"/>
    <cellStyle name="Normal 9 6 4 4" xfId="4323"/>
    <cellStyle name="Normal 9 6 4 4 2" xfId="18282"/>
    <cellStyle name="Normal 9 6 4 4 3" xfId="13774"/>
    <cellStyle name="Normal 9 6 4 5" xfId="10049"/>
    <cellStyle name="Normal 9 6 4 6" xfId="5551"/>
    <cellStyle name="Normal 9 6 4 7" xfId="32269"/>
    <cellStyle name="Normal 9 6 5" xfId="1496"/>
    <cellStyle name="Normal 9 6 5 2" xfId="3689"/>
    <cellStyle name="Normal 9 6 5 2 2" xfId="11280"/>
    <cellStyle name="Normal 9 6 5 2 3" xfId="19410"/>
    <cellStyle name="Normal 9 6 5 2 4" xfId="6816"/>
    <cellStyle name="Normal 9 6 5 2 5" xfId="35700"/>
    <cellStyle name="Normal 9 6 5 2 6" xfId="46037"/>
    <cellStyle name="Normal 9 6 5 3" xfId="2739"/>
    <cellStyle name="Normal 9 6 5 3 2" xfId="21064"/>
    <cellStyle name="Normal 9 6 5 3 3" xfId="12959"/>
    <cellStyle name="Normal 9 6 5 3 4" xfId="47652"/>
    <cellStyle name="Normal 9 6 5 4" xfId="4637"/>
    <cellStyle name="Normal 9 6 5 4 2" xfId="17248"/>
    <cellStyle name="Normal 9 6 5 4 3" xfId="14088"/>
    <cellStyle name="Normal 9 6 5 5" xfId="10050"/>
    <cellStyle name="Normal 9 6 5 6" xfId="5866"/>
    <cellStyle name="Normal 9 6 5 7" xfId="32583"/>
    <cellStyle name="Normal 9 6 6" xfId="1804"/>
    <cellStyle name="Normal 9 6 6 2" xfId="3997"/>
    <cellStyle name="Normal 9 6 6 2 2" xfId="11588"/>
    <cellStyle name="Normal 9 6 6 2 3" xfId="19718"/>
    <cellStyle name="Normal 9 6 6 2 4" xfId="7124"/>
    <cellStyle name="Normal 9 6 6 2 5" xfId="35701"/>
    <cellStyle name="Normal 9 6 6 2 6" xfId="46345"/>
    <cellStyle name="Normal 9 6 6 3" xfId="3047"/>
    <cellStyle name="Normal 9 6 6 3 2" xfId="21372"/>
    <cellStyle name="Normal 9 6 6 3 3" xfId="13267"/>
    <cellStyle name="Normal 9 6 6 3 4" xfId="47960"/>
    <cellStyle name="Normal 9 6 6 4" xfId="4945"/>
    <cellStyle name="Normal 9 6 6 4 2" xfId="17552"/>
    <cellStyle name="Normal 9 6 6 4 3" xfId="14396"/>
    <cellStyle name="Normal 9 6 6 5" xfId="10051"/>
    <cellStyle name="Normal 9 6 6 6" xfId="6174"/>
    <cellStyle name="Normal 9 6 6 7" xfId="32891"/>
    <cellStyle name="Normal 9 6 7" xfId="1066"/>
    <cellStyle name="Normal 9 6 7 2" xfId="2319"/>
    <cellStyle name="Normal 9 6 7 2 2" xfId="18977"/>
    <cellStyle name="Normal 9 6 7 2 3" xfId="10841"/>
    <cellStyle name="Normal 9 6 7 2 4" xfId="42924"/>
    <cellStyle name="Normal 9 6 7 2 5" xfId="45615"/>
    <cellStyle name="Normal 9 6 7 3" xfId="12534"/>
    <cellStyle name="Normal 9 6 7 3 2" xfId="20640"/>
    <cellStyle name="Normal 9 6 7 3 3" xfId="47228"/>
    <cellStyle name="Normal 9 6 7 4" xfId="8232"/>
    <cellStyle name="Normal 9 6 7 5" xfId="5446"/>
    <cellStyle name="Normal 9 6 8" xfId="775"/>
    <cellStyle name="Normal 9 6 8 2" xfId="3270"/>
    <cellStyle name="Normal 9 6 8 2 2" xfId="17448"/>
    <cellStyle name="Normal 9 6 8 2 3" xfId="13667"/>
    <cellStyle name="Normal 9 6 8 3" xfId="21795"/>
    <cellStyle name="Normal 9 6 8 4" xfId="6397"/>
    <cellStyle name="Normal 9 6 8 5" xfId="35694"/>
    <cellStyle name="Normal 9 6 9" xfId="2039"/>
    <cellStyle name="Normal 9 6 9 2" xfId="23170"/>
    <cellStyle name="Normal 9 6 9 3" xfId="7346"/>
    <cellStyle name="Normal 9 6 9 4" xfId="42925"/>
    <cellStyle name="Normal 9 6_M.B. 4TH FLOOR" xfId="10053"/>
    <cellStyle name="Normal 9 7" xfId="613"/>
    <cellStyle name="Normal 9 7 10" xfId="23598"/>
    <cellStyle name="Normal 9 7 11" xfId="32422"/>
    <cellStyle name="Normal 9 7 2" xfId="1648"/>
    <cellStyle name="Normal 9 7 2 2" xfId="3841"/>
    <cellStyle name="Normal 9 7 2 2 2" xfId="11432"/>
    <cellStyle name="Normal 9 7 2 2 3" xfId="19562"/>
    <cellStyle name="Normal 9 7 2 2 4" xfId="6968"/>
    <cellStyle name="Normal 9 7 2 2 5" xfId="35476"/>
    <cellStyle name="Normal 9 7 2 2 6" xfId="46189"/>
    <cellStyle name="Normal 9 7 2 3" xfId="2891"/>
    <cellStyle name="Normal 9 7 2 3 2" xfId="13111"/>
    <cellStyle name="Normal 9 7 2 3 3" xfId="21216"/>
    <cellStyle name="Normal 9 7 2 3 4" xfId="7606"/>
    <cellStyle name="Normal 9 7 2 3 5" xfId="47804"/>
    <cellStyle name="Normal 9 7 2 4" xfId="4789"/>
    <cellStyle name="Normal 9 7 2 4 2" xfId="17565"/>
    <cellStyle name="Normal 9 7 2 4 3" xfId="14240"/>
    <cellStyle name="Normal 9 7 2 5" xfId="9500"/>
    <cellStyle name="Normal 9 7 2 6" xfId="6018"/>
    <cellStyle name="Normal 9 7 2 7" xfId="32735"/>
    <cellStyle name="Normal 9 7 3" xfId="1858"/>
    <cellStyle name="Normal 9 7 3 2" xfId="4046"/>
    <cellStyle name="Normal 9 7 3 2 2" xfId="11643"/>
    <cellStyle name="Normal 9 7 3 2 3" xfId="19772"/>
    <cellStyle name="Normal 9 7 3 2 4" xfId="7173"/>
    <cellStyle name="Normal 9 7 3 2 5" xfId="35486"/>
    <cellStyle name="Normal 9 7 3 2 6" xfId="46394"/>
    <cellStyle name="Normal 9 7 3 3" xfId="3096"/>
    <cellStyle name="Normal 9 7 3 3 2" xfId="21421"/>
    <cellStyle name="Normal 9 7 3 3 3" xfId="13316"/>
    <cellStyle name="Normal 9 7 3 3 4" xfId="48009"/>
    <cellStyle name="Normal 9 7 3 4" xfId="4994"/>
    <cellStyle name="Normal 9 7 3 4 2" xfId="22413"/>
    <cellStyle name="Normal 9 7 3 4 3" xfId="14445"/>
    <cellStyle name="Normal 9 7 3 5" xfId="9511"/>
    <cellStyle name="Normal 9 7 3 6" xfId="6223"/>
    <cellStyle name="Normal 9 7 3 7" xfId="32940"/>
    <cellStyle name="Normal 9 7 4" xfId="1329"/>
    <cellStyle name="Normal 9 7 4 2" xfId="2577"/>
    <cellStyle name="Normal 9 7 4 2 2" xfId="19243"/>
    <cellStyle name="Normal 9 7 4 2 3" xfId="11112"/>
    <cellStyle name="Normal 9 7 4 2 4" xfId="42926"/>
    <cellStyle name="Normal 9 7 4 2 5" xfId="45875"/>
    <cellStyle name="Normal 9 7 4 3" xfId="12796"/>
    <cellStyle name="Normal 9 7 4 3 2" xfId="20902"/>
    <cellStyle name="Normal 9 7 4 3 3" xfId="47490"/>
    <cellStyle name="Normal 9 7 4 4" xfId="9518"/>
    <cellStyle name="Normal 9 7 4 5" xfId="5704"/>
    <cellStyle name="Normal 9 7 5" xfId="826"/>
    <cellStyle name="Normal 9 7 5 2" xfId="3528"/>
    <cellStyle name="Normal 9 7 5 2 2" xfId="23079"/>
    <cellStyle name="Normal 9 7 5 2 3" xfId="13927"/>
    <cellStyle name="Normal 9 7 5 3" xfId="18186"/>
    <cellStyle name="Normal 9 7 5 4" xfId="6655"/>
    <cellStyle name="Normal 9 7 5 5" xfId="35703"/>
    <cellStyle name="Normal 9 7 6" xfId="2090"/>
    <cellStyle name="Normal 9 7 6 2" xfId="22891"/>
    <cellStyle name="Normal 9 7 6 3" xfId="7397"/>
    <cellStyle name="Normal 9 7 6 4" xfId="42927"/>
    <cellStyle name="Normal 9 7 7" xfId="4476"/>
    <cellStyle name="Normal 9 7 7 2" xfId="18232"/>
    <cellStyle name="Normal 9 7 7 3" xfId="7814"/>
    <cellStyle name="Normal 9 7 7 4" xfId="43992"/>
    <cellStyle name="Normal 9 7 8" xfId="10054"/>
    <cellStyle name="Normal 9 7 9" xfId="5217"/>
    <cellStyle name="Normal 9 7_M.B. 4TH FLOOR" xfId="10055"/>
    <cellStyle name="Normal 9 8" xfId="940"/>
    <cellStyle name="Normal 9 8 2" xfId="1538"/>
    <cellStyle name="Normal 9 8 2 2" xfId="3731"/>
    <cellStyle name="Normal 9 8 2 2 2" xfId="11322"/>
    <cellStyle name="Normal 9 8 2 2 3" xfId="19452"/>
    <cellStyle name="Normal 9 8 2 2 4" xfId="6858"/>
    <cellStyle name="Normal 9 8 2 2 5" xfId="35705"/>
    <cellStyle name="Normal 9 8 2 2 6" xfId="46079"/>
    <cellStyle name="Normal 9 8 2 3" xfId="2781"/>
    <cellStyle name="Normal 9 8 2 3 2" xfId="21106"/>
    <cellStyle name="Normal 9 8 2 3 3" xfId="13001"/>
    <cellStyle name="Normal 9 8 2 3 4" xfId="47694"/>
    <cellStyle name="Normal 9 8 2 4" xfId="4679"/>
    <cellStyle name="Normal 9 8 2 4 2" xfId="22231"/>
    <cellStyle name="Normal 9 8 2 4 3" xfId="14130"/>
    <cellStyle name="Normal 9 8 2 5" xfId="10057"/>
    <cellStyle name="Normal 9 8 2 6" xfId="5908"/>
    <cellStyle name="Normal 9 8 2 7" xfId="32625"/>
    <cellStyle name="Normal 9 8 3" xfId="1219"/>
    <cellStyle name="Normal 9 8 3 2" xfId="2467"/>
    <cellStyle name="Normal 9 8 3 2 2" xfId="19133"/>
    <cellStyle name="Normal 9 8 3 2 3" xfId="11002"/>
    <cellStyle name="Normal 9 8 3 2 4" xfId="42928"/>
    <cellStyle name="Normal 9 8 3 2 5" xfId="45765"/>
    <cellStyle name="Normal 9 8 3 3" xfId="12686"/>
    <cellStyle name="Normal 9 8 3 3 2" xfId="20792"/>
    <cellStyle name="Normal 9 8 3 3 3" xfId="47380"/>
    <cellStyle name="Normal 9 8 3 4" xfId="10058"/>
    <cellStyle name="Normal 9 8 3 5" xfId="5594"/>
    <cellStyle name="Normal 9 8 4" xfId="3418"/>
    <cellStyle name="Normal 9 8 4 2" xfId="13817"/>
    <cellStyle name="Normal 9 8 4 3" xfId="22769"/>
    <cellStyle name="Normal 9 8 4 4" xfId="6545"/>
    <cellStyle name="Normal 9 8 4 5" xfId="35704"/>
    <cellStyle name="Normal 9 8 5" xfId="2193"/>
    <cellStyle name="Normal 9 8 5 2" xfId="21690"/>
    <cellStyle name="Normal 9 8 5 3" xfId="7502"/>
    <cellStyle name="Normal 9 8 6" xfId="4366"/>
    <cellStyle name="Normal 9 8 6 2" xfId="22012"/>
    <cellStyle name="Normal 9 8 6 3" xfId="10056"/>
    <cellStyle name="Normal 9 8 7" xfId="5320"/>
    <cellStyle name="Normal 9 8 8" xfId="32312"/>
    <cellStyle name="Normal 9 8_M.B. 4TH FLOOR" xfId="9790"/>
    <cellStyle name="Normal 9 9" xfId="1113"/>
    <cellStyle name="Normal 9 9 2" xfId="3312"/>
    <cellStyle name="Normal 9 9 2 2" xfId="10896"/>
    <cellStyle name="Normal 9 9 2 3" xfId="19027"/>
    <cellStyle name="Normal 9 9 2 4" xfId="6439"/>
    <cellStyle name="Normal 9 9 2 5" xfId="35706"/>
    <cellStyle name="Normal 9 9 2 6" xfId="45659"/>
    <cellStyle name="Normal 9 9 3" xfId="2361"/>
    <cellStyle name="Normal 9 9 3 2" xfId="20686"/>
    <cellStyle name="Normal 9 9 3 3" xfId="12580"/>
    <cellStyle name="Normal 9 9 3 4" xfId="47274"/>
    <cellStyle name="Normal 9 9 4" xfId="4260"/>
    <cellStyle name="Normal 9 9 4 2" xfId="21847"/>
    <cellStyle name="Normal 9 9 4 3" xfId="13711"/>
    <cellStyle name="Normal 9 9 5" xfId="10059"/>
    <cellStyle name="Normal 9 9 6" xfId="5488"/>
    <cellStyle name="Normal 9 9 7" xfId="32206"/>
    <cellStyle name="Normal 9_M.B. 4TH FLOOR" xfId="10060"/>
    <cellStyle name="Normal 90" xfId="16786"/>
    <cellStyle name="Normal 90 2" xfId="42898"/>
    <cellStyle name="Normal 91" xfId="16787"/>
    <cellStyle name="Normal 91 2" xfId="42900"/>
    <cellStyle name="Normal 92" xfId="16788"/>
    <cellStyle name="Normal 92 2" xfId="42901"/>
    <cellStyle name="Normal 93" xfId="16789"/>
    <cellStyle name="Normal 93 2" xfId="42903"/>
    <cellStyle name="Normal 94" xfId="16790"/>
    <cellStyle name="Normal 94 2" xfId="42905"/>
    <cellStyle name="Normal 95" xfId="16791"/>
    <cellStyle name="Normal 95 2" xfId="42929"/>
    <cellStyle name="Normal 96" xfId="16792"/>
    <cellStyle name="Normal 96 2" xfId="42930"/>
    <cellStyle name="Normal 97" xfId="16793"/>
    <cellStyle name="Normal 97 2" xfId="42931"/>
    <cellStyle name="Normal 98" xfId="16794"/>
    <cellStyle name="Normal 98 2" xfId="42932"/>
    <cellStyle name="Normal 99" xfId="16795"/>
    <cellStyle name="Normal 99 2" xfId="42933"/>
    <cellStyle name="Normal_costing sheet" xfId="48251"/>
    <cellStyle name="Normale_071106 - ARCAPITA- BAHRAIN" xfId="16797"/>
    <cellStyle name="Note 2" xfId="330"/>
    <cellStyle name="Note 2 10" xfId="12055"/>
    <cellStyle name="Note 2 10 10" xfId="46791"/>
    <cellStyle name="Note 2 10 2" xfId="20178"/>
    <cellStyle name="Note 2 10 2 2" xfId="28568"/>
    <cellStyle name="Note 2 10 2 3" xfId="26799"/>
    <cellStyle name="Note 2 10 2 4" xfId="24105"/>
    <cellStyle name="Note 2 10 2 5" xfId="24991"/>
    <cellStyle name="Note 2 10 2 6" xfId="30215"/>
    <cellStyle name="Note 2 10 3" xfId="22738"/>
    <cellStyle name="Note 2 10 3 2" xfId="29514"/>
    <cellStyle name="Note 2 10 3 3" xfId="30195"/>
    <cellStyle name="Note 2 10 3 4" xfId="30800"/>
    <cellStyle name="Note 2 10 3 5" xfId="31329"/>
    <cellStyle name="Note 2 10 3 6" xfId="31801"/>
    <cellStyle name="Note 2 10 4" xfId="26325"/>
    <cellStyle name="Note 2 10 5" xfId="24387"/>
    <cellStyle name="Note 2 10 6" xfId="29627"/>
    <cellStyle name="Note 2 10 7" xfId="25545"/>
    <cellStyle name="Note 2 10 8" xfId="29949"/>
    <cellStyle name="Note 2 10 9" xfId="42935"/>
    <cellStyle name="Note 2 11" xfId="13561"/>
    <cellStyle name="Note 2 11 10" xfId="48227"/>
    <cellStyle name="Note 2 11 2" xfId="21655"/>
    <cellStyle name="Note 2 11 2 2" xfId="29054"/>
    <cellStyle name="Note 2 11 2 3" xfId="27087"/>
    <cellStyle name="Note 2 11 2 4" xfId="26448"/>
    <cellStyle name="Note 2 11 2 5" xfId="27588"/>
    <cellStyle name="Note 2 11 2 6" xfId="26907"/>
    <cellStyle name="Note 2 11 3" xfId="23446"/>
    <cellStyle name="Note 2 11 3 2" xfId="29805"/>
    <cellStyle name="Note 2 11 3 3" xfId="30463"/>
    <cellStyle name="Note 2 11 3 4" xfId="31040"/>
    <cellStyle name="Note 2 11 3 5" xfId="31545"/>
    <cellStyle name="Note 2 11 3 6" xfId="31991"/>
    <cellStyle name="Note 2 11 4" xfId="26759"/>
    <cellStyle name="Note 2 11 5" xfId="23988"/>
    <cellStyle name="Note 2 11 6" xfId="27844"/>
    <cellStyle name="Note 2 11 7" xfId="26533"/>
    <cellStyle name="Note 2 11 8" xfId="28555"/>
    <cellStyle name="Note 2 11 9" xfId="42936"/>
    <cellStyle name="Note 2 12" xfId="13655"/>
    <cellStyle name="Note 2 12 2" xfId="26787"/>
    <cellStyle name="Note 2 12 3" xfId="24333"/>
    <cellStyle name="Note 2 12 4" xfId="25335"/>
    <cellStyle name="Note 2 12 5" xfId="27237"/>
    <cellStyle name="Note 2 12 6" xfId="25090"/>
    <cellStyle name="Note 2 12 7" xfId="38986"/>
    <cellStyle name="Note 2 13" xfId="10061"/>
    <cellStyle name="Note 2 13 2" xfId="25681"/>
    <cellStyle name="Note 2 13 3" xfId="27470"/>
    <cellStyle name="Note 2 13 4" xfId="24646"/>
    <cellStyle name="Note 2 13 5" xfId="24003"/>
    <cellStyle name="Note 2 13 6" xfId="25077"/>
    <cellStyle name="Note 2 13 7" xfId="42937"/>
    <cellStyle name="Note 2 14" xfId="16798"/>
    <cellStyle name="Note 2 14 2" xfId="27559"/>
    <cellStyle name="Note 2 14 3" xfId="24875"/>
    <cellStyle name="Note 2 14 4" xfId="24882"/>
    <cellStyle name="Note 2 14 5" xfId="31074"/>
    <cellStyle name="Note 2 14 6" xfId="28647"/>
    <cellStyle name="Note 2 14 7" xfId="42938"/>
    <cellStyle name="Note 2 15" xfId="18373"/>
    <cellStyle name="Note 2 15 2" xfId="27948"/>
    <cellStyle name="Note 2 15 3" xfId="26030"/>
    <cellStyle name="Note 2 15 4" xfId="29249"/>
    <cellStyle name="Note 2 15 5" xfId="25949"/>
    <cellStyle name="Note 2 15 6" xfId="26053"/>
    <cellStyle name="Note 2 15 7" xfId="42939"/>
    <cellStyle name="Note 2 16" xfId="22391"/>
    <cellStyle name="Note 2 16 2" xfId="29277"/>
    <cellStyle name="Note 2 16 3" xfId="29969"/>
    <cellStyle name="Note 2 16 4" xfId="30583"/>
    <cellStyle name="Note 2 16 5" xfId="31125"/>
    <cellStyle name="Note 2 16 6" xfId="31600"/>
    <cellStyle name="Note 2 16 7" xfId="39086"/>
    <cellStyle name="Note 2 17" xfId="30903"/>
    <cellStyle name="Note 2 17 2" xfId="39091"/>
    <cellStyle name="Note 2 18" xfId="32151"/>
    <cellStyle name="Note 2 18 2" xfId="42941"/>
    <cellStyle name="Note 2 19" xfId="42943"/>
    <cellStyle name="Note 2 2" xfId="10062"/>
    <cellStyle name="Note 2 2 10" xfId="18374"/>
    <cellStyle name="Note 2 2 10 2" xfId="27949"/>
    <cellStyle name="Note 2 2 10 3" xfId="28277"/>
    <cellStyle name="Note 2 2 10 4" xfId="24662"/>
    <cellStyle name="Note 2 2 10 5" xfId="30477"/>
    <cellStyle name="Note 2 2 10 6" xfId="28207"/>
    <cellStyle name="Note 2 2 10 7" xfId="41770"/>
    <cellStyle name="Note 2 2 11" xfId="25682"/>
    <cellStyle name="Note 2 2 11 2" xfId="41775"/>
    <cellStyle name="Note 2 2 12" xfId="25519"/>
    <cellStyle name="Note 2 2 12 2" xfId="41780"/>
    <cellStyle name="Note 2 2 13" xfId="24598"/>
    <cellStyle name="Note 2 2 13 2" xfId="41783"/>
    <cellStyle name="Note 2 2 14" xfId="27586"/>
    <cellStyle name="Note 2 2 14 2" xfId="41786"/>
    <cellStyle name="Note 2 2 15" xfId="35708"/>
    <cellStyle name="Note 2 2 15 2" xfId="41789"/>
    <cellStyle name="Note 2 2 16" xfId="42945"/>
    <cellStyle name="Note 2 2 17" xfId="42946"/>
    <cellStyle name="Note 2 2 18" xfId="42947"/>
    <cellStyle name="Note 2 2 19" xfId="40199"/>
    <cellStyle name="Note 2 2 2" xfId="8671"/>
    <cellStyle name="Note 2 2 2 10" xfId="25548"/>
    <cellStyle name="Note 2 2 2 10 2" xfId="42949"/>
    <cellStyle name="Note 2 2 2 11" xfId="27591"/>
    <cellStyle name="Note 2 2 2 11 2" xfId="42950"/>
    <cellStyle name="Note 2 2 2 12" xfId="30591"/>
    <cellStyle name="Note 2 2 2 12 2" xfId="42951"/>
    <cellStyle name="Note 2 2 2 13" xfId="34818"/>
    <cellStyle name="Note 2 2 2 13 2" xfId="42952"/>
    <cellStyle name="Note 2 2 2 14" xfId="42953"/>
    <cellStyle name="Note 2 2 2 15" xfId="42954"/>
    <cellStyle name="Note 2 2 2 16" xfId="42955"/>
    <cellStyle name="Note 2 2 2 17" xfId="42948"/>
    <cellStyle name="Note 2 2 2 2" xfId="11816"/>
    <cellStyle name="Note 2 2 2 2 10" xfId="46557"/>
    <cellStyle name="Note 2 2 2 2 2" xfId="19939"/>
    <cellStyle name="Note 2 2 2 2 2 2" xfId="28389"/>
    <cellStyle name="Note 2 2 2 2 2 3" xfId="27699"/>
    <cellStyle name="Note 2 2 2 2 2 4" xfId="28264"/>
    <cellStyle name="Note 2 2 2 2 2 5" xfId="28552"/>
    <cellStyle name="Note 2 2 2 2 2 6" xfId="23955"/>
    <cellStyle name="Note 2 2 2 2 3" xfId="22551"/>
    <cellStyle name="Note 2 2 2 2 3 2" xfId="29352"/>
    <cellStyle name="Note 2 2 2 2 3 3" xfId="30035"/>
    <cellStyle name="Note 2 2 2 2 3 4" xfId="30643"/>
    <cellStyle name="Note 2 2 2 2 3 5" xfId="31176"/>
    <cellStyle name="Note 2 2 2 2 3 6" xfId="31648"/>
    <cellStyle name="Note 2 2 2 2 4" xfId="26155"/>
    <cellStyle name="Note 2 2 2 2 5" xfId="26013"/>
    <cellStyle name="Note 2 2 2 2 6" xfId="25421"/>
    <cellStyle name="Note 2 2 2 2 7" xfId="23958"/>
    <cellStyle name="Note 2 2 2 2 8" xfId="24779"/>
    <cellStyle name="Note 2 2 2 2 9" xfId="42956"/>
    <cellStyle name="Note 2 2 2 3" xfId="11886"/>
    <cellStyle name="Note 2 2 2 3 10" xfId="46626"/>
    <cellStyle name="Note 2 2 2 3 2" xfId="20008"/>
    <cellStyle name="Note 2 2 2 3 2 2" xfId="28448"/>
    <cellStyle name="Note 2 2 2 3 2 3" xfId="28779"/>
    <cellStyle name="Note 2 2 2 3 2 4" xfId="25785"/>
    <cellStyle name="Note 2 2 2 3 2 5" xfId="30344"/>
    <cellStyle name="Note 2 2 2 3 2 6" xfId="23810"/>
    <cellStyle name="Note 2 2 2 3 3" xfId="22610"/>
    <cellStyle name="Note 2 2 2 3 3 2" xfId="29410"/>
    <cellStyle name="Note 2 2 2 3 3 3" xfId="30093"/>
    <cellStyle name="Note 2 2 2 3 3 4" xfId="30701"/>
    <cellStyle name="Note 2 2 2 3 3 5" xfId="31233"/>
    <cellStyle name="Note 2 2 2 3 3 6" xfId="31705"/>
    <cellStyle name="Note 2 2 2 3 4" xfId="26216"/>
    <cellStyle name="Note 2 2 2 3 5" xfId="26596"/>
    <cellStyle name="Note 2 2 2 3 6" xfId="25331"/>
    <cellStyle name="Note 2 2 2 3 7" xfId="28774"/>
    <cellStyle name="Note 2 2 2 3 8" xfId="25057"/>
    <cellStyle name="Note 2 2 2 3 9" xfId="38452"/>
    <cellStyle name="Note 2 2 2 4" xfId="11846"/>
    <cellStyle name="Note 2 2 2 4 10" xfId="46587"/>
    <cellStyle name="Note 2 2 2 4 2" xfId="19969"/>
    <cellStyle name="Note 2 2 2 4 2 2" xfId="28418"/>
    <cellStyle name="Note 2 2 2 4 2 3" xfId="24157"/>
    <cellStyle name="Note 2 2 2 4 2 4" xfId="25635"/>
    <cellStyle name="Note 2 2 2 4 2 5" xfId="30910"/>
    <cellStyle name="Note 2 2 2 4 2 6" xfId="25096"/>
    <cellStyle name="Note 2 2 2 4 3" xfId="22581"/>
    <cellStyle name="Note 2 2 2 4 3 2" xfId="29381"/>
    <cellStyle name="Note 2 2 2 4 3 3" xfId="30065"/>
    <cellStyle name="Note 2 2 2 4 3 4" xfId="30673"/>
    <cellStyle name="Note 2 2 2 4 3 5" xfId="31205"/>
    <cellStyle name="Note 2 2 2 4 3 6" xfId="31677"/>
    <cellStyle name="Note 2 2 2 4 4" xfId="26185"/>
    <cellStyle name="Note 2 2 2 4 5" xfId="23845"/>
    <cellStyle name="Note 2 2 2 4 6" xfId="24064"/>
    <cellStyle name="Note 2 2 2 4 7" xfId="25414"/>
    <cellStyle name="Note 2 2 2 4 8" xfId="25098"/>
    <cellStyle name="Note 2 2 2 4 9" xfId="38527"/>
    <cellStyle name="Note 2 2 2 5" xfId="12308"/>
    <cellStyle name="Note 2 2 2 5 10" xfId="47017"/>
    <cellStyle name="Note 2 2 2 5 2" xfId="20418"/>
    <cellStyle name="Note 2 2 2 5 2 2" xfId="28659"/>
    <cellStyle name="Note 2 2 2 5 2 3" xfId="25276"/>
    <cellStyle name="Note 2 2 2 5 2 4" xfId="24767"/>
    <cellStyle name="Note 2 2 2 5 2 5" xfId="25937"/>
    <cellStyle name="Note 2 2 2 5 2 6" xfId="24909"/>
    <cellStyle name="Note 2 2 2 5 3" xfId="22872"/>
    <cellStyle name="Note 2 2 2 5 3 2" xfId="29565"/>
    <cellStyle name="Note 2 2 2 5 3 3" xfId="30243"/>
    <cellStyle name="Note 2 2 2 5 3 4" xfId="30847"/>
    <cellStyle name="Note 2 2 2 5 3 5" xfId="31373"/>
    <cellStyle name="Note 2 2 2 5 3 6" xfId="31837"/>
    <cellStyle name="Note 2 2 2 5 4" xfId="26408"/>
    <cellStyle name="Note 2 2 2 5 5" xfId="23785"/>
    <cellStyle name="Note 2 2 2 5 6" xfId="25364"/>
    <cellStyle name="Note 2 2 2 5 7" xfId="26973"/>
    <cellStyle name="Note 2 2 2 5 8" xfId="24234"/>
    <cellStyle name="Note 2 2 2 5 9" xfId="39024"/>
    <cellStyle name="Note 2 2 2 6" xfId="13458"/>
    <cellStyle name="Note 2 2 2 6 10" xfId="48140"/>
    <cellStyle name="Note 2 2 2 6 2" xfId="21559"/>
    <cellStyle name="Note 2 2 2 6 2 2" xfId="28967"/>
    <cellStyle name="Note 2 2 2 6 2 3" xfId="27173"/>
    <cellStyle name="Note 2 2 2 6 2 4" xfId="24548"/>
    <cellStyle name="Note 2 2 2 6 2 5" xfId="27441"/>
    <cellStyle name="Note 2 2 2 6 2 6" xfId="25161"/>
    <cellStyle name="Note 2 2 2 6 3" xfId="23361"/>
    <cellStyle name="Note 2 2 2 6 3 2" xfId="29720"/>
    <cellStyle name="Note 2 2 2 6 3 3" xfId="30378"/>
    <cellStyle name="Note 2 2 2 6 3 4" xfId="30955"/>
    <cellStyle name="Note 2 2 2 6 3 5" xfId="31460"/>
    <cellStyle name="Note 2 2 2 6 3 6" xfId="31906"/>
    <cellStyle name="Note 2 2 2 6 4" xfId="26671"/>
    <cellStyle name="Note 2 2 2 6 5" xfId="29639"/>
    <cellStyle name="Note 2 2 2 6 6" xfId="24552"/>
    <cellStyle name="Note 2 2 2 6 7" xfId="27009"/>
    <cellStyle name="Note 2 2 2 6 8" xfId="25170"/>
    <cellStyle name="Note 2 2 2 6 9" xfId="42957"/>
    <cellStyle name="Note 2 2 2 7" xfId="13578"/>
    <cellStyle name="Note 2 2 2 7 10" xfId="48242"/>
    <cellStyle name="Note 2 2 2 7 2" xfId="21670"/>
    <cellStyle name="Note 2 2 2 7 2 2" xfId="29066"/>
    <cellStyle name="Note 2 2 2 7 2 3" xfId="27076"/>
    <cellStyle name="Note 2 2 2 7 2 4" xfId="23725"/>
    <cellStyle name="Note 2 2 2 7 2 5" xfId="29934"/>
    <cellStyle name="Note 2 2 2 7 2 6" xfId="29960"/>
    <cellStyle name="Note 2 2 2 7 3" xfId="23458"/>
    <cellStyle name="Note 2 2 2 7 3 2" xfId="29816"/>
    <cellStyle name="Note 2 2 2 7 3 3" xfId="30474"/>
    <cellStyle name="Note 2 2 2 7 3 4" xfId="31051"/>
    <cellStyle name="Note 2 2 2 7 3 5" xfId="31556"/>
    <cellStyle name="Note 2 2 2 7 3 6" xfId="32002"/>
    <cellStyle name="Note 2 2 2 7 4" xfId="26771"/>
    <cellStyle name="Note 2 2 2 7 5" xfId="28586"/>
    <cellStyle name="Note 2 2 2 7 6" xfId="30508"/>
    <cellStyle name="Note 2 2 2 7 7" xfId="25390"/>
    <cellStyle name="Note 2 2 2 7 8" xfId="29184"/>
    <cellStyle name="Note 2 2 2 7 9" xfId="42958"/>
    <cellStyle name="Note 2 2 2 8" xfId="17509"/>
    <cellStyle name="Note 2 2 2 8 2" xfId="27747"/>
    <cellStyle name="Note 2 2 2 8 3" xfId="24192"/>
    <cellStyle name="Note 2 2 2 8 4" xfId="27205"/>
    <cellStyle name="Note 2 2 2 8 5" xfId="25352"/>
    <cellStyle name="Note 2 2 2 8 6" xfId="25992"/>
    <cellStyle name="Note 2 2 2 8 7" xfId="38960"/>
    <cellStyle name="Note 2 2 2 9" xfId="25387"/>
    <cellStyle name="Note 2 2 2 9 2" xfId="42959"/>
    <cellStyle name="Note 2 2 20" xfId="42944"/>
    <cellStyle name="Note 2 2 3" xfId="8673"/>
    <cellStyle name="Note 2 2 3 10" xfId="18217"/>
    <cellStyle name="Note 2 2 3 10 2" xfId="27907"/>
    <cellStyle name="Note 2 2 3 10 3" xfId="26800"/>
    <cellStyle name="Note 2 2 3 10 4" xfId="26566"/>
    <cellStyle name="Note 2 2 3 10 5" xfId="24073"/>
    <cellStyle name="Note 2 2 3 10 6" xfId="24457"/>
    <cellStyle name="Note 2 2 3 10 7" xfId="42961"/>
    <cellStyle name="Note 2 2 3 11" xfId="25389"/>
    <cellStyle name="Note 2 2 3 11 2" xfId="42962"/>
    <cellStyle name="Note 2 2 3 12" xfId="26460"/>
    <cellStyle name="Note 2 2 3 12 2" xfId="42963"/>
    <cellStyle name="Note 2 2 3 13" xfId="30322"/>
    <cellStyle name="Note 2 2 3 13 2" xfId="42964"/>
    <cellStyle name="Note 2 2 3 14" xfId="25030"/>
    <cellStyle name="Note 2 2 3 14 2" xfId="42965"/>
    <cellStyle name="Note 2 2 3 15" xfId="28800"/>
    <cellStyle name="Note 2 2 3 15 2" xfId="42966"/>
    <cellStyle name="Note 2 2 3 16" xfId="34820"/>
    <cellStyle name="Note 2 2 3 16 2" xfId="42967"/>
    <cellStyle name="Note 2 2 3 17" xfId="42960"/>
    <cellStyle name="Note 2 2 3 2" xfId="10484"/>
    <cellStyle name="Note 2 2 3 2 10" xfId="45437"/>
    <cellStyle name="Note 2 2 3 2 2" xfId="18750"/>
    <cellStyle name="Note 2 2 3 2 2 2" xfId="28096"/>
    <cellStyle name="Note 2 2 3 2 2 3" xfId="24885"/>
    <cellStyle name="Note 2 2 3 2 2 4" xfId="24398"/>
    <cellStyle name="Note 2 2 3 2 2 5" xfId="25133"/>
    <cellStyle name="Note 2 2 3 2 2 6" xfId="27909"/>
    <cellStyle name="Note 2 2 3 2 3" xfId="22026"/>
    <cellStyle name="Note 2 2 3 2 3 2" xfId="29183"/>
    <cellStyle name="Note 2 2 3 2 3 3" xfId="29878"/>
    <cellStyle name="Note 2 2 3 2 3 4" xfId="30518"/>
    <cellStyle name="Note 2 2 3 2 3 5" xfId="31081"/>
    <cellStyle name="Note 2 2 3 2 3 6" xfId="26063"/>
    <cellStyle name="Note 2 2 3 2 4" xfId="25830"/>
    <cellStyle name="Note 2 2 3 2 5" xfId="28196"/>
    <cellStyle name="Note 2 2 3 2 6" xfId="24395"/>
    <cellStyle name="Note 2 2 3 2 7" xfId="28006"/>
    <cellStyle name="Note 2 2 3 2 8" xfId="27823"/>
    <cellStyle name="Note 2 2 3 2 9" xfId="42968"/>
    <cellStyle name="Note 2 2 3 3" xfId="11813"/>
    <cellStyle name="Note 2 2 3 3 10" xfId="46554"/>
    <cellStyle name="Note 2 2 3 3 2" xfId="19936"/>
    <cellStyle name="Note 2 2 3 3 2 2" xfId="28387"/>
    <cellStyle name="Note 2 2 3 3 2 3" xfId="24256"/>
    <cellStyle name="Note 2 2 3 3 2 4" xfId="28497"/>
    <cellStyle name="Note 2 2 3 3 2 5" xfId="28451"/>
    <cellStyle name="Note 2 2 3 3 2 6" xfId="31114"/>
    <cellStyle name="Note 2 2 3 3 3" xfId="22548"/>
    <cellStyle name="Note 2 2 3 3 3 2" xfId="29350"/>
    <cellStyle name="Note 2 2 3 3 3 3" xfId="30033"/>
    <cellStyle name="Note 2 2 3 3 3 4" xfId="30641"/>
    <cellStyle name="Note 2 2 3 3 3 5" xfId="31174"/>
    <cellStyle name="Note 2 2 3 3 3 6" xfId="31646"/>
    <cellStyle name="Note 2 2 3 3 4" xfId="26153"/>
    <cellStyle name="Note 2 2 3 3 5" xfId="24167"/>
    <cellStyle name="Note 2 2 3 3 6" xfId="24084"/>
    <cellStyle name="Note 2 2 3 3 7" xfId="30556"/>
    <cellStyle name="Note 2 2 3 3 8" xfId="25571"/>
    <cellStyle name="Note 2 2 3 3 9" xfId="42969"/>
    <cellStyle name="Note 2 2 3 4" xfId="11780"/>
    <cellStyle name="Note 2 2 3 4 10" xfId="46521"/>
    <cellStyle name="Note 2 2 3 4 2" xfId="19903"/>
    <cellStyle name="Note 2 2 3 4 2 2" xfId="28358"/>
    <cellStyle name="Note 2 2 3 4 2 3" xfId="25329"/>
    <cellStyle name="Note 2 2 3 4 2 4" xfId="24581"/>
    <cellStyle name="Note 2 2 3 4 2 5" xfId="30325"/>
    <cellStyle name="Note 2 2 3 4 2 6" xfId="24432"/>
    <cellStyle name="Note 2 2 3 4 3" xfId="22518"/>
    <cellStyle name="Note 2 2 3 4 3 2" xfId="29321"/>
    <cellStyle name="Note 2 2 3 4 3 3" xfId="30004"/>
    <cellStyle name="Note 2 2 3 4 3 4" xfId="30612"/>
    <cellStyle name="Note 2 2 3 4 3 5" xfId="31145"/>
    <cellStyle name="Note 2 2 3 4 3 6" xfId="31617"/>
    <cellStyle name="Note 2 2 3 4 4" xfId="26123"/>
    <cellStyle name="Note 2 2 3 4 5" xfId="29263"/>
    <cellStyle name="Note 2 2 3 4 6" xfId="25137"/>
    <cellStyle name="Note 2 2 3 4 7" xfId="29631"/>
    <cellStyle name="Note 2 2 3 4 8" xfId="24040"/>
    <cellStyle name="Note 2 2 3 4 9" xfId="42970"/>
    <cellStyle name="Note 2 2 3 5" xfId="11885"/>
    <cellStyle name="Note 2 2 3 5 10" xfId="46625"/>
    <cellStyle name="Note 2 2 3 5 2" xfId="20007"/>
    <cellStyle name="Note 2 2 3 5 2 2" xfId="28447"/>
    <cellStyle name="Note 2 2 3 5 2 3" xfId="25324"/>
    <cellStyle name="Note 2 2 3 5 2 4" xfId="24790"/>
    <cellStyle name="Note 2 2 3 5 2 5" xfId="24447"/>
    <cellStyle name="Note 2 2 3 5 2 6" xfId="24657"/>
    <cellStyle name="Note 2 2 3 5 3" xfId="22609"/>
    <cellStyle name="Note 2 2 3 5 3 2" xfId="29409"/>
    <cellStyle name="Note 2 2 3 5 3 3" xfId="30092"/>
    <cellStyle name="Note 2 2 3 5 3 4" xfId="30700"/>
    <cellStyle name="Note 2 2 3 5 3 5" xfId="31232"/>
    <cellStyle name="Note 2 2 3 5 3 6" xfId="31704"/>
    <cellStyle name="Note 2 2 3 5 4" xfId="26215"/>
    <cellStyle name="Note 2 2 3 5 5" xfId="28860"/>
    <cellStyle name="Note 2 2 3 5 6" xfId="27795"/>
    <cellStyle name="Note 2 2 3 5 7" xfId="25078"/>
    <cellStyle name="Note 2 2 3 5 8" xfId="24907"/>
    <cellStyle name="Note 2 2 3 5 9" xfId="42971"/>
    <cellStyle name="Note 2 2 3 6" xfId="12303"/>
    <cellStyle name="Note 2 2 3 6 10" xfId="47012"/>
    <cellStyle name="Note 2 2 3 6 2" xfId="20413"/>
    <cellStyle name="Note 2 2 3 6 2 2" xfId="28657"/>
    <cellStyle name="Note 2 2 3 6 2 3" xfId="25907"/>
    <cellStyle name="Note 2 2 3 6 2 4" xfId="27755"/>
    <cellStyle name="Note 2 2 3 6 2 5" xfId="28885"/>
    <cellStyle name="Note 2 2 3 6 2 6" xfId="25423"/>
    <cellStyle name="Note 2 2 3 6 3" xfId="22870"/>
    <cellStyle name="Note 2 2 3 6 3 2" xfId="29563"/>
    <cellStyle name="Note 2 2 3 6 3 3" xfId="30241"/>
    <cellStyle name="Note 2 2 3 6 3 4" xfId="30845"/>
    <cellStyle name="Note 2 2 3 6 3 5" xfId="31371"/>
    <cellStyle name="Note 2 2 3 6 3 6" xfId="31835"/>
    <cellStyle name="Note 2 2 3 6 4" xfId="26406"/>
    <cellStyle name="Note 2 2 3 6 5" xfId="28936"/>
    <cellStyle name="Note 2 2 3 6 6" xfId="30510"/>
    <cellStyle name="Note 2 2 3 6 7" xfId="28835"/>
    <cellStyle name="Note 2 2 3 6 8" xfId="30287"/>
    <cellStyle name="Note 2 2 3 6 9" xfId="37391"/>
    <cellStyle name="Note 2 2 3 7" xfId="13456"/>
    <cellStyle name="Note 2 2 3 7 10" xfId="48138"/>
    <cellStyle name="Note 2 2 3 7 2" xfId="21557"/>
    <cellStyle name="Note 2 2 3 7 2 2" xfId="28965"/>
    <cellStyle name="Note 2 2 3 7 2 3" xfId="27175"/>
    <cellStyle name="Note 2 2 3 7 2 4" xfId="29504"/>
    <cellStyle name="Note 2 2 3 7 2 5" xfId="23737"/>
    <cellStyle name="Note 2 2 3 7 2 6" xfId="25870"/>
    <cellStyle name="Note 2 2 3 7 3" xfId="23359"/>
    <cellStyle name="Note 2 2 3 7 3 2" xfId="29718"/>
    <cellStyle name="Note 2 2 3 7 3 3" xfId="30376"/>
    <cellStyle name="Note 2 2 3 7 3 4" xfId="30953"/>
    <cellStyle name="Note 2 2 3 7 3 5" xfId="31458"/>
    <cellStyle name="Note 2 2 3 7 3 6" xfId="31904"/>
    <cellStyle name="Note 2 2 3 7 4" xfId="26669"/>
    <cellStyle name="Note 2 2 3 7 5" xfId="25356"/>
    <cellStyle name="Note 2 2 3 7 6" xfId="29148"/>
    <cellStyle name="Note 2 2 3 7 7" xfId="27276"/>
    <cellStyle name="Note 2 2 3 7 8" xfId="24319"/>
    <cellStyle name="Note 2 2 3 7 9" xfId="42972"/>
    <cellStyle name="Note 2 2 3 8" xfId="13496"/>
    <cellStyle name="Note 2 2 3 8 10" xfId="48177"/>
    <cellStyle name="Note 2 2 3 8 2" xfId="21597"/>
    <cellStyle name="Note 2 2 3 8 2 2" xfId="29003"/>
    <cellStyle name="Note 2 2 3 8 2 3" xfId="27137"/>
    <cellStyle name="Note 2 2 3 8 2 4" xfId="24017"/>
    <cellStyle name="Note 2 2 3 8 2 5" xfId="25889"/>
    <cellStyle name="Note 2 2 3 8 2 6" xfId="23939"/>
    <cellStyle name="Note 2 2 3 8 3" xfId="23397"/>
    <cellStyle name="Note 2 2 3 8 3 2" xfId="29756"/>
    <cellStyle name="Note 2 2 3 8 3 3" xfId="30414"/>
    <cellStyle name="Note 2 2 3 8 3 4" xfId="30991"/>
    <cellStyle name="Note 2 2 3 8 3 5" xfId="31496"/>
    <cellStyle name="Note 2 2 3 8 3 6" xfId="31942"/>
    <cellStyle name="Note 2 2 3 8 4" xfId="26708"/>
    <cellStyle name="Note 2 2 3 8 5" xfId="24792"/>
    <cellStyle name="Note 2 2 3 8 6" xfId="24268"/>
    <cellStyle name="Note 2 2 3 8 7" xfId="25008"/>
    <cellStyle name="Note 2 2 3 8 8" xfId="27541"/>
    <cellStyle name="Note 2 2 3 8 9" xfId="42973"/>
    <cellStyle name="Note 2 2 3 9" xfId="17511"/>
    <cellStyle name="Note 2 2 3 9 2" xfId="27748"/>
    <cellStyle name="Note 2 2 3 9 3" xfId="28290"/>
    <cellStyle name="Note 2 2 3 9 4" xfId="24006"/>
    <cellStyle name="Note 2 2 3 9 5" xfId="23840"/>
    <cellStyle name="Note 2 2 3 9 6" xfId="25651"/>
    <cellStyle name="Note 2 2 3 9 7" xfId="42974"/>
    <cellStyle name="Note 2 2 4" xfId="10264"/>
    <cellStyle name="Note 2 2 4 10" xfId="45234"/>
    <cellStyle name="Note 2 2 4 2" xfId="18543"/>
    <cellStyle name="Note 2 2 4 2 2" xfId="28025"/>
    <cellStyle name="Note 2 2 4 2 3" xfId="25361"/>
    <cellStyle name="Note 2 2 4 2 4" xfId="26862"/>
    <cellStyle name="Note 2 2 4 2 5" xfId="27547"/>
    <cellStyle name="Note 2 2 4 2 6" xfId="27711"/>
    <cellStyle name="Note 2 2 4 3" xfId="21916"/>
    <cellStyle name="Note 2 2 4 3 2" xfId="29140"/>
    <cellStyle name="Note 2 2 4 3 3" xfId="27007"/>
    <cellStyle name="Note 2 2 4 3 4" xfId="27987"/>
    <cellStyle name="Note 2 2 4 3 5" xfId="26822"/>
    <cellStyle name="Note 2 2 4 3 6" xfId="29595"/>
    <cellStyle name="Note 2 2 4 4" xfId="25759"/>
    <cellStyle name="Note 2 2 4 5" xfId="26640"/>
    <cellStyle name="Note 2 2 4 6" xfId="27526"/>
    <cellStyle name="Note 2 2 4 7" xfId="29264"/>
    <cellStyle name="Note 2 2 4 8" xfId="24798"/>
    <cellStyle name="Note 2 2 4 9" xfId="42975"/>
    <cellStyle name="Note 2 2 5" xfId="10402"/>
    <cellStyle name="Note 2 2 5 10" xfId="45356"/>
    <cellStyle name="Note 2 2 5 2" xfId="18668"/>
    <cellStyle name="Note 2 2 5 2 2" xfId="28070"/>
    <cellStyle name="Note 2 2 5 2 3" xfId="25359"/>
    <cellStyle name="Note 2 2 5 2 4" xfId="25195"/>
    <cellStyle name="Note 2 2 5 2 5" xfId="25060"/>
    <cellStyle name="Note 2 2 5 2 6" xfId="28777"/>
    <cellStyle name="Note 2 2 5 3" xfId="21975"/>
    <cellStyle name="Note 2 2 5 3 2" xfId="29168"/>
    <cellStyle name="Note 2 2 5 3 3" xfId="26981"/>
    <cellStyle name="Note 2 2 5 3 4" xfId="25762"/>
    <cellStyle name="Note 2 2 5 3 5" xfId="28781"/>
    <cellStyle name="Note 2 2 5 3 6" xfId="25973"/>
    <cellStyle name="Note 2 2 5 4" xfId="25803"/>
    <cellStyle name="Note 2 2 5 5" xfId="26906"/>
    <cellStyle name="Note 2 2 5 6" xfId="28253"/>
    <cellStyle name="Note 2 2 5 7" xfId="30312"/>
    <cellStyle name="Note 2 2 5 8" xfId="27490"/>
    <cellStyle name="Note 2 2 5 9" xfId="42976"/>
    <cellStyle name="Note 2 2 6" xfId="11986"/>
    <cellStyle name="Note 2 2 6 10" xfId="46726"/>
    <cellStyle name="Note 2 2 6 2" xfId="20108"/>
    <cellStyle name="Note 2 2 6 2 2" xfId="28527"/>
    <cellStyle name="Note 2 2 6 2 3" xfId="25158"/>
    <cellStyle name="Note 2 2 6 2 4" xfId="28222"/>
    <cellStyle name="Note 2 2 6 2 5" xfId="24489"/>
    <cellStyle name="Note 2 2 6 2 6" xfId="29295"/>
    <cellStyle name="Note 2 2 6 3" xfId="22694"/>
    <cellStyle name="Note 2 2 6 3 2" xfId="29481"/>
    <cellStyle name="Note 2 2 6 3 3" xfId="30165"/>
    <cellStyle name="Note 2 2 6 3 4" xfId="30772"/>
    <cellStyle name="Note 2 2 6 3 5" xfId="31302"/>
    <cellStyle name="Note 2 2 6 3 6" xfId="31774"/>
    <cellStyle name="Note 2 2 6 4" xfId="26290"/>
    <cellStyle name="Note 2 2 6 5" xfId="27661"/>
    <cellStyle name="Note 2 2 6 6" xfId="26396"/>
    <cellStyle name="Note 2 2 6 7" xfId="29940"/>
    <cellStyle name="Note 2 2 6 8" xfId="24636"/>
    <cellStyle name="Note 2 2 6 9" xfId="42977"/>
    <cellStyle name="Note 2 2 7" xfId="12131"/>
    <cellStyle name="Note 2 2 7 10" xfId="46859"/>
    <cellStyle name="Note 2 2 7 2" xfId="20248"/>
    <cellStyle name="Note 2 2 7 2 2" xfId="28591"/>
    <cellStyle name="Note 2 2 7 2 3" xfId="26946"/>
    <cellStyle name="Note 2 2 7 2 4" xfId="25061"/>
    <cellStyle name="Note 2 2 7 2 5" xfId="24921"/>
    <cellStyle name="Note 2 2 7 2 6" xfId="25134"/>
    <cellStyle name="Note 2 2 7 3" xfId="22778"/>
    <cellStyle name="Note 2 2 7 3 2" xfId="29526"/>
    <cellStyle name="Note 2 2 7 3 3" xfId="30208"/>
    <cellStyle name="Note 2 2 7 3 4" xfId="30810"/>
    <cellStyle name="Note 2 2 7 3 5" xfId="31340"/>
    <cellStyle name="Note 2 2 7 3 6" xfId="31808"/>
    <cellStyle name="Note 2 2 7 4" xfId="26346"/>
    <cellStyle name="Note 2 2 7 5" xfId="24138"/>
    <cellStyle name="Note 2 2 7 6" xfId="24696"/>
    <cellStyle name="Note 2 2 7 7" xfId="26920"/>
    <cellStyle name="Note 2 2 7 8" xfId="25155"/>
    <cellStyle name="Note 2 2 7 9" xfId="42978"/>
    <cellStyle name="Note 2 2 8" xfId="13544"/>
    <cellStyle name="Note 2 2 8 10" xfId="48213"/>
    <cellStyle name="Note 2 2 8 2" xfId="21639"/>
    <cellStyle name="Note 2 2 8 2 2" xfId="29040"/>
    <cellStyle name="Note 2 2 8 2 3" xfId="27101"/>
    <cellStyle name="Note 2 2 8 2 4" xfId="24262"/>
    <cellStyle name="Note 2 2 8 2 5" xfId="28621"/>
    <cellStyle name="Note 2 2 8 2 6" xfId="24241"/>
    <cellStyle name="Note 2 2 8 3" xfId="23432"/>
    <cellStyle name="Note 2 2 8 3 2" xfId="29791"/>
    <cellStyle name="Note 2 2 8 3 3" xfId="30449"/>
    <cellStyle name="Note 2 2 8 3 4" xfId="31026"/>
    <cellStyle name="Note 2 2 8 3 5" xfId="31531"/>
    <cellStyle name="Note 2 2 8 3 6" xfId="31977"/>
    <cellStyle name="Note 2 2 8 4" xfId="26745"/>
    <cellStyle name="Note 2 2 8 5" xfId="27800"/>
    <cellStyle name="Note 2 2 8 6" xfId="26376"/>
    <cellStyle name="Note 2 2 8 7" xfId="25350"/>
    <cellStyle name="Note 2 2 8 8" xfId="25365"/>
    <cellStyle name="Note 2 2 8 9" xfId="42979"/>
    <cellStyle name="Note 2 2 9" xfId="16799"/>
    <cellStyle name="Note 2 2 9 2" xfId="27560"/>
    <cellStyle name="Note 2 2 9 3" xfId="29232"/>
    <cellStyle name="Note 2 2 9 4" xfId="27587"/>
    <cellStyle name="Note 2 2 9 5" xfId="30500"/>
    <cellStyle name="Note 2 2 9 6" xfId="27063"/>
    <cellStyle name="Note 2 2 9 7" xfId="42980"/>
    <cellStyle name="Note 2 20" xfId="42940"/>
    <cellStyle name="Note 2 21" xfId="39085"/>
    <cellStyle name="Note 2 22" xfId="39090"/>
    <cellStyle name="Note 2 23" xfId="42942"/>
    <cellStyle name="Note 2 24" xfId="43862"/>
    <cellStyle name="Note 2 25" xfId="42934"/>
    <cellStyle name="Note 2 3" xfId="10063"/>
    <cellStyle name="Note 2 3 10" xfId="25683"/>
    <cellStyle name="Note 2 3 10 2" xfId="42981"/>
    <cellStyle name="Note 2 3 11" xfId="28943"/>
    <cellStyle name="Note 2 3 11 2" xfId="39832"/>
    <cellStyle name="Note 2 3 12" xfId="25136"/>
    <cellStyle name="Note 2 3 12 2" xfId="42576"/>
    <cellStyle name="Note 2 3 13" xfId="28818"/>
    <cellStyle name="Note 2 3 13 2" xfId="42579"/>
    <cellStyle name="Note 2 3 14" xfId="35709"/>
    <cellStyle name="Note 2 3 14 2" xfId="42581"/>
    <cellStyle name="Note 2 3 15" xfId="42582"/>
    <cellStyle name="Note 2 3 16" xfId="42583"/>
    <cellStyle name="Note 2 3 17" xfId="42584"/>
    <cellStyle name="Note 2 3 18" xfId="38799"/>
    <cellStyle name="Note 2 3 2" xfId="11815"/>
    <cellStyle name="Note 2 3 2 10" xfId="42982"/>
    <cellStyle name="Note 2 3 2 11" xfId="46556"/>
    <cellStyle name="Note 2 3 2 2" xfId="16801"/>
    <cellStyle name="Note 2 3 2 2 2" xfId="27562"/>
    <cellStyle name="Note 2 3 2 2 3" xfId="25753"/>
    <cellStyle name="Note 2 3 2 2 4" xfId="24150"/>
    <cellStyle name="Note 2 3 2 2 5" xfId="31058"/>
    <cellStyle name="Note 2 3 2 2 6" xfId="31065"/>
    <cellStyle name="Note 2 3 2 2 7" xfId="42983"/>
    <cellStyle name="Note 2 3 2 3" xfId="19938"/>
    <cellStyle name="Note 2 3 2 3 2" xfId="28388"/>
    <cellStyle name="Note 2 3 2 3 3" xfId="24676"/>
    <cellStyle name="Note 2 3 2 3 4" xfId="27538"/>
    <cellStyle name="Note 2 3 2 3 5" xfId="29852"/>
    <cellStyle name="Note 2 3 2 3 6" xfId="26895"/>
    <cellStyle name="Note 2 3 2 4" xfId="22550"/>
    <cellStyle name="Note 2 3 2 4 2" xfId="29351"/>
    <cellStyle name="Note 2 3 2 4 3" xfId="30034"/>
    <cellStyle name="Note 2 3 2 4 4" xfId="30642"/>
    <cellStyle name="Note 2 3 2 4 5" xfId="31175"/>
    <cellStyle name="Note 2 3 2 4 6" xfId="31647"/>
    <cellStyle name="Note 2 3 2 5" xfId="26154"/>
    <cellStyle name="Note 2 3 2 6" xfId="28260"/>
    <cellStyle name="Note 2 3 2 7" xfId="27319"/>
    <cellStyle name="Note 2 3 2 8" xfId="25908"/>
    <cellStyle name="Note 2 3 2 9" xfId="24873"/>
    <cellStyle name="Note 2 3 3" xfId="10374"/>
    <cellStyle name="Note 2 3 3 10" xfId="45328"/>
    <cellStyle name="Note 2 3 3 2" xfId="18640"/>
    <cellStyle name="Note 2 3 3 2 2" xfId="28055"/>
    <cellStyle name="Note 2 3 3 2 3" xfId="27647"/>
    <cellStyle name="Note 2 3 3 2 4" xfId="27485"/>
    <cellStyle name="Note 2 3 3 2 5" xfId="26442"/>
    <cellStyle name="Note 2 3 3 2 6" xfId="27744"/>
    <cellStyle name="Note 2 3 3 3" xfId="21954"/>
    <cellStyle name="Note 2 3 3 3 2" xfId="29153"/>
    <cellStyle name="Note 2 3 3 3 3" xfId="26994"/>
    <cellStyle name="Note 2 3 3 3 4" xfId="24233"/>
    <cellStyle name="Note 2 3 3 3 5" xfId="24295"/>
    <cellStyle name="Note 2 3 3 3 6" xfId="24769"/>
    <cellStyle name="Note 2 3 3 4" xfId="25788"/>
    <cellStyle name="Note 2 3 3 5" xfId="24309"/>
    <cellStyle name="Note 2 3 3 6" xfId="27473"/>
    <cellStyle name="Note 2 3 3 7" xfId="27212"/>
    <cellStyle name="Note 2 3 3 8" xfId="27720"/>
    <cellStyle name="Note 2 3 3 9" xfId="42984"/>
    <cellStyle name="Note 2 3 4" xfId="11920"/>
    <cellStyle name="Note 2 3 4 10" xfId="46660"/>
    <cellStyle name="Note 2 3 4 2" xfId="20042"/>
    <cellStyle name="Note 2 3 4 2 2" xfId="28475"/>
    <cellStyle name="Note 2 3 4 2 3" xfId="28004"/>
    <cellStyle name="Note 2 3 4 2 4" xfId="28888"/>
    <cellStyle name="Note 2 3 4 2 5" xfId="29907"/>
    <cellStyle name="Note 2 3 4 2 6" xfId="24039"/>
    <cellStyle name="Note 2 3 4 3" xfId="22636"/>
    <cellStyle name="Note 2 3 4 3 2" xfId="29432"/>
    <cellStyle name="Note 2 3 4 3 3" xfId="30114"/>
    <cellStyle name="Note 2 3 4 3 4" xfId="30722"/>
    <cellStyle name="Note 2 3 4 3 5" xfId="31254"/>
    <cellStyle name="Note 2 3 4 3 6" xfId="31726"/>
    <cellStyle name="Note 2 3 4 4" xfId="26239"/>
    <cellStyle name="Note 2 3 4 5" xfId="25990"/>
    <cellStyle name="Note 2 3 4 6" xfId="26388"/>
    <cellStyle name="Note 2 3 4 7" xfId="26549"/>
    <cellStyle name="Note 2 3 4 8" xfId="448"/>
    <cellStyle name="Note 2 3 4 9" xfId="42985"/>
    <cellStyle name="Note 2 3 5" xfId="12307"/>
    <cellStyle name="Note 2 3 5 10" xfId="47016"/>
    <cellStyle name="Note 2 3 5 2" xfId="20417"/>
    <cellStyle name="Note 2 3 5 2 2" xfId="28658"/>
    <cellStyle name="Note 2 3 5 2 3" xfId="27366"/>
    <cellStyle name="Note 2 3 5 2 4" xfId="24700"/>
    <cellStyle name="Note 2 3 5 2 5" xfId="24342"/>
    <cellStyle name="Note 2 3 5 2 6" xfId="24671"/>
    <cellStyle name="Note 2 3 5 3" xfId="22871"/>
    <cellStyle name="Note 2 3 5 3 2" xfId="29564"/>
    <cellStyle name="Note 2 3 5 3 3" xfId="30242"/>
    <cellStyle name="Note 2 3 5 3 4" xfId="30846"/>
    <cellStyle name="Note 2 3 5 3 5" xfId="31372"/>
    <cellStyle name="Note 2 3 5 3 6" xfId="31836"/>
    <cellStyle name="Note 2 3 5 4" xfId="26407"/>
    <cellStyle name="Note 2 3 5 5" xfId="24431"/>
    <cellStyle name="Note 2 3 5 6" xfId="28843"/>
    <cellStyle name="Note 2 3 5 7" xfId="24022"/>
    <cellStyle name="Note 2 3 5 8" xfId="27420"/>
    <cellStyle name="Note 2 3 5 9" xfId="42986"/>
    <cellStyle name="Note 2 3 6" xfId="13457"/>
    <cellStyle name="Note 2 3 6 10" xfId="48139"/>
    <cellStyle name="Note 2 3 6 2" xfId="21558"/>
    <cellStyle name="Note 2 3 6 2 2" xfId="28966"/>
    <cellStyle name="Note 2 3 6 2 3" xfId="27174"/>
    <cellStyle name="Note 2 3 6 2 4" xfId="25128"/>
    <cellStyle name="Note 2 3 6 2 5" xfId="27222"/>
    <cellStyle name="Note 2 3 6 2 6" xfId="27119"/>
    <cellStyle name="Note 2 3 6 3" xfId="23360"/>
    <cellStyle name="Note 2 3 6 3 2" xfId="29719"/>
    <cellStyle name="Note 2 3 6 3 3" xfId="30377"/>
    <cellStyle name="Note 2 3 6 3 4" xfId="30954"/>
    <cellStyle name="Note 2 3 6 3 5" xfId="31459"/>
    <cellStyle name="Note 2 3 6 3 6" xfId="31905"/>
    <cellStyle name="Note 2 3 6 4" xfId="26670"/>
    <cellStyle name="Note 2 3 6 5" xfId="25169"/>
    <cellStyle name="Note 2 3 6 6" xfId="27655"/>
    <cellStyle name="Note 2 3 6 7" xfId="28270"/>
    <cellStyle name="Note 2 3 6 8" xfId="24146"/>
    <cellStyle name="Note 2 3 6 9" xfId="42987"/>
    <cellStyle name="Note 2 3 7" xfId="12016"/>
    <cellStyle name="Note 2 3 7 10" xfId="46756"/>
    <cellStyle name="Note 2 3 7 2" xfId="20139"/>
    <cellStyle name="Note 2 3 7 2 2" xfId="28551"/>
    <cellStyle name="Note 2 3 7 2 3" xfId="25318"/>
    <cellStyle name="Note 2 3 7 2 4" xfId="25839"/>
    <cellStyle name="Note 2 3 7 2 5" xfId="28187"/>
    <cellStyle name="Note 2 3 7 2 6" xfId="26932"/>
    <cellStyle name="Note 2 3 7 3" xfId="22718"/>
    <cellStyle name="Note 2 3 7 3 2" xfId="29502"/>
    <cellStyle name="Note 2 3 7 3 3" xfId="30185"/>
    <cellStyle name="Note 2 3 7 3 4" xfId="30792"/>
    <cellStyle name="Note 2 3 7 3 5" xfId="31322"/>
    <cellStyle name="Note 2 3 7 3 6" xfId="31794"/>
    <cellStyle name="Note 2 3 7 4" xfId="26313"/>
    <cellStyle name="Note 2 3 7 5" xfId="29697"/>
    <cellStyle name="Note 2 3 7 6" xfId="28646"/>
    <cellStyle name="Note 2 3 7 7" xfId="30489"/>
    <cellStyle name="Note 2 3 7 8" xfId="24554"/>
    <cellStyle name="Note 2 3 7 9" xfId="42988"/>
    <cellStyle name="Note 2 3 8" xfId="16800"/>
    <cellStyle name="Note 2 3 8 2" xfId="27561"/>
    <cellStyle name="Note 2 3 8 3" xfId="28020"/>
    <cellStyle name="Note 2 3 8 4" xfId="30483"/>
    <cellStyle name="Note 2 3 8 5" xfId="26571"/>
    <cellStyle name="Note 2 3 8 6" xfId="29649"/>
    <cellStyle name="Note 2 3 8 7" xfId="42989"/>
    <cellStyle name="Note 2 3 9" xfId="18375"/>
    <cellStyle name="Note 2 3 9 2" xfId="27950"/>
    <cellStyle name="Note 2 3 9 3" xfId="24179"/>
    <cellStyle name="Note 2 3 9 4" xfId="30248"/>
    <cellStyle name="Note 2 3 9 5" xfId="23739"/>
    <cellStyle name="Note 2 3 9 6" xfId="25925"/>
    <cellStyle name="Note 2 3 9 7" xfId="42990"/>
    <cellStyle name="Note 2 4" xfId="10064"/>
    <cellStyle name="Note 2 4 10" xfId="21826"/>
    <cellStyle name="Note 2 4 10 2" xfId="29112"/>
    <cellStyle name="Note 2 4 10 3" xfId="27038"/>
    <cellStyle name="Note 2 4 10 4" xfId="28317"/>
    <cellStyle name="Note 2 4 10 5" xfId="27927"/>
    <cellStyle name="Note 2 4 10 6" xfId="29204"/>
    <cellStyle name="Note 2 4 10 7" xfId="42992"/>
    <cellStyle name="Note 2 4 11" xfId="25684"/>
    <cellStyle name="Note 2 4 11 2" xfId="42993"/>
    <cellStyle name="Note 2 4 12" xfId="26647"/>
    <cellStyle name="Note 2 4 12 2" xfId="42994"/>
    <cellStyle name="Note 2 4 13" xfId="23817"/>
    <cellStyle name="Note 2 4 13 2" xfId="42995"/>
    <cellStyle name="Note 2 4 14" xfId="25349"/>
    <cellStyle name="Note 2 4 14 2" xfId="42996"/>
    <cellStyle name="Note 2 4 15" xfId="24902"/>
    <cellStyle name="Note 2 4 15 2" xfId="42997"/>
    <cellStyle name="Note 2 4 16" xfId="35710"/>
    <cellStyle name="Note 2 4 16 2" xfId="42998"/>
    <cellStyle name="Note 2 4 17" xfId="42991"/>
    <cellStyle name="Note 2 4 2" xfId="10452"/>
    <cellStyle name="Note 2 4 2 10" xfId="45405"/>
    <cellStyle name="Note 2 4 2 2" xfId="18718"/>
    <cellStyle name="Note 2 4 2 2 2" xfId="28087"/>
    <cellStyle name="Note 2 4 2 2 3" xfId="493"/>
    <cellStyle name="Note 2 4 2 2 4" xfId="23895"/>
    <cellStyle name="Note 2 4 2 2 5" xfId="25257"/>
    <cellStyle name="Note 2 4 2 2 6" xfId="25572"/>
    <cellStyle name="Note 2 4 2 3" xfId="22007"/>
    <cellStyle name="Note 2 4 2 3 2" xfId="29176"/>
    <cellStyle name="Note 2 4 2 3 3" xfId="29872"/>
    <cellStyle name="Note 2 4 2 3 4" xfId="30514"/>
    <cellStyle name="Note 2 4 2 3 5" xfId="31077"/>
    <cellStyle name="Note 2 4 2 3 6" xfId="28242"/>
    <cellStyle name="Note 2 4 2 4" xfId="25819"/>
    <cellStyle name="Note 2 4 2 5" xfId="25998"/>
    <cellStyle name="Note 2 4 2 6" xfId="29132"/>
    <cellStyle name="Note 2 4 2 7" xfId="25701"/>
    <cellStyle name="Note 2 4 2 8" xfId="30503"/>
    <cellStyle name="Note 2 4 2 9" xfId="42999"/>
    <cellStyle name="Note 2 4 3" xfId="11809"/>
    <cellStyle name="Note 2 4 3 10" xfId="46550"/>
    <cellStyle name="Note 2 4 3 2" xfId="19932"/>
    <cellStyle name="Note 2 4 3 2 2" xfId="28383"/>
    <cellStyle name="Note 2 4 3 2 3" xfId="29104"/>
    <cellStyle name="Note 2 4 3 2 4" xfId="26028"/>
    <cellStyle name="Note 2 4 3 2 5" xfId="26038"/>
    <cellStyle name="Note 2 4 3 2 6" xfId="25592"/>
    <cellStyle name="Note 2 4 3 3" xfId="22544"/>
    <cellStyle name="Note 2 4 3 3 2" xfId="29346"/>
    <cellStyle name="Note 2 4 3 3 3" xfId="30029"/>
    <cellStyle name="Note 2 4 3 3 4" xfId="30637"/>
    <cellStyle name="Note 2 4 3 3 5" xfId="31170"/>
    <cellStyle name="Note 2 4 3 3 6" xfId="31642"/>
    <cellStyle name="Note 2 4 3 4" xfId="26149"/>
    <cellStyle name="Note 2 4 3 5" xfId="29302"/>
    <cellStyle name="Note 2 4 3 6" xfId="24316"/>
    <cellStyle name="Note 2 4 3 7" xfId="24085"/>
    <cellStyle name="Note 2 4 3 8" xfId="28043"/>
    <cellStyle name="Note 2 4 3 9" xfId="43001"/>
    <cellStyle name="Note 2 4 4" xfId="11992"/>
    <cellStyle name="Note 2 4 4 10" xfId="46732"/>
    <cellStyle name="Note 2 4 4 2" xfId="20114"/>
    <cellStyle name="Note 2 4 4 2 2" xfId="28532"/>
    <cellStyle name="Note 2 4 4 2 3" xfId="28554"/>
    <cellStyle name="Note 2 4 4 2 4" xfId="26344"/>
    <cellStyle name="Note 2 4 4 2 5" xfId="27236"/>
    <cellStyle name="Note 2 4 4 2 6" xfId="27706"/>
    <cellStyle name="Note 2 4 4 3" xfId="22699"/>
    <cellStyle name="Note 2 4 4 3 2" xfId="29486"/>
    <cellStyle name="Note 2 4 4 3 3" xfId="30170"/>
    <cellStyle name="Note 2 4 4 3 4" xfId="30777"/>
    <cellStyle name="Note 2 4 4 3 5" xfId="31307"/>
    <cellStyle name="Note 2 4 4 3 6" xfId="31779"/>
    <cellStyle name="Note 2 4 4 4" xfId="26296"/>
    <cellStyle name="Note 2 4 4 5" xfId="28274"/>
    <cellStyle name="Note 2 4 4 6" xfId="27310"/>
    <cellStyle name="Note 2 4 4 7" xfId="28575"/>
    <cellStyle name="Note 2 4 4 8" xfId="24960"/>
    <cellStyle name="Note 2 4 4 9" xfId="43003"/>
    <cellStyle name="Note 2 4 5" xfId="12005"/>
    <cellStyle name="Note 2 4 5 10" xfId="46745"/>
    <cellStyle name="Note 2 4 5 2" xfId="20127"/>
    <cellStyle name="Note 2 4 5 2 2" xfId="28544"/>
    <cellStyle name="Note 2 4 5 2 3" xfId="28569"/>
    <cellStyle name="Note 2 4 5 2 4" xfId="23752"/>
    <cellStyle name="Note 2 4 5 2 5" xfId="30840"/>
    <cellStyle name="Note 2 4 5 2 6" xfId="31059"/>
    <cellStyle name="Note 2 4 5 3" xfId="22710"/>
    <cellStyle name="Note 2 4 5 3 2" xfId="29495"/>
    <cellStyle name="Note 2 4 5 3 3" xfId="30179"/>
    <cellStyle name="Note 2 4 5 3 4" xfId="30786"/>
    <cellStyle name="Note 2 4 5 3 5" xfId="31316"/>
    <cellStyle name="Note 2 4 5 3 6" xfId="31788"/>
    <cellStyle name="Note 2 4 5 4" xfId="26307"/>
    <cellStyle name="Note 2 4 5 5" xfId="26501"/>
    <cellStyle name="Note 2 4 5 6" xfId="27269"/>
    <cellStyle name="Note 2 4 5 7" xfId="25954"/>
    <cellStyle name="Note 2 4 5 8" xfId="24310"/>
    <cellStyle name="Note 2 4 5 9" xfId="43005"/>
    <cellStyle name="Note 2 4 6" xfId="12271"/>
    <cellStyle name="Note 2 4 6 10" xfId="46980"/>
    <cellStyle name="Note 2 4 6 2" xfId="20381"/>
    <cellStyle name="Note 2 4 6 2 2" xfId="28642"/>
    <cellStyle name="Note 2 4 6 2 3" xfId="27369"/>
    <cellStyle name="Note 2 4 6 2 4" xfId="29654"/>
    <cellStyle name="Note 2 4 6 2 5" xfId="26857"/>
    <cellStyle name="Note 2 4 6 2 6" xfId="25999"/>
    <cellStyle name="Note 2 4 6 3" xfId="22852"/>
    <cellStyle name="Note 2 4 6 3 2" xfId="29558"/>
    <cellStyle name="Note 2 4 6 3 3" xfId="30236"/>
    <cellStyle name="Note 2 4 6 3 4" xfId="30838"/>
    <cellStyle name="Note 2 4 6 3 5" xfId="31366"/>
    <cellStyle name="Note 2 4 6 3 6" xfId="31831"/>
    <cellStyle name="Note 2 4 6 4" xfId="26392"/>
    <cellStyle name="Note 2 4 6 5" xfId="27812"/>
    <cellStyle name="Note 2 4 6 6" xfId="30331"/>
    <cellStyle name="Note 2 4 6 7" xfId="24681"/>
    <cellStyle name="Note 2 4 6 8" xfId="26634"/>
    <cellStyle name="Note 2 4 6 9" xfId="43007"/>
    <cellStyle name="Note 2 4 7" xfId="13452"/>
    <cellStyle name="Note 2 4 7 10" xfId="48134"/>
    <cellStyle name="Note 2 4 7 2" xfId="21553"/>
    <cellStyle name="Note 2 4 7 2 2" xfId="28961"/>
    <cellStyle name="Note 2 4 7 2 3" xfId="27179"/>
    <cellStyle name="Note 2 4 7 2 4" xfId="24997"/>
    <cellStyle name="Note 2 4 7 2 5" xfId="24012"/>
    <cellStyle name="Note 2 4 7 2 6" xfId="24884"/>
    <cellStyle name="Note 2 4 7 3" xfId="23355"/>
    <cellStyle name="Note 2 4 7 3 2" xfId="29714"/>
    <cellStyle name="Note 2 4 7 3 3" xfId="30372"/>
    <cellStyle name="Note 2 4 7 3 4" xfId="30949"/>
    <cellStyle name="Note 2 4 7 3 5" xfId="31454"/>
    <cellStyle name="Note 2 4 7 3 6" xfId="31900"/>
    <cellStyle name="Note 2 4 7 4" xfId="26665"/>
    <cellStyle name="Note 2 4 7 5" xfId="24341"/>
    <cellStyle name="Note 2 4 7 6" xfId="27519"/>
    <cellStyle name="Note 2 4 7 7" xfId="25070"/>
    <cellStyle name="Note 2 4 7 8" xfId="27832"/>
    <cellStyle name="Note 2 4 7 9" xfId="43009"/>
    <cellStyle name="Note 2 4 8" xfId="13491"/>
    <cellStyle name="Note 2 4 8 10" xfId="48173"/>
    <cellStyle name="Note 2 4 8 2" xfId="21592"/>
    <cellStyle name="Note 2 4 8 2 2" xfId="29000"/>
    <cellStyle name="Note 2 4 8 2 3" xfId="27140"/>
    <cellStyle name="Note 2 4 8 2 4" xfId="29247"/>
    <cellStyle name="Note 2 4 8 2 5" xfId="25034"/>
    <cellStyle name="Note 2 4 8 2 6" xfId="26066"/>
    <cellStyle name="Note 2 4 8 3" xfId="23394"/>
    <cellStyle name="Note 2 4 8 3 2" xfId="29753"/>
    <cellStyle name="Note 2 4 8 3 3" xfId="30411"/>
    <cellStyle name="Note 2 4 8 3 4" xfId="30988"/>
    <cellStyle name="Note 2 4 8 3 5" xfId="31493"/>
    <cellStyle name="Note 2 4 8 3 6" xfId="31939"/>
    <cellStyle name="Note 2 4 8 4" xfId="26704"/>
    <cellStyle name="Note 2 4 8 5" xfId="25031"/>
    <cellStyle name="Note 2 4 8 6" xfId="25550"/>
    <cellStyle name="Note 2 4 8 7" xfId="25448"/>
    <cellStyle name="Note 2 4 8 8" xfId="29271"/>
    <cellStyle name="Note 2 4 8 9" xfId="43011"/>
    <cellStyle name="Note 2 4 9" xfId="18376"/>
    <cellStyle name="Note 2 4 9 2" xfId="27951"/>
    <cellStyle name="Note 2 4 9 3" xfId="23915"/>
    <cellStyle name="Note 2 4 9 4" xfId="27787"/>
    <cellStyle name="Note 2 4 9 5" xfId="30853"/>
    <cellStyle name="Note 2 4 9 6" xfId="23827"/>
    <cellStyle name="Note 2 4 9 7" xfId="43012"/>
    <cellStyle name="Note 2 5" xfId="10065"/>
    <cellStyle name="Note 2 5 10" xfId="21827"/>
    <cellStyle name="Note 2 5 10 2" xfId="29113"/>
    <cellStyle name="Note 2 5 10 3" xfId="27037"/>
    <cellStyle name="Note 2 5 10 4" xfId="25036"/>
    <cellStyle name="Note 2 5 10 5" xfId="27307"/>
    <cellStyle name="Note 2 5 10 6" xfId="23858"/>
    <cellStyle name="Note 2 5 10 7" xfId="43014"/>
    <cellStyle name="Note 2 5 11" xfId="25685"/>
    <cellStyle name="Note 2 5 11 2" xfId="41422"/>
    <cellStyle name="Note 2 5 12" xfId="26106"/>
    <cellStyle name="Note 2 5 12 2" xfId="41434"/>
    <cellStyle name="Note 2 5 13" xfId="25699"/>
    <cellStyle name="Note 2 5 13 2" xfId="41441"/>
    <cellStyle name="Note 2 5 14" xfId="29255"/>
    <cellStyle name="Note 2 5 14 2" xfId="41444"/>
    <cellStyle name="Note 2 5 15" xfId="30555"/>
    <cellStyle name="Note 2 5 15 2" xfId="41447"/>
    <cellStyle name="Note 2 5 16" xfId="35711"/>
    <cellStyle name="Note 2 5 16 2" xfId="41449"/>
    <cellStyle name="Note 2 5 17" xfId="43013"/>
    <cellStyle name="Note 2 5 2" xfId="10776"/>
    <cellStyle name="Note 2 5 2 10" xfId="45604"/>
    <cellStyle name="Note 2 5 2 2" xfId="18951"/>
    <cellStyle name="Note 2 5 2 2 2" xfId="28155"/>
    <cellStyle name="Note 2 5 2 2 3" xfId="26910"/>
    <cellStyle name="Note 2 5 2 2 4" xfId="24472"/>
    <cellStyle name="Note 2 5 2 2 5" xfId="29858"/>
    <cellStyle name="Note 2 5 2 2 6" xfId="24634"/>
    <cellStyle name="Note 2 5 2 3" xfId="22116"/>
    <cellStyle name="Note 2 5 2 3 2" xfId="29213"/>
    <cellStyle name="Note 2 5 2 3 3" xfId="29910"/>
    <cellStyle name="Note 2 5 2 3 4" xfId="30546"/>
    <cellStyle name="Note 2 5 2 3 5" xfId="31101"/>
    <cellStyle name="Note 2 5 2 3 6" xfId="31590"/>
    <cellStyle name="Note 2 5 2 4" xfId="25903"/>
    <cellStyle name="Note 2 5 2 5" xfId="25024"/>
    <cellStyle name="Note 2 5 2 6" xfId="27341"/>
    <cellStyle name="Note 2 5 2 7" xfId="24032"/>
    <cellStyle name="Note 2 5 2 8" xfId="31560"/>
    <cellStyle name="Note 2 5 2 9" xfId="43015"/>
    <cellStyle name="Note 2 5 3" xfId="11871"/>
    <cellStyle name="Note 2 5 3 10" xfId="46612"/>
    <cellStyle name="Note 2 5 3 2" xfId="19994"/>
    <cellStyle name="Note 2 5 3 2 2" xfId="28436"/>
    <cellStyle name="Note 2 5 3 2 3" xfId="24499"/>
    <cellStyle name="Note 2 5 3 2 4" xfId="28707"/>
    <cellStyle name="Note 2 5 3 2 5" xfId="28669"/>
    <cellStyle name="Note 2 5 3 2 6" xfId="24202"/>
    <cellStyle name="Note 2 5 3 3" xfId="22599"/>
    <cellStyle name="Note 2 5 3 3 2" xfId="29399"/>
    <cellStyle name="Note 2 5 3 3 3" xfId="30082"/>
    <cellStyle name="Note 2 5 3 3 4" xfId="30690"/>
    <cellStyle name="Note 2 5 3 3 5" xfId="31222"/>
    <cellStyle name="Note 2 5 3 3 6" xfId="31694"/>
    <cellStyle name="Note 2 5 3 4" xfId="26204"/>
    <cellStyle name="Note 2 5 3 5" xfId="29632"/>
    <cellStyle name="Note 2 5 3 6" xfId="28786"/>
    <cellStyle name="Note 2 5 3 7" xfId="26477"/>
    <cellStyle name="Note 2 5 3 8" xfId="24402"/>
    <cellStyle name="Note 2 5 3 9" xfId="43016"/>
    <cellStyle name="Note 2 5 4" xfId="11864"/>
    <cellStyle name="Note 2 5 4 10" xfId="46605"/>
    <cellStyle name="Note 2 5 4 2" xfId="19987"/>
    <cellStyle name="Note 2 5 4 2 2" xfId="28429"/>
    <cellStyle name="Note 2 5 4 2 3" xfId="24278"/>
    <cellStyle name="Note 2 5 4 2 4" xfId="24964"/>
    <cellStyle name="Note 2 5 4 2 5" xfId="24279"/>
    <cellStyle name="Note 2 5 4 2 6" xfId="28051"/>
    <cellStyle name="Note 2 5 4 3" xfId="22592"/>
    <cellStyle name="Note 2 5 4 3 2" xfId="29392"/>
    <cellStyle name="Note 2 5 4 3 3" xfId="30075"/>
    <cellStyle name="Note 2 5 4 3 4" xfId="30683"/>
    <cellStyle name="Note 2 5 4 3 5" xfId="31215"/>
    <cellStyle name="Note 2 5 4 3 6" xfId="31687"/>
    <cellStyle name="Note 2 5 4 4" xfId="26197"/>
    <cellStyle name="Note 2 5 4 5" xfId="27462"/>
    <cellStyle name="Note 2 5 4 6" xfId="28857"/>
    <cellStyle name="Note 2 5 4 7" xfId="28751"/>
    <cellStyle name="Note 2 5 4 8" xfId="23924"/>
    <cellStyle name="Note 2 5 4 9" xfId="43017"/>
    <cellStyle name="Note 2 5 5" xfId="11785"/>
    <cellStyle name="Note 2 5 5 10" xfId="46526"/>
    <cellStyle name="Note 2 5 5 2" xfId="19908"/>
    <cellStyle name="Note 2 5 5 2 2" xfId="28361"/>
    <cellStyle name="Note 2 5 5 2 3" xfId="24556"/>
    <cellStyle name="Note 2 5 5 2 4" xfId="29936"/>
    <cellStyle name="Note 2 5 5 2 5" xfId="25456"/>
    <cellStyle name="Note 2 5 5 2 6" xfId="27433"/>
    <cellStyle name="Note 2 5 5 3" xfId="22521"/>
    <cellStyle name="Note 2 5 5 3 2" xfId="29324"/>
    <cellStyle name="Note 2 5 5 3 3" xfId="30007"/>
    <cellStyle name="Note 2 5 5 3 4" xfId="30615"/>
    <cellStyle name="Note 2 5 5 3 5" xfId="31148"/>
    <cellStyle name="Note 2 5 5 3 6" xfId="31620"/>
    <cellStyle name="Note 2 5 5 4" xfId="26126"/>
    <cellStyle name="Note 2 5 5 5" xfId="24891"/>
    <cellStyle name="Note 2 5 5 6" xfId="28706"/>
    <cellStyle name="Note 2 5 5 7" xfId="23998"/>
    <cellStyle name="Note 2 5 5 8" xfId="28226"/>
    <cellStyle name="Note 2 5 5 9" xfId="43018"/>
    <cellStyle name="Note 2 5 6" xfId="12513"/>
    <cellStyle name="Note 2 5 6 10" xfId="47210"/>
    <cellStyle name="Note 2 5 6 2" xfId="20619"/>
    <cellStyle name="Note 2 5 6 2 2" xfId="28733"/>
    <cellStyle name="Note 2 5 6 2 3" xfId="25241"/>
    <cellStyle name="Note 2 5 6 2 4" xfId="25139"/>
    <cellStyle name="Note 2 5 6 2 5" xfId="27213"/>
    <cellStyle name="Note 2 5 6 2 6" xfId="28263"/>
    <cellStyle name="Note 2 5 6 3" xfId="22974"/>
    <cellStyle name="Note 2 5 6 3 2" xfId="29612"/>
    <cellStyle name="Note 2 5 6 3 3" xfId="30291"/>
    <cellStyle name="Note 2 5 6 3 4" xfId="30891"/>
    <cellStyle name="Note 2 5 6 3 5" xfId="31410"/>
    <cellStyle name="Note 2 5 6 3 6" xfId="31873"/>
    <cellStyle name="Note 2 5 6 4" xfId="26471"/>
    <cellStyle name="Note 2 5 6 5" xfId="28769"/>
    <cellStyle name="Note 2 5 6 6" xfId="27328"/>
    <cellStyle name="Note 2 5 6 7" xfId="29229"/>
    <cellStyle name="Note 2 5 6 8" xfId="26876"/>
    <cellStyle name="Note 2 5 6 9" xfId="43019"/>
    <cellStyle name="Note 2 5 7" xfId="13499"/>
    <cellStyle name="Note 2 5 7 10" xfId="48180"/>
    <cellStyle name="Note 2 5 7 2" xfId="21600"/>
    <cellStyle name="Note 2 5 7 2 2" xfId="29006"/>
    <cellStyle name="Note 2 5 7 2 3" xfId="27134"/>
    <cellStyle name="Note 2 5 7 2 4" xfId="29080"/>
    <cellStyle name="Note 2 5 7 2 5" xfId="27281"/>
    <cellStyle name="Note 2 5 7 2 6" xfId="28191"/>
    <cellStyle name="Note 2 5 7 3" xfId="23400"/>
    <cellStyle name="Note 2 5 7 3 2" xfId="29759"/>
    <cellStyle name="Note 2 5 7 3 3" xfId="30417"/>
    <cellStyle name="Note 2 5 7 3 4" xfId="30994"/>
    <cellStyle name="Note 2 5 7 3 5" xfId="31499"/>
    <cellStyle name="Note 2 5 7 3 6" xfId="31945"/>
    <cellStyle name="Note 2 5 7 4" xfId="26711"/>
    <cellStyle name="Note 2 5 7 5" xfId="26900"/>
    <cellStyle name="Note 2 5 7 6" xfId="26790"/>
    <cellStyle name="Note 2 5 7 7" xfId="27533"/>
    <cellStyle name="Note 2 5 7 8" xfId="28101"/>
    <cellStyle name="Note 2 5 7 9" xfId="43020"/>
    <cellStyle name="Note 2 5 8" xfId="13523"/>
    <cellStyle name="Note 2 5 8 10" xfId="48198"/>
    <cellStyle name="Note 2 5 8 2" xfId="21622"/>
    <cellStyle name="Note 2 5 8 2 2" xfId="29024"/>
    <cellStyle name="Note 2 5 8 2 3" xfId="27115"/>
    <cellStyle name="Note 2 5 8 2 4" xfId="24774"/>
    <cellStyle name="Note 2 5 8 2 5" xfId="26873"/>
    <cellStyle name="Note 2 5 8 2 6" xfId="30571"/>
    <cellStyle name="Note 2 5 8 3" xfId="23418"/>
    <cellStyle name="Note 2 5 8 3 2" xfId="29777"/>
    <cellStyle name="Note 2 5 8 3 3" xfId="30435"/>
    <cellStyle name="Note 2 5 8 3 4" xfId="31012"/>
    <cellStyle name="Note 2 5 8 3 5" xfId="31517"/>
    <cellStyle name="Note 2 5 8 3 6" xfId="31963"/>
    <cellStyle name="Note 2 5 8 4" xfId="26731"/>
    <cellStyle name="Note 2 5 8 5" xfId="25378"/>
    <cellStyle name="Note 2 5 8 6" xfId="23875"/>
    <cellStyle name="Note 2 5 8 7" xfId="28280"/>
    <cellStyle name="Note 2 5 8 8" xfId="26812"/>
    <cellStyle name="Note 2 5 8 9" xfId="43021"/>
    <cellStyle name="Note 2 5 9" xfId="18377"/>
    <cellStyle name="Note 2 5 9 2" xfId="27952"/>
    <cellStyle name="Note 2 5 9 3" xfId="24857"/>
    <cellStyle name="Note 2 5 9 4" xfId="28877"/>
    <cellStyle name="Note 2 5 9 5" xfId="29898"/>
    <cellStyle name="Note 2 5 9 6" xfId="26811"/>
    <cellStyle name="Note 2 5 9 7" xfId="43022"/>
    <cellStyle name="Note 2 6" xfId="10289"/>
    <cellStyle name="Note 2 6 10" xfId="43023"/>
    <cellStyle name="Note 2 6 11" xfId="45254"/>
    <cellStyle name="Note 2 6 2" xfId="18564"/>
    <cellStyle name="Note 2 6 2 2" xfId="28030"/>
    <cellStyle name="Note 2 6 2 3" xfId="28892"/>
    <cellStyle name="Note 2 6 2 4" xfId="24478"/>
    <cellStyle name="Note 2 6 2 5" xfId="24244"/>
    <cellStyle name="Note 2 6 2 6" xfId="26572"/>
    <cellStyle name="Note 2 6 3" xfId="21921"/>
    <cellStyle name="Note 2 6 3 2" xfId="29142"/>
    <cellStyle name="Note 2 6 3 3" xfId="27006"/>
    <cellStyle name="Note 2 6 3 4" xfId="27430"/>
    <cellStyle name="Note 2 6 3 5" xfId="24385"/>
    <cellStyle name="Note 2 6 3 6" xfId="28755"/>
    <cellStyle name="Note 2 6 4" xfId="25764"/>
    <cellStyle name="Note 2 6 5" xfId="23742"/>
    <cellStyle name="Note 2 6 6" xfId="27476"/>
    <cellStyle name="Note 2 6 7" xfId="28203"/>
    <cellStyle name="Note 2 6 8" xfId="31433"/>
    <cellStyle name="Note 2 6 9" xfId="35707"/>
    <cellStyle name="Note 2 7" xfId="11939"/>
    <cellStyle name="Note 2 7 10" xfId="46679"/>
    <cellStyle name="Note 2 7 2" xfId="20061"/>
    <cellStyle name="Note 2 7 2 2" xfId="28493"/>
    <cellStyle name="Note 2 7 2 3" xfId="24611"/>
    <cellStyle name="Note 2 7 2 4" xfId="23869"/>
    <cellStyle name="Note 2 7 2 5" xfId="28799"/>
    <cellStyle name="Note 2 7 2 6" xfId="27014"/>
    <cellStyle name="Note 2 7 3" xfId="22654"/>
    <cellStyle name="Note 2 7 3 2" xfId="29448"/>
    <cellStyle name="Note 2 7 3 3" xfId="30131"/>
    <cellStyle name="Note 2 7 3 4" xfId="30738"/>
    <cellStyle name="Note 2 7 3 5" xfId="31270"/>
    <cellStyle name="Note 2 7 3 6" xfId="31742"/>
    <cellStyle name="Note 2 7 4" xfId="26256"/>
    <cellStyle name="Note 2 7 5" xfId="27716"/>
    <cellStyle name="Note 2 7 6" xfId="28308"/>
    <cellStyle name="Note 2 7 7" xfId="29501"/>
    <cellStyle name="Note 2 7 8" xfId="24360"/>
    <cellStyle name="Note 2 7 9" xfId="38345"/>
    <cellStyle name="Note 2 8" xfId="10381"/>
    <cellStyle name="Note 2 8 10" xfId="45335"/>
    <cellStyle name="Note 2 8 2" xfId="18647"/>
    <cellStyle name="Note 2 8 2 2" xfId="28058"/>
    <cellStyle name="Note 2 8 2 3" xfId="24231"/>
    <cellStyle name="Note 2 8 2 4" xfId="24590"/>
    <cellStyle name="Note 2 8 2 5" xfId="27859"/>
    <cellStyle name="Note 2 8 2 6" xfId="27290"/>
    <cellStyle name="Note 2 8 3" xfId="21957"/>
    <cellStyle name="Note 2 8 3 2" xfId="29155"/>
    <cellStyle name="Note 2 8 3 3" xfId="26992"/>
    <cellStyle name="Note 2 8 3 4" xfId="24607"/>
    <cellStyle name="Note 2 8 3 5" xfId="24122"/>
    <cellStyle name="Note 2 8 3 6" xfId="30600"/>
    <cellStyle name="Note 2 8 4" xfId="25790"/>
    <cellStyle name="Note 2 8 5" xfId="25970"/>
    <cellStyle name="Note 2 8 6" xfId="25863"/>
    <cellStyle name="Note 2 8 7" xfId="30912"/>
    <cellStyle name="Note 2 8 8" xfId="27273"/>
    <cellStyle name="Note 2 8 9" xfId="43024"/>
    <cellStyle name="Note 2 9" xfId="12130"/>
    <cellStyle name="Note 2 9 10" xfId="46858"/>
    <cellStyle name="Note 2 9 2" xfId="20247"/>
    <cellStyle name="Note 2 9 2 2" xfId="28590"/>
    <cellStyle name="Note 2 9 2 3" xfId="25228"/>
    <cellStyle name="Note 2 9 2 4" xfId="26643"/>
    <cellStyle name="Note 2 9 2 5" xfId="24627"/>
    <cellStyle name="Note 2 9 2 6" xfId="28603"/>
    <cellStyle name="Note 2 9 3" xfId="22777"/>
    <cellStyle name="Note 2 9 3 2" xfId="29525"/>
    <cellStyle name="Note 2 9 3 3" xfId="30207"/>
    <cellStyle name="Note 2 9 3 4" xfId="30809"/>
    <cellStyle name="Note 2 9 3 5" xfId="31339"/>
    <cellStyle name="Note 2 9 3 6" xfId="31807"/>
    <cellStyle name="Note 2 9 4" xfId="26345"/>
    <cellStyle name="Note 2 9 5" xfId="27456"/>
    <cellStyle name="Note 2 9 6" xfId="28282"/>
    <cellStyle name="Note 2 9 7" xfId="30304"/>
    <cellStyle name="Note 2 9 8" xfId="25401"/>
    <cellStyle name="Note 2 9 9" xfId="43025"/>
    <cellStyle name="Note 2_M.B. 4TH FLOOR" xfId="10066"/>
    <cellStyle name="Note 3" xfId="16802"/>
    <cellStyle name="Note 3 2" xfId="16803"/>
    <cellStyle name="Note 3 2 2" xfId="16804"/>
    <cellStyle name="Note 3 2 2 2" xfId="27565"/>
    <cellStyle name="Note 3 2 2 3" xfId="23751"/>
    <cellStyle name="Note 3 2 2 4" xfId="24005"/>
    <cellStyle name="Note 3 2 2 5" xfId="27048"/>
    <cellStyle name="Note 3 2 2 6" xfId="29906"/>
    <cellStyle name="Note 3 2 2 7" xfId="41948"/>
    <cellStyle name="Note 3 2 3" xfId="27564"/>
    <cellStyle name="Note 3 2 4" xfId="24253"/>
    <cellStyle name="Note 3 2 5" xfId="27728"/>
    <cellStyle name="Note 3 2 6" xfId="23965"/>
    <cellStyle name="Note 3 2 7" xfId="29625"/>
    <cellStyle name="Note 3 2 8" xfId="43027"/>
    <cellStyle name="Note 3 3" xfId="27563"/>
    <cellStyle name="Note 3 4" xfId="28337"/>
    <cellStyle name="Note 3 5" xfId="27040"/>
    <cellStyle name="Note 3 6" xfId="24104"/>
    <cellStyle name="Note 3 7" xfId="25369"/>
    <cellStyle name="Note 3 8" xfId="43026"/>
    <cellStyle name="Note 4" xfId="16805"/>
    <cellStyle name="Note 4 2" xfId="16806"/>
    <cellStyle name="Note 4 2 2" xfId="16807"/>
    <cellStyle name="Note 4 2 2 2" xfId="27568"/>
    <cellStyle name="Note 4 2 2 3" xfId="25231"/>
    <cellStyle name="Note 4 2 2 4" xfId="27454"/>
    <cellStyle name="Note 4 2 2 5" xfId="25566"/>
    <cellStyle name="Note 4 2 2 6" xfId="30232"/>
    <cellStyle name="Note 4 2 2 7" xfId="42212"/>
    <cellStyle name="Note 4 2 3" xfId="27567"/>
    <cellStyle name="Note 4 2 4" xfId="27645"/>
    <cellStyle name="Note 4 2 5" xfId="25314"/>
    <cellStyle name="Note 4 2 6" xfId="25782"/>
    <cellStyle name="Note 4 2 7" xfId="26055"/>
    <cellStyle name="Note 4 2 8" xfId="42210"/>
    <cellStyle name="Note 4 3" xfId="27566"/>
    <cellStyle name="Note 4 4" xfId="24675"/>
    <cellStyle name="Note 4 5" xfId="25022"/>
    <cellStyle name="Note 4 6" xfId="28341"/>
    <cellStyle name="Note 4 7" xfId="24612"/>
    <cellStyle name="Note 4 8" xfId="43028"/>
    <cellStyle name="Note 5" xfId="16808"/>
    <cellStyle name="Note 5 2" xfId="27569"/>
    <cellStyle name="Note 5 3" xfId="28716"/>
    <cellStyle name="Note 5 4" xfId="27861"/>
    <cellStyle name="Note 5 5" xfId="24200"/>
    <cellStyle name="Note 5 6" xfId="31428"/>
    <cellStyle name="Note 5 7" xfId="37792"/>
    <cellStyle name="Nr" xfId="16809"/>
    <cellStyle name="Nr 2" xfId="16810"/>
    <cellStyle name="Nr 2 2" xfId="43030"/>
    <cellStyle name="Nr 3" xfId="43029"/>
    <cellStyle name="numero" xfId="16811"/>
    <cellStyle name="numero 2" xfId="43031"/>
    <cellStyle name="Output 2" xfId="331"/>
    <cellStyle name="Output 2 10" xfId="13430"/>
    <cellStyle name="Output 2 10 10" xfId="48121"/>
    <cellStyle name="Output 2 10 2" xfId="21535"/>
    <cellStyle name="Output 2 10 2 2" xfId="28948"/>
    <cellStyle name="Output 2 10 2 3" xfId="27193"/>
    <cellStyle name="Output 2 10 2 4" xfId="25758"/>
    <cellStyle name="Output 2 10 2 5" xfId="27263"/>
    <cellStyle name="Output 2 10 2 6" xfId="26542"/>
    <cellStyle name="Output 2 10 3" xfId="23342"/>
    <cellStyle name="Output 2 10 3 2" xfId="29702"/>
    <cellStyle name="Output 2 10 3 3" xfId="30360"/>
    <cellStyle name="Output 2 10 3 4" xfId="30937"/>
    <cellStyle name="Output 2 10 3 5" xfId="31442"/>
    <cellStyle name="Output 2 10 3 6" xfId="31888"/>
    <cellStyle name="Output 2 10 4" xfId="26652"/>
    <cellStyle name="Output 2 10 5" xfId="26823"/>
    <cellStyle name="Output 2 10 6" xfId="25462"/>
    <cellStyle name="Output 2 10 7" xfId="23984"/>
    <cellStyle name="Output 2 10 8" xfId="25639"/>
    <cellStyle name="Output 2 10 9" xfId="43033"/>
    <cellStyle name="Output 2 11" xfId="13656"/>
    <cellStyle name="Output 2 11 2" xfId="26788"/>
    <cellStyle name="Output 2 11 3" xfId="23879"/>
    <cellStyle name="Output 2 11 4" xfId="25930"/>
    <cellStyle name="Output 2 11 5" xfId="25560"/>
    <cellStyle name="Output 2 11 6" xfId="24978"/>
    <cellStyle name="Output 2 11 7" xfId="43034"/>
    <cellStyle name="Output 2 12" xfId="10067"/>
    <cellStyle name="Output 2 12 2" xfId="25686"/>
    <cellStyle name="Output 2 12 3" xfId="24072"/>
    <cellStyle name="Output 2 12 4" xfId="28941"/>
    <cellStyle name="Output 2 12 5" xfId="24695"/>
    <cellStyle name="Output 2 12 6" xfId="26012"/>
    <cellStyle name="Output 2 12 7" xfId="43035"/>
    <cellStyle name="Output 2 13" xfId="16812"/>
    <cellStyle name="Output 2 13 2" xfId="27570"/>
    <cellStyle name="Output 2 13 3" xfId="24061"/>
    <cellStyle name="Output 2 13 4" xfId="25425"/>
    <cellStyle name="Output 2 13 5" xfId="25398"/>
    <cellStyle name="Output 2 13 6" xfId="31434"/>
    <cellStyle name="Output 2 13 7" xfId="43036"/>
    <cellStyle name="Output 2 14" xfId="18378"/>
    <cellStyle name="Output 2 14 2" xfId="27953"/>
    <cellStyle name="Output 2 14 3" xfId="27644"/>
    <cellStyle name="Output 2 14 4" xfId="28750"/>
    <cellStyle name="Output 2 14 5" xfId="27210"/>
    <cellStyle name="Output 2 14 6" xfId="25540"/>
    <cellStyle name="Output 2 14 7" xfId="43037"/>
    <cellStyle name="Output 2 15" xfId="21789"/>
    <cellStyle name="Output 2 15 2" xfId="29102"/>
    <cellStyle name="Output 2 15 3" xfId="27046"/>
    <cellStyle name="Output 2 15 4" xfId="26227"/>
    <cellStyle name="Output 2 15 5" xfId="25338"/>
    <cellStyle name="Output 2 15 6" xfId="24749"/>
    <cellStyle name="Output 2 15 7" xfId="43038"/>
    <cellStyle name="Output 2 16" xfId="24856"/>
    <cellStyle name="Output 2 16 2" xfId="43040"/>
    <cellStyle name="Output 2 17" xfId="32152"/>
    <cellStyle name="Output 2 17 2" xfId="43042"/>
    <cellStyle name="Output 2 18" xfId="43044"/>
    <cellStyle name="Output 2 19" xfId="43046"/>
    <cellStyle name="Output 2 2" xfId="10068"/>
    <cellStyle name="Output 2 2 10" xfId="25687"/>
    <cellStyle name="Output 2 2 10 2" xfId="43048"/>
    <cellStyle name="Output 2 2 11" xfId="35713"/>
    <cellStyle name="Output 2 2 11 2" xfId="43049"/>
    <cellStyle name="Output 2 2 12" xfId="43050"/>
    <cellStyle name="Output 2 2 13" xfId="43051"/>
    <cellStyle name="Output 2 2 14" xfId="43052"/>
    <cellStyle name="Output 2 2 15" xfId="38487"/>
    <cellStyle name="Output 2 2 16" xfId="43053"/>
    <cellStyle name="Output 2 2 17" xfId="43054"/>
    <cellStyle name="Output 2 2 18" xfId="43055"/>
    <cellStyle name="Output 2 2 19" xfId="43056"/>
    <cellStyle name="Output 2 2 2" xfId="10069"/>
    <cellStyle name="Output 2 2 2 10" xfId="25688"/>
    <cellStyle name="Output 2 2 2 10 2" xfId="43057"/>
    <cellStyle name="Output 2 2 2 11" xfId="24670"/>
    <cellStyle name="Output 2 2 2 11 2" xfId="43058"/>
    <cellStyle name="Output 2 2 2 12" xfId="29855"/>
    <cellStyle name="Output 2 2 2 12 2" xfId="43059"/>
    <cellStyle name="Output 2 2 2 13" xfId="25664"/>
    <cellStyle name="Output 2 2 2 13 2" xfId="43060"/>
    <cellStyle name="Output 2 2 2 14" xfId="35714"/>
    <cellStyle name="Output 2 2 2 14 2" xfId="43061"/>
    <cellStyle name="Output 2 2 2 15" xfId="37749"/>
    <cellStyle name="Output 2 2 2 16" xfId="43062"/>
    <cellStyle name="Output 2 2 2 17" xfId="41660"/>
    <cellStyle name="Output 2 2 2 2" xfId="11831"/>
    <cellStyle name="Output 2 2 2 2 10" xfId="46572"/>
    <cellStyle name="Output 2 2 2 2 2" xfId="19954"/>
    <cellStyle name="Output 2 2 2 2 2 2" xfId="28404"/>
    <cellStyle name="Output 2 2 2 2 2 3" xfId="28906"/>
    <cellStyle name="Output 2 2 2 2 2 4" xfId="27581"/>
    <cellStyle name="Output 2 2 2 2 2 5" xfId="25627"/>
    <cellStyle name="Output 2 2 2 2 2 6" xfId="28829"/>
    <cellStyle name="Output 2 2 2 2 3" xfId="22566"/>
    <cellStyle name="Output 2 2 2 2 3 2" xfId="29367"/>
    <cellStyle name="Output 2 2 2 2 3 3" xfId="30050"/>
    <cellStyle name="Output 2 2 2 2 3 4" xfId="30658"/>
    <cellStyle name="Output 2 2 2 2 3 5" xfId="31191"/>
    <cellStyle name="Output 2 2 2 2 3 6" xfId="31663"/>
    <cellStyle name="Output 2 2 2 2 4" xfId="26170"/>
    <cellStyle name="Output 2 2 2 2 5" xfId="24938"/>
    <cellStyle name="Output 2 2 2 2 6" xfId="24582"/>
    <cellStyle name="Output 2 2 2 2 7" xfId="28036"/>
    <cellStyle name="Output 2 2 2 2 8" xfId="24995"/>
    <cellStyle name="Output 2 2 2 2 9" xfId="43063"/>
    <cellStyle name="Output 2 2 2 3" xfId="11778"/>
    <cellStyle name="Output 2 2 2 3 10" xfId="46519"/>
    <cellStyle name="Output 2 2 2 3 2" xfId="19901"/>
    <cellStyle name="Output 2 2 2 3 2 2" xfId="28356"/>
    <cellStyle name="Output 2 2 2 3 2 3" xfId="24803"/>
    <cellStyle name="Output 2 2 2 3 2 4" xfId="28303"/>
    <cellStyle name="Output 2 2 2 3 2 5" xfId="29534"/>
    <cellStyle name="Output 2 2 2 3 2 6" xfId="24728"/>
    <cellStyle name="Output 2 2 2 3 3" xfId="22516"/>
    <cellStyle name="Output 2 2 2 3 3 2" xfId="29319"/>
    <cellStyle name="Output 2 2 2 3 3 3" xfId="30002"/>
    <cellStyle name="Output 2 2 2 3 3 4" xfId="30610"/>
    <cellStyle name="Output 2 2 2 3 3 5" xfId="31143"/>
    <cellStyle name="Output 2 2 2 3 3 6" xfId="31615"/>
    <cellStyle name="Output 2 2 2 3 4" xfId="26121"/>
    <cellStyle name="Output 2 2 2 3 5" xfId="25501"/>
    <cellStyle name="Output 2 2 2 3 6" xfId="24699"/>
    <cellStyle name="Output 2 2 2 3 7" xfId="25723"/>
    <cellStyle name="Output 2 2 2 3 8" xfId="25578"/>
    <cellStyle name="Output 2 2 2 3 9" xfId="43064"/>
    <cellStyle name="Output 2 2 2 4" xfId="11853"/>
    <cellStyle name="Output 2 2 2 4 10" xfId="46594"/>
    <cellStyle name="Output 2 2 2 4 2" xfId="19976"/>
    <cellStyle name="Output 2 2 2 4 2 2" xfId="28424"/>
    <cellStyle name="Output 2 2 2 4 2 3" xfId="27694"/>
    <cellStyle name="Output 2 2 2 4 2 4" xfId="24199"/>
    <cellStyle name="Output 2 2 2 4 2 5" xfId="25616"/>
    <cellStyle name="Output 2 2 2 4 2 6" xfId="27304"/>
    <cellStyle name="Output 2 2 2 4 3" xfId="22586"/>
    <cellStyle name="Output 2 2 2 4 3 2" xfId="29386"/>
    <cellStyle name="Output 2 2 2 4 3 3" xfId="30070"/>
    <cellStyle name="Output 2 2 2 4 3 4" xfId="30678"/>
    <cellStyle name="Output 2 2 2 4 3 5" xfId="31210"/>
    <cellStyle name="Output 2 2 2 4 3 6" xfId="31682"/>
    <cellStyle name="Output 2 2 2 4 4" xfId="26191"/>
    <cellStyle name="Output 2 2 2 4 5" xfId="25124"/>
    <cellStyle name="Output 2 2 2 4 6" xfId="27554"/>
    <cellStyle name="Output 2 2 2 4 7" xfId="27000"/>
    <cellStyle name="Output 2 2 2 4 8" xfId="31129"/>
    <cellStyle name="Output 2 2 2 4 9" xfId="43065"/>
    <cellStyle name="Output 2 2 2 5" xfId="12362"/>
    <cellStyle name="Output 2 2 2 5 10" xfId="47071"/>
    <cellStyle name="Output 2 2 2 5 2" xfId="20472"/>
    <cellStyle name="Output 2 2 2 5 2 2" xfId="28680"/>
    <cellStyle name="Output 2 2 2 5 2 3" xfId="25268"/>
    <cellStyle name="Output 2 2 2 5 2 4" xfId="25405"/>
    <cellStyle name="Output 2 2 2 5 2 5" xfId="24945"/>
    <cellStyle name="Output 2 2 2 5 2 6" xfId="25621"/>
    <cellStyle name="Output 2 2 2 5 3" xfId="22903"/>
    <cellStyle name="Output 2 2 2 5 3 2" xfId="29582"/>
    <cellStyle name="Output 2 2 2 5 3 3" xfId="30259"/>
    <cellStyle name="Output 2 2 2 5 3 4" xfId="30863"/>
    <cellStyle name="Output 2 2 2 5 3 5" xfId="31387"/>
    <cellStyle name="Output 2 2 2 5 3 6" xfId="31851"/>
    <cellStyle name="Output 2 2 2 5 4" xfId="26427"/>
    <cellStyle name="Output 2 2 2 5 5" xfId="28008"/>
    <cellStyle name="Output 2 2 2 5 6" xfId="28205"/>
    <cellStyle name="Output 2 2 2 5 7" xfId="24787"/>
    <cellStyle name="Output 2 2 2 5 8" xfId="31436"/>
    <cellStyle name="Output 2 2 2 5 9" xfId="43066"/>
    <cellStyle name="Output 2 2 2 6" xfId="13474"/>
    <cellStyle name="Output 2 2 2 6 10" xfId="48156"/>
    <cellStyle name="Output 2 2 2 6 2" xfId="21575"/>
    <cellStyle name="Output 2 2 2 6 2 2" xfId="28983"/>
    <cellStyle name="Output 2 2 2 6 2 3" xfId="27157"/>
    <cellStyle name="Output 2 2 2 6 2 4" xfId="24595"/>
    <cellStyle name="Output 2 2 2 6 2 5" xfId="29071"/>
    <cellStyle name="Output 2 2 2 6 2 6" xfId="30793"/>
    <cellStyle name="Output 2 2 2 6 3" xfId="23377"/>
    <cellStyle name="Output 2 2 2 6 3 2" xfId="29736"/>
    <cellStyle name="Output 2 2 2 6 3 3" xfId="30394"/>
    <cellStyle name="Output 2 2 2 6 3 4" xfId="30971"/>
    <cellStyle name="Output 2 2 2 6 3 5" xfId="31476"/>
    <cellStyle name="Output 2 2 2 6 3 6" xfId="31922"/>
    <cellStyle name="Output 2 2 2 6 4" xfId="26687"/>
    <cellStyle name="Output 2 2 2 6 5" xfId="27737"/>
    <cellStyle name="Output 2 2 2 6 6" xfId="30314"/>
    <cellStyle name="Output 2 2 2 6 7" xfId="28224"/>
    <cellStyle name="Output 2 2 2 6 8" xfId="24578"/>
    <cellStyle name="Output 2 2 2 6 9" xfId="38782"/>
    <cellStyle name="Output 2 2 2 7" xfId="13546"/>
    <cellStyle name="Output 2 2 2 7 10" xfId="48215"/>
    <cellStyle name="Output 2 2 2 7 2" xfId="21641"/>
    <cellStyle name="Output 2 2 2 7 2 2" xfId="29042"/>
    <cellStyle name="Output 2 2 2 7 2 3" xfId="27099"/>
    <cellStyle name="Output 2 2 2 7 2 4" xfId="28170"/>
    <cellStyle name="Output 2 2 2 7 2 5" xfId="25264"/>
    <cellStyle name="Output 2 2 2 7 2 6" xfId="28325"/>
    <cellStyle name="Output 2 2 2 7 3" xfId="23434"/>
    <cellStyle name="Output 2 2 2 7 3 2" xfId="29793"/>
    <cellStyle name="Output 2 2 2 7 3 3" xfId="30451"/>
    <cellStyle name="Output 2 2 2 7 3 4" xfId="31028"/>
    <cellStyle name="Output 2 2 2 7 3 5" xfId="31533"/>
    <cellStyle name="Output 2 2 2 7 3 6" xfId="31979"/>
    <cellStyle name="Output 2 2 2 7 4" xfId="26747"/>
    <cellStyle name="Output 2 2 2 7 5" xfId="28938"/>
    <cellStyle name="Output 2 2 2 7 6" xfId="26935"/>
    <cellStyle name="Output 2 2 2 7 7" xfId="26416"/>
    <cellStyle name="Output 2 2 2 7 8" xfId="26569"/>
    <cellStyle name="Output 2 2 2 7 9" xfId="43067"/>
    <cellStyle name="Output 2 2 2 8" xfId="18380"/>
    <cellStyle name="Output 2 2 2 8 2" xfId="27955"/>
    <cellStyle name="Output 2 2 2 8 3" xfId="26967"/>
    <cellStyle name="Output 2 2 2 8 4" xfId="27397"/>
    <cellStyle name="Output 2 2 2 8 5" xfId="30579"/>
    <cellStyle name="Output 2 2 2 8 6" xfId="28922"/>
    <cellStyle name="Output 2 2 2 8 7" xfId="43068"/>
    <cellStyle name="Output 2 2 2 9" xfId="21828"/>
    <cellStyle name="Output 2 2 2 9 2" xfId="29114"/>
    <cellStyle name="Output 2 2 2 9 3" xfId="27036"/>
    <cellStyle name="Output 2 2 2 9 4" xfId="24220"/>
    <cellStyle name="Output 2 2 2 9 5" xfId="26837"/>
    <cellStyle name="Output 2 2 2 9 6" xfId="24608"/>
    <cellStyle name="Output 2 2 2 9 7" xfId="43069"/>
    <cellStyle name="Output 2 2 20" xfId="43047"/>
    <cellStyle name="Output 2 2 3" xfId="10070"/>
    <cellStyle name="Output 2 2 3 10" xfId="25689"/>
    <cellStyle name="Output 2 2 3 10 2" xfId="43070"/>
    <cellStyle name="Output 2 2 3 11" xfId="25385"/>
    <cellStyle name="Output 2 2 3 11 2" xfId="43071"/>
    <cellStyle name="Output 2 2 3 12" xfId="35715"/>
    <cellStyle name="Output 2 2 3 12 2" xfId="43072"/>
    <cellStyle name="Output 2 2 3 13" xfId="43073"/>
    <cellStyle name="Output 2 2 3 14" xfId="43074"/>
    <cellStyle name="Output 2 2 3 15" xfId="43075"/>
    <cellStyle name="Output 2 2 3 16" xfId="43076"/>
    <cellStyle name="Output 2 2 3 17" xfId="41662"/>
    <cellStyle name="Output 2 2 3 2" xfId="10540"/>
    <cellStyle name="Output 2 2 3 2 10" xfId="45493"/>
    <cellStyle name="Output 2 2 3 2 2" xfId="18806"/>
    <cellStyle name="Output 2 2 3 2 2 2" xfId="28116"/>
    <cellStyle name="Output 2 2 3 2 2 3" xfId="26527"/>
    <cellStyle name="Output 2 2 3 2 2 4" xfId="24629"/>
    <cellStyle name="Output 2 2 3 2 2 5" xfId="27825"/>
    <cellStyle name="Output 2 2 3 2 2 6" xfId="25921"/>
    <cellStyle name="Output 2 2 3 2 3" xfId="22055"/>
    <cellStyle name="Output 2 2 3 2 3 2" xfId="29194"/>
    <cellStyle name="Output 2 2 3 2 3 3" xfId="29891"/>
    <cellStyle name="Output 2 2 3 2 3 4" xfId="30529"/>
    <cellStyle name="Output 2 2 3 2 3 5" xfId="31091"/>
    <cellStyle name="Output 2 2 3 2 3 6" xfId="31581"/>
    <cellStyle name="Output 2 2 3 2 4" xfId="25852"/>
    <cellStyle name="Output 2 2 3 2 5" xfId="25039"/>
    <cellStyle name="Output 2 2 3 2 6" xfId="25212"/>
    <cellStyle name="Output 2 2 3 2 7" xfId="25172"/>
    <cellStyle name="Output 2 2 3 2 8" xfId="26502"/>
    <cellStyle name="Output 2 2 3 2 9" xfId="43077"/>
    <cellStyle name="Output 2 2 3 3" xfId="11839"/>
    <cellStyle name="Output 2 2 3 3 10" xfId="46580"/>
    <cellStyle name="Output 2 2 3 3 2" xfId="19962"/>
    <cellStyle name="Output 2 2 3 3 2 2" xfId="28412"/>
    <cellStyle name="Output 2 2 3 3 2 3" xfId="27695"/>
    <cellStyle name="Output 2 2 3 3 2 4" xfId="24249"/>
    <cellStyle name="Output 2 2 3 3 2 5" xfId="29606"/>
    <cellStyle name="Output 2 2 3 3 2 6" xfId="26036"/>
    <cellStyle name="Output 2 2 3 3 3" xfId="22574"/>
    <cellStyle name="Output 2 2 3 3 3 2" xfId="29375"/>
    <cellStyle name="Output 2 2 3 3 3 3" xfId="30058"/>
    <cellStyle name="Output 2 2 3 3 3 4" xfId="30666"/>
    <cellStyle name="Output 2 2 3 3 3 5" xfId="31199"/>
    <cellStyle name="Output 2 2 3 3 3 6" xfId="31671"/>
    <cellStyle name="Output 2 2 3 3 4" xfId="26178"/>
    <cellStyle name="Output 2 2 3 3 5" xfId="27817"/>
    <cellStyle name="Output 2 2 3 3 6" xfId="26797"/>
    <cellStyle name="Output 2 2 3 3 7" xfId="24440"/>
    <cellStyle name="Output 2 2 3 3 8" xfId="28736"/>
    <cellStyle name="Output 2 2 3 3 9" xfId="43078"/>
    <cellStyle name="Output 2 2 3 4" xfId="11776"/>
    <cellStyle name="Output 2 2 3 4 10" xfId="46517"/>
    <cellStyle name="Output 2 2 3 4 2" xfId="19899"/>
    <cellStyle name="Output 2 2 3 4 2 2" xfId="28354"/>
    <cellStyle name="Output 2 2 3 4 2 3" xfId="24423"/>
    <cellStyle name="Output 2 2 3 4 2 4" xfId="28097"/>
    <cellStyle name="Output 2 2 3 4 2 5" xfId="26518"/>
    <cellStyle name="Output 2 2 3 4 2 6" xfId="25879"/>
    <cellStyle name="Output 2 2 3 4 3" xfId="22514"/>
    <cellStyle name="Output 2 2 3 4 3 2" xfId="29317"/>
    <cellStyle name="Output 2 2 3 4 3 3" xfId="30000"/>
    <cellStyle name="Output 2 2 3 4 3 4" xfId="30608"/>
    <cellStyle name="Output 2 2 3 4 3 5" xfId="31141"/>
    <cellStyle name="Output 2 2 3 4 3 6" xfId="31613"/>
    <cellStyle name="Output 2 2 3 4 4" xfId="26119"/>
    <cellStyle name="Output 2 2 3 4 5" xfId="24689"/>
    <cellStyle name="Output 2 2 3 4 6" xfId="23855"/>
    <cellStyle name="Output 2 2 3 4 7" xfId="28130"/>
    <cellStyle name="Output 2 2 3 4 8" xfId="29298"/>
    <cellStyle name="Output 2 2 3 4 9" xfId="43079"/>
    <cellStyle name="Output 2 2 3 5" xfId="11784"/>
    <cellStyle name="Output 2 2 3 5 10" xfId="46525"/>
    <cellStyle name="Output 2 2 3 5 2" xfId="19907"/>
    <cellStyle name="Output 2 2 3 5 2 2" xfId="28360"/>
    <cellStyle name="Output 2 2 3 5 2 3" xfId="28632"/>
    <cellStyle name="Output 2 2 3 5 2 4" xfId="25447"/>
    <cellStyle name="Output 2 2 3 5 2 5" xfId="25745"/>
    <cellStyle name="Output 2 2 3 5 2 6" xfId="24289"/>
    <cellStyle name="Output 2 2 3 5 3" xfId="22520"/>
    <cellStyle name="Output 2 2 3 5 3 2" xfId="29323"/>
    <cellStyle name="Output 2 2 3 5 3 3" xfId="30006"/>
    <cellStyle name="Output 2 2 3 5 3 4" xfId="30614"/>
    <cellStyle name="Output 2 2 3 5 3 5" xfId="31147"/>
    <cellStyle name="Output 2 2 3 5 3 6" xfId="31619"/>
    <cellStyle name="Output 2 2 3 5 4" xfId="26125"/>
    <cellStyle name="Output 2 2 3 5 5" xfId="24077"/>
    <cellStyle name="Output 2 2 3 5 6" xfId="24920"/>
    <cellStyle name="Output 2 2 3 5 7" xfId="26495"/>
    <cellStyle name="Output 2 2 3 5 8" xfId="25552"/>
    <cellStyle name="Output 2 2 3 5 9" xfId="43080"/>
    <cellStyle name="Output 2 2 3 6" xfId="12371"/>
    <cellStyle name="Output 2 2 3 6 10" xfId="47080"/>
    <cellStyle name="Output 2 2 3 6 2" xfId="20481"/>
    <cellStyle name="Output 2 2 3 6 2 2" xfId="28688"/>
    <cellStyle name="Output 2 2 3 6 2 3" xfId="25265"/>
    <cellStyle name="Output 2 2 3 6 2 4" xfId="24356"/>
    <cellStyle name="Output 2 2 3 6 2 5" xfId="24031"/>
    <cellStyle name="Output 2 2 3 6 2 6" xfId="28897"/>
    <cellStyle name="Output 2 2 3 6 3" xfId="22911"/>
    <cellStyle name="Output 2 2 3 6 3 2" xfId="29590"/>
    <cellStyle name="Output 2 2 3 6 3 3" xfId="30267"/>
    <cellStyle name="Output 2 2 3 6 3 4" xfId="30871"/>
    <cellStyle name="Output 2 2 3 6 3 5" xfId="31395"/>
    <cellStyle name="Output 2 2 3 6 3 6" xfId="31859"/>
    <cellStyle name="Output 2 2 3 6 4" xfId="26436"/>
    <cellStyle name="Output 2 2 3 6 5" xfId="25481"/>
    <cellStyle name="Output 2 2 3 6 6" xfId="24925"/>
    <cellStyle name="Output 2 2 3 6 7" xfId="25633"/>
    <cellStyle name="Output 2 2 3 6 8" xfId="24762"/>
    <cellStyle name="Output 2 2 3 6 9" xfId="43081"/>
    <cellStyle name="Output 2 2 3 7" xfId="13482"/>
    <cellStyle name="Output 2 2 3 7 10" xfId="48164"/>
    <cellStyle name="Output 2 2 3 7 2" xfId="21583"/>
    <cellStyle name="Output 2 2 3 7 2 2" xfId="28991"/>
    <cellStyle name="Output 2 2 3 7 2 3" xfId="27149"/>
    <cellStyle name="Output 2 2 3 7 2 4" xfId="28215"/>
    <cellStyle name="Output 2 2 3 7 2 5" xfId="27457"/>
    <cellStyle name="Output 2 2 3 7 2 6" xfId="28106"/>
    <cellStyle name="Output 2 2 3 7 3" xfId="23385"/>
    <cellStyle name="Output 2 2 3 7 3 2" xfId="29744"/>
    <cellStyle name="Output 2 2 3 7 3 3" xfId="30402"/>
    <cellStyle name="Output 2 2 3 7 3 4" xfId="30979"/>
    <cellStyle name="Output 2 2 3 7 3 5" xfId="31484"/>
    <cellStyle name="Output 2 2 3 7 3 6" xfId="31930"/>
    <cellStyle name="Output 2 2 3 7 4" xfId="26695"/>
    <cellStyle name="Output 2 2 3 7 5" xfId="24834"/>
    <cellStyle name="Output 2 2 3 7 6" xfId="25593"/>
    <cellStyle name="Output 2 2 3 7 7" xfId="29106"/>
    <cellStyle name="Output 2 2 3 7 8" xfId="30882"/>
    <cellStyle name="Output 2 2 3 7 9" xfId="43082"/>
    <cellStyle name="Output 2 2 3 8" xfId="13429"/>
    <cellStyle name="Output 2 2 3 8 10" xfId="48120"/>
    <cellStyle name="Output 2 2 3 8 2" xfId="21534"/>
    <cellStyle name="Output 2 2 3 8 2 2" xfId="28947"/>
    <cellStyle name="Output 2 2 3 8 2 3" xfId="27194"/>
    <cellStyle name="Output 2 2 3 8 2 4" xfId="27767"/>
    <cellStyle name="Output 2 2 3 8 2 5" xfId="27967"/>
    <cellStyle name="Output 2 2 3 8 2 6" xfId="24603"/>
    <cellStyle name="Output 2 2 3 8 3" xfId="23341"/>
    <cellStyle name="Output 2 2 3 8 3 2" xfId="29701"/>
    <cellStyle name="Output 2 2 3 8 3 3" xfId="30359"/>
    <cellStyle name="Output 2 2 3 8 3 4" xfId="30936"/>
    <cellStyle name="Output 2 2 3 8 3 5" xfId="31441"/>
    <cellStyle name="Output 2 2 3 8 3 6" xfId="31887"/>
    <cellStyle name="Output 2 2 3 8 4" xfId="26651"/>
    <cellStyle name="Output 2 2 3 8 5" xfId="25383"/>
    <cellStyle name="Output 2 2 3 8 6" xfId="24827"/>
    <cellStyle name="Output 2 2 3 8 7" xfId="28814"/>
    <cellStyle name="Output 2 2 3 8 8" xfId="31565"/>
    <cellStyle name="Output 2 2 3 8 9" xfId="43083"/>
    <cellStyle name="Output 2 2 3 9" xfId="18381"/>
    <cellStyle name="Output 2 2 3 9 2" xfId="27956"/>
    <cellStyle name="Output 2 2 3 9 3" xfId="28574"/>
    <cellStyle name="Output 2 2 3 9 4" xfId="24831"/>
    <cellStyle name="Output 2 2 3 9 5" xfId="28902"/>
    <cellStyle name="Output 2 2 3 9 6" xfId="25315"/>
    <cellStyle name="Output 2 2 3 9 7" xfId="43084"/>
    <cellStyle name="Output 2 2 4" xfId="11792"/>
    <cellStyle name="Output 2 2 4 10" xfId="46533"/>
    <cellStyle name="Output 2 2 4 2" xfId="19915"/>
    <cellStyle name="Output 2 2 4 2 2" xfId="28366"/>
    <cellStyle name="Output 2 2 4 2 3" xfId="27701"/>
    <cellStyle name="Output 2 2 4 2 4" xfId="28038"/>
    <cellStyle name="Output 2 2 4 2 5" xfId="24182"/>
    <cellStyle name="Output 2 2 4 2 6" xfId="23884"/>
    <cellStyle name="Output 2 2 4 3" xfId="22527"/>
    <cellStyle name="Output 2 2 4 3 2" xfId="29329"/>
    <cellStyle name="Output 2 2 4 3 3" xfId="30012"/>
    <cellStyle name="Output 2 2 4 3 4" xfId="30620"/>
    <cellStyle name="Output 2 2 4 3 5" xfId="31153"/>
    <cellStyle name="Output 2 2 4 3 6" xfId="31625"/>
    <cellStyle name="Output 2 2 4 4" xfId="26132"/>
    <cellStyle name="Output 2 2 4 5" xfId="27818"/>
    <cellStyle name="Output 2 2 4 6" xfId="24154"/>
    <cellStyle name="Output 2 2 4 7" xfId="29963"/>
    <cellStyle name="Output 2 2 4 8" xfId="24427"/>
    <cellStyle name="Output 2 2 4 9" xfId="41664"/>
    <cellStyle name="Output 2 2 5" xfId="10390"/>
    <cellStyle name="Output 2 2 5 10" xfId="45344"/>
    <cellStyle name="Output 2 2 5 2" xfId="18656"/>
    <cellStyle name="Output 2 2 5 2 2" xfId="28063"/>
    <cellStyle name="Output 2 2 5 2 3" xfId="26911"/>
    <cellStyle name="Output 2 2 5 2 4" xfId="26497"/>
    <cellStyle name="Output 2 2 5 2 5" xfId="26820"/>
    <cellStyle name="Output 2 2 5 2 6" xfId="24673"/>
    <cellStyle name="Output 2 2 5 3" xfId="21964"/>
    <cellStyle name="Output 2 2 5 3 2" xfId="29161"/>
    <cellStyle name="Output 2 2 5 3 3" xfId="26987"/>
    <cellStyle name="Output 2 2 5 3 4" xfId="24126"/>
    <cellStyle name="Output 2 2 5 3 5" xfId="23905"/>
    <cellStyle name="Output 2 2 5 3 6" xfId="25886"/>
    <cellStyle name="Output 2 2 5 4" xfId="25796"/>
    <cellStyle name="Output 2 2 5 5" xfId="24599"/>
    <cellStyle name="Output 2 2 5 6" xfId="26507"/>
    <cellStyle name="Output 2 2 5 7" xfId="27073"/>
    <cellStyle name="Output 2 2 5 8" xfId="31332"/>
    <cellStyle name="Output 2 2 5 9" xfId="43085"/>
    <cellStyle name="Output 2 2 6" xfId="11788"/>
    <cellStyle name="Output 2 2 6 10" xfId="46529"/>
    <cellStyle name="Output 2 2 6 2" xfId="19911"/>
    <cellStyle name="Output 2 2 6 2 2" xfId="28363"/>
    <cellStyle name="Output 2 2 6 2 3" xfId="28080"/>
    <cellStyle name="Output 2 2 6 2 4" xfId="27215"/>
    <cellStyle name="Output 2 2 6 2 5" xfId="24819"/>
    <cellStyle name="Output 2 2 6 2 6" xfId="30906"/>
    <cellStyle name="Output 2 2 6 3" xfId="22523"/>
    <cellStyle name="Output 2 2 6 3 2" xfId="29326"/>
    <cellStyle name="Output 2 2 6 3 3" xfId="30009"/>
    <cellStyle name="Output 2 2 6 3 4" xfId="30617"/>
    <cellStyle name="Output 2 2 6 3 5" xfId="31150"/>
    <cellStyle name="Output 2 2 6 3 6" xfId="31622"/>
    <cellStyle name="Output 2 2 6 4" xfId="26129"/>
    <cellStyle name="Output 2 2 6 5" xfId="24264"/>
    <cellStyle name="Output 2 2 6 6" xfId="24981"/>
    <cellStyle name="Output 2 2 6 7" xfId="23900"/>
    <cellStyle name="Output 2 2 6 8" xfId="26971"/>
    <cellStyle name="Output 2 2 6 9" xfId="38390"/>
    <cellStyle name="Output 2 2 7" xfId="13565"/>
    <cellStyle name="Output 2 2 7 10" xfId="48230"/>
    <cellStyle name="Output 2 2 7 2" xfId="21658"/>
    <cellStyle name="Output 2 2 7 2 2" xfId="29057"/>
    <cellStyle name="Output 2 2 7 2 3" xfId="27084"/>
    <cellStyle name="Output 2 2 7 2 4" xfId="25757"/>
    <cellStyle name="Output 2 2 7 2 5" xfId="27549"/>
    <cellStyle name="Output 2 2 7 2 6" xfId="24163"/>
    <cellStyle name="Output 2 2 7 3" xfId="23450"/>
    <cellStyle name="Output 2 2 7 3 2" xfId="29808"/>
    <cellStyle name="Output 2 2 7 3 3" xfId="30466"/>
    <cellStyle name="Output 2 2 7 3 4" xfId="31043"/>
    <cellStyle name="Output 2 2 7 3 5" xfId="31548"/>
    <cellStyle name="Output 2 2 7 3 6" xfId="31994"/>
    <cellStyle name="Output 2 2 7 4" xfId="26762"/>
    <cellStyle name="Output 2 2 7 5" xfId="25464"/>
    <cellStyle name="Output 2 2 7 6" xfId="29691"/>
    <cellStyle name="Output 2 2 7 7" xfId="24355"/>
    <cellStyle name="Output 2 2 7 8" xfId="28587"/>
    <cellStyle name="Output 2 2 7 9" xfId="43086"/>
    <cellStyle name="Output 2 2 8" xfId="16813"/>
    <cellStyle name="Output 2 2 8 2" xfId="27571"/>
    <cellStyle name="Output 2 2 8 3" xfId="23805"/>
    <cellStyle name="Output 2 2 8 4" xfId="29669"/>
    <cellStyle name="Output 2 2 8 5" xfId="28289"/>
    <cellStyle name="Output 2 2 8 6" xfId="27597"/>
    <cellStyle name="Output 2 2 8 7" xfId="39009"/>
    <cellStyle name="Output 2 2 9" xfId="18379"/>
    <cellStyle name="Output 2 2 9 2" xfId="27954"/>
    <cellStyle name="Output 2 2 9 3" xfId="25225"/>
    <cellStyle name="Output 2 2 9 4" xfId="29964"/>
    <cellStyle name="Output 2 2 9 5" xfId="25163"/>
    <cellStyle name="Output 2 2 9 6" xfId="27211"/>
    <cellStyle name="Output 2 2 9 7" xfId="43087"/>
    <cellStyle name="Output 2 20" xfId="43039"/>
    <cellStyle name="Output 2 21" xfId="43041"/>
    <cellStyle name="Output 2 22" xfId="43043"/>
    <cellStyle name="Output 2 23" xfId="43045"/>
    <cellStyle name="Output 2 24" xfId="43863"/>
    <cellStyle name="Output 2 25" xfId="43032"/>
    <cellStyle name="Output 2 3" xfId="10071"/>
    <cellStyle name="Output 2 3 10" xfId="21829"/>
    <cellStyle name="Output 2 3 10 2" xfId="29115"/>
    <cellStyle name="Output 2 3 10 3" xfId="27035"/>
    <cellStyle name="Output 2 3 10 4" xfId="28916"/>
    <cellStyle name="Output 2 3 10 5" xfId="24641"/>
    <cellStyle name="Output 2 3 10 6" xfId="23890"/>
    <cellStyle name="Output 2 3 10 7" xfId="43089"/>
    <cellStyle name="Output 2 3 11" xfId="25690"/>
    <cellStyle name="Output 2 3 11 2" xfId="43090"/>
    <cellStyle name="Output 2 3 12" xfId="27469"/>
    <cellStyle name="Output 2 3 12 2" xfId="43091"/>
    <cellStyle name="Output 2 3 13" xfId="30063"/>
    <cellStyle name="Output 2 3 13 2" xfId="43092"/>
    <cellStyle name="Output 2 3 14" xfId="27016"/>
    <cellStyle name="Output 2 3 14 2" xfId="38631"/>
    <cellStyle name="Output 2 3 15" xfId="35716"/>
    <cellStyle name="Output 2 3 15 2" xfId="43093"/>
    <cellStyle name="Output 2 3 16" xfId="43094"/>
    <cellStyle name="Output 2 3 17" xfId="43095"/>
    <cellStyle name="Output 2 3 18" xfId="43088"/>
    <cellStyle name="Output 2 3 2" xfId="11830"/>
    <cellStyle name="Output 2 3 2 10" xfId="46571"/>
    <cellStyle name="Output 2 3 2 2" xfId="19953"/>
    <cellStyle name="Output 2 3 2 2 2" xfId="28403"/>
    <cellStyle name="Output 2 3 2 2 3" xfId="26619"/>
    <cellStyle name="Output 2 3 2 2 4" xfId="23767"/>
    <cellStyle name="Output 2 3 2 2 5" xfId="23931"/>
    <cellStyle name="Output 2 3 2 2 6" xfId="24409"/>
    <cellStyle name="Output 2 3 2 3" xfId="22565"/>
    <cellStyle name="Output 2 3 2 3 2" xfId="29366"/>
    <cellStyle name="Output 2 3 2 3 3" xfId="30049"/>
    <cellStyle name="Output 2 3 2 3 4" xfId="30657"/>
    <cellStyle name="Output 2 3 2 3 5" xfId="31190"/>
    <cellStyle name="Output 2 3 2 3 6" xfId="31662"/>
    <cellStyle name="Output 2 3 2 4" xfId="26169"/>
    <cellStyle name="Output 2 3 2 5" xfId="24011"/>
    <cellStyle name="Output 2 3 2 6" xfId="25887"/>
    <cellStyle name="Output 2 3 2 7" xfId="27216"/>
    <cellStyle name="Output 2 3 2 8" xfId="25042"/>
    <cellStyle name="Output 2 3 2 9" xfId="43096"/>
    <cellStyle name="Output 2 3 3" xfId="10385"/>
    <cellStyle name="Output 2 3 3 10" xfId="45339"/>
    <cellStyle name="Output 2 3 3 2" xfId="18651"/>
    <cellStyle name="Output 2 3 3 2 2" xfId="28060"/>
    <cellStyle name="Output 2 3 3 2 3" xfId="24424"/>
    <cellStyle name="Output 2 3 3 2 4" xfId="25003"/>
    <cellStyle name="Output 2 3 3 2 5" xfId="24725"/>
    <cellStyle name="Output 2 3 3 2 6" xfId="28712"/>
    <cellStyle name="Output 2 3 3 3" xfId="21959"/>
    <cellStyle name="Output 2 3 3 3 2" xfId="29157"/>
    <cellStyle name="Output 2 3 3 3 3" xfId="26990"/>
    <cellStyle name="Output 2 3 3 3 4" xfId="26957"/>
    <cellStyle name="Output 2 3 3 3 5" xfId="26948"/>
    <cellStyle name="Output 2 3 3 3 6" xfId="27656"/>
    <cellStyle name="Output 2 3 3 4" xfId="25792"/>
    <cellStyle name="Output 2 3 3 5" xfId="24842"/>
    <cellStyle name="Output 2 3 3 6" xfId="26365"/>
    <cellStyle name="Output 2 3 3 7" xfId="26940"/>
    <cellStyle name="Output 2 3 3 8" xfId="30878"/>
    <cellStyle name="Output 2 3 3 9" xfId="43097"/>
    <cellStyle name="Output 2 3 4" xfId="11790"/>
    <cellStyle name="Output 2 3 4 10" xfId="46531"/>
    <cellStyle name="Output 2 3 4 2" xfId="19913"/>
    <cellStyle name="Output 2 3 4 2 2" xfId="28364"/>
    <cellStyle name="Output 2 3 4 2 3" xfId="24188"/>
    <cellStyle name="Output 2 3 4 2 4" xfId="24801"/>
    <cellStyle name="Output 2 3 4 2 5" xfId="26574"/>
    <cellStyle name="Output 2 3 4 2 6" xfId="24490"/>
    <cellStyle name="Output 2 3 4 3" xfId="22525"/>
    <cellStyle name="Output 2 3 4 3 2" xfId="29327"/>
    <cellStyle name="Output 2 3 4 3 3" xfId="30010"/>
    <cellStyle name="Output 2 3 4 3 4" xfId="30618"/>
    <cellStyle name="Output 2 3 4 3 5" xfId="31151"/>
    <cellStyle name="Output 2 3 4 3 6" xfId="31623"/>
    <cellStyle name="Output 2 3 4 4" xfId="26130"/>
    <cellStyle name="Output 2 3 4 5" xfId="25410"/>
    <cellStyle name="Output 2 3 4 6" xfId="24057"/>
    <cellStyle name="Output 2 3 4 7" xfId="27996"/>
    <cellStyle name="Output 2 3 4 8" xfId="24340"/>
    <cellStyle name="Output 2 3 4 9" xfId="37605"/>
    <cellStyle name="Output 2 3 5" xfId="12361"/>
    <cellStyle name="Output 2 3 5 10" xfId="47070"/>
    <cellStyle name="Output 2 3 5 2" xfId="20471"/>
    <cellStyle name="Output 2 3 5 2 2" xfId="28679"/>
    <cellStyle name="Output 2 3 5 2 3" xfId="27361"/>
    <cellStyle name="Output 2 3 5 2 4" xfId="23832"/>
    <cellStyle name="Output 2 3 5 2 5" xfId="26478"/>
    <cellStyle name="Output 2 3 5 2 6" xfId="25459"/>
    <cellStyle name="Output 2 3 5 3" xfId="22902"/>
    <cellStyle name="Output 2 3 5 3 2" xfId="29581"/>
    <cellStyle name="Output 2 3 5 3 3" xfId="30258"/>
    <cellStyle name="Output 2 3 5 3 4" xfId="30862"/>
    <cellStyle name="Output 2 3 5 3 5" xfId="31386"/>
    <cellStyle name="Output 2 3 5 3 6" xfId="31850"/>
    <cellStyle name="Output 2 3 5 4" xfId="26426"/>
    <cellStyle name="Output 2 3 5 5" xfId="26304"/>
    <cellStyle name="Output 2 3 5 6" xfId="27536"/>
    <cellStyle name="Output 2 3 5 7" xfId="24660"/>
    <cellStyle name="Output 2 3 5 8" xfId="29647"/>
    <cellStyle name="Output 2 3 5 9" xfId="43098"/>
    <cellStyle name="Output 2 3 6" xfId="13473"/>
    <cellStyle name="Output 2 3 6 10" xfId="48155"/>
    <cellStyle name="Output 2 3 6 2" xfId="21574"/>
    <cellStyle name="Output 2 3 6 2 2" xfId="28982"/>
    <cellStyle name="Output 2 3 6 2 3" xfId="27158"/>
    <cellStyle name="Output 2 3 6 2 4" xfId="26628"/>
    <cellStyle name="Output 2 3 6 2 5" xfId="26624"/>
    <cellStyle name="Output 2 3 6 2 6" xfId="27625"/>
    <cellStyle name="Output 2 3 6 3" xfId="23376"/>
    <cellStyle name="Output 2 3 6 3 2" xfId="29735"/>
    <cellStyle name="Output 2 3 6 3 3" xfId="30393"/>
    <cellStyle name="Output 2 3 6 3 4" xfId="30970"/>
    <cellStyle name="Output 2 3 6 3 5" xfId="31475"/>
    <cellStyle name="Output 2 3 6 3 6" xfId="31921"/>
    <cellStyle name="Output 2 3 6 4" xfId="26686"/>
    <cellStyle name="Output 2 3 6 5" xfId="24733"/>
    <cellStyle name="Output 2 3 6 6" xfId="25420"/>
    <cellStyle name="Output 2 3 6 7" xfId="30347"/>
    <cellStyle name="Output 2 3 6 8" xfId="23831"/>
    <cellStyle name="Output 2 3 6 9" xfId="43099"/>
    <cellStyle name="Output 2 3 7" xfId="13494"/>
    <cellStyle name="Output 2 3 7 10" xfId="48175"/>
    <cellStyle name="Output 2 3 7 2" xfId="21595"/>
    <cellStyle name="Output 2 3 7 2 2" xfId="29001"/>
    <cellStyle name="Output 2 3 7 2 3" xfId="27139"/>
    <cellStyle name="Output 2 3 7 2 4" xfId="29266"/>
    <cellStyle name="Output 2 3 7 2 5" xfId="25049"/>
    <cellStyle name="Output 2 3 7 2 6" xfId="27416"/>
    <cellStyle name="Output 2 3 7 3" xfId="23395"/>
    <cellStyle name="Output 2 3 7 3 2" xfId="29754"/>
    <cellStyle name="Output 2 3 7 3 3" xfId="30412"/>
    <cellStyle name="Output 2 3 7 3 4" xfId="30989"/>
    <cellStyle name="Output 2 3 7 3 5" xfId="31494"/>
    <cellStyle name="Output 2 3 7 3 6" xfId="31940"/>
    <cellStyle name="Output 2 3 7 4" xfId="26706"/>
    <cellStyle name="Output 2 3 7 5" xfId="24411"/>
    <cellStyle name="Output 2 3 7 6" xfId="28076"/>
    <cellStyle name="Output 2 3 7 7" xfId="27863"/>
    <cellStyle name="Output 2 3 7 8" xfId="25743"/>
    <cellStyle name="Output 2 3 7 9" xfId="43100"/>
    <cellStyle name="Output 2 3 8" xfId="16814"/>
    <cellStyle name="Output 2 3 8 2" xfId="27572"/>
    <cellStyle name="Output 2 3 8 3" xfId="24825"/>
    <cellStyle name="Output 2 3 8 4" xfId="29820"/>
    <cellStyle name="Output 2 3 8 5" xfId="24207"/>
    <cellStyle name="Output 2 3 8 6" xfId="29304"/>
    <cellStyle name="Output 2 3 8 7" xfId="43101"/>
    <cellStyle name="Output 2 3 9" xfId="18382"/>
    <cellStyle name="Output 2 3 9 2" xfId="27957"/>
    <cellStyle name="Output 2 3 9 3" xfId="26329"/>
    <cellStyle name="Output 2 3 9 4" xfId="29938"/>
    <cellStyle name="Output 2 3 9 5" xfId="29915"/>
    <cellStyle name="Output 2 3 9 6" xfId="23757"/>
    <cellStyle name="Output 2 3 9 7" xfId="43102"/>
    <cellStyle name="Output 2 4" xfId="9998"/>
    <cellStyle name="Output 2 4 10" xfId="18352"/>
    <cellStyle name="Output 2 4 10 2" xfId="27942"/>
    <cellStyle name="Output 2 4 10 3" xfId="24652"/>
    <cellStyle name="Output 2 4 10 4" xfId="25279"/>
    <cellStyle name="Output 2 4 10 5" xfId="26520"/>
    <cellStyle name="Output 2 4 10 6" xfId="24586"/>
    <cellStyle name="Output 2 4 10 7" xfId="43104"/>
    <cellStyle name="Output 2 4 11" xfId="25668"/>
    <cellStyle name="Output 2 4 11 2" xfId="43105"/>
    <cellStyle name="Output 2 4 12" xfId="28720"/>
    <cellStyle name="Output 2 4 12 2" xfId="43106"/>
    <cellStyle name="Output 2 4 13" xfId="35679"/>
    <cellStyle name="Output 2 4 13 2" xfId="43107"/>
    <cellStyle name="Output 2 4 14" xfId="38091"/>
    <cellStyle name="Output 2 4 15" xfId="43108"/>
    <cellStyle name="Output 2 4 16" xfId="42821"/>
    <cellStyle name="Output 2 4 17" xfId="43109"/>
    <cellStyle name="Output 2 4 18" xfId="43103"/>
    <cellStyle name="Output 2 4 2" xfId="10539"/>
    <cellStyle name="Output 2 4 2 10" xfId="45492"/>
    <cellStyle name="Output 2 4 2 2" xfId="18805"/>
    <cellStyle name="Output 2 4 2 2 2" xfId="28115"/>
    <cellStyle name="Output 2 4 2 2 3" xfId="28789"/>
    <cellStyle name="Output 2 4 2 2 4" xfId="24301"/>
    <cellStyle name="Output 2 4 2 2 5" xfId="30564"/>
    <cellStyle name="Output 2 4 2 2 6" xfId="25706"/>
    <cellStyle name="Output 2 4 2 3" xfId="22054"/>
    <cellStyle name="Output 2 4 2 3 2" xfId="29193"/>
    <cellStyle name="Output 2 4 2 3 3" xfId="29890"/>
    <cellStyle name="Output 2 4 2 3 4" xfId="30528"/>
    <cellStyle name="Output 2 4 2 3 5" xfId="31090"/>
    <cellStyle name="Output 2 4 2 3 6" xfId="31580"/>
    <cellStyle name="Output 2 4 2 4" xfId="25851"/>
    <cellStyle name="Output 2 4 2 5" xfId="24222"/>
    <cellStyle name="Output 2 4 2 6" xfId="28300"/>
    <cellStyle name="Output 2 4 2 7" xfId="27322"/>
    <cellStyle name="Output 2 4 2 8" xfId="25615"/>
    <cellStyle name="Output 2 4 2 9" xfId="43110"/>
    <cellStyle name="Output 2 4 3" xfId="11838"/>
    <cellStyle name="Output 2 4 3 10" xfId="46579"/>
    <cellStyle name="Output 2 4 3 2" xfId="19961"/>
    <cellStyle name="Output 2 4 3 2 2" xfId="28411"/>
    <cellStyle name="Output 2 4 3 2 3" xfId="24766"/>
    <cellStyle name="Output 2 4 3 2 4" xfId="24743"/>
    <cellStyle name="Output 2 4 3 2 5" xfId="25484"/>
    <cellStyle name="Output 2 4 3 2 6" xfId="24683"/>
    <cellStyle name="Output 2 4 3 3" xfId="22573"/>
    <cellStyle name="Output 2 4 3 3 2" xfId="29374"/>
    <cellStyle name="Output 2 4 3 3 3" xfId="30057"/>
    <cellStyle name="Output 2 4 3 3 4" xfId="30665"/>
    <cellStyle name="Output 2 4 3 3 5" xfId="31198"/>
    <cellStyle name="Output 2 4 3 3 6" xfId="31670"/>
    <cellStyle name="Output 2 4 3 4" xfId="26177"/>
    <cellStyle name="Output 2 4 3 5" xfId="24738"/>
    <cellStyle name="Output 2 4 3 6" xfId="25561"/>
    <cellStyle name="Output 2 4 3 7" xfId="24545"/>
    <cellStyle name="Output 2 4 3 8" xfId="30561"/>
    <cellStyle name="Output 2 4 3 9" xfId="43111"/>
    <cellStyle name="Output 2 4 4" xfId="11763"/>
    <cellStyle name="Output 2 4 4 10" xfId="46505"/>
    <cellStyle name="Output 2 4 4 2" xfId="19887"/>
    <cellStyle name="Output 2 4 4 2 2" xfId="28345"/>
    <cellStyle name="Output 2 4 4 2 3" xfId="24848"/>
    <cellStyle name="Output 2 4 4 2 4" xfId="26585"/>
    <cellStyle name="Output 2 4 4 2 5" xfId="27301"/>
    <cellStyle name="Output 2 4 4 2 6" xfId="29257"/>
    <cellStyle name="Output 2 4 4 3" xfId="22503"/>
    <cellStyle name="Output 2 4 4 3 2" xfId="29307"/>
    <cellStyle name="Output 2 4 4 3 3" xfId="29991"/>
    <cellStyle name="Output 2 4 4 3 4" xfId="30598"/>
    <cellStyle name="Output 2 4 4 3 5" xfId="31132"/>
    <cellStyle name="Output 2 4 4 3 6" xfId="31604"/>
    <cellStyle name="Output 2 4 4 4" xfId="26109"/>
    <cellStyle name="Output 2 4 4 5" xfId="26190"/>
    <cellStyle name="Output 2 4 4 6" xfId="27261"/>
    <cellStyle name="Output 2 4 4 7" xfId="28909"/>
    <cellStyle name="Output 2 4 4 8" xfId="28745"/>
    <cellStyle name="Output 2 4 4 9" xfId="43112"/>
    <cellStyle name="Output 2 4 5" xfId="10368"/>
    <cellStyle name="Output 2 4 5 10" xfId="45326"/>
    <cellStyle name="Output 2 4 5 2" xfId="18638"/>
    <cellStyle name="Output 2 4 5 2 2" xfId="28053"/>
    <cellStyle name="Output 2 4 5 2 3" xfId="23853"/>
    <cellStyle name="Output 2 4 5 2 4" xfId="25058"/>
    <cellStyle name="Output 2 4 5 2 5" xfId="30557"/>
    <cellStyle name="Output 2 4 5 2 6" xfId="24544"/>
    <cellStyle name="Output 2 4 5 3" xfId="21951"/>
    <cellStyle name="Output 2 4 5 3 2" xfId="29151"/>
    <cellStyle name="Output 2 4 5 3 3" xfId="26996"/>
    <cellStyle name="Output 2 4 5 3 4" xfId="26092"/>
    <cellStyle name="Output 2 4 5 3 5" xfId="24756"/>
    <cellStyle name="Output 2 4 5 3 6" xfId="28202"/>
    <cellStyle name="Output 2 4 5 4" xfId="25786"/>
    <cellStyle name="Output 2 4 5 5" xfId="24020"/>
    <cellStyle name="Output 2 4 5 6" xfId="24209"/>
    <cellStyle name="Output 2 4 5 7" xfId="26070"/>
    <cellStyle name="Output 2 4 5 8" xfId="24900"/>
    <cellStyle name="Output 2 4 5 9" xfId="43113"/>
    <cellStyle name="Output 2 4 6" xfId="12370"/>
    <cellStyle name="Output 2 4 6 10" xfId="47079"/>
    <cellStyle name="Output 2 4 6 2" xfId="20480"/>
    <cellStyle name="Output 2 4 6 2 2" xfId="28687"/>
    <cellStyle name="Output 2 4 6 2 3" xfId="25896"/>
    <cellStyle name="Output 2 4 6 2 4" xfId="27852"/>
    <cellStyle name="Output 2 4 6 2 5" xfId="27713"/>
    <cellStyle name="Output 2 4 6 2 6" xfId="25045"/>
    <cellStyle name="Output 2 4 6 3" xfId="22910"/>
    <cellStyle name="Output 2 4 6 3 2" xfId="29589"/>
    <cellStyle name="Output 2 4 6 3 3" xfId="30266"/>
    <cellStyle name="Output 2 4 6 3 4" xfId="30870"/>
    <cellStyle name="Output 2 4 6 3 5" xfId="31394"/>
    <cellStyle name="Output 2 4 6 3 6" xfId="31858"/>
    <cellStyle name="Output 2 4 6 4" xfId="26435"/>
    <cellStyle name="Output 2 4 6 5" xfId="25867"/>
    <cellStyle name="Output 2 4 6 6" xfId="28468"/>
    <cellStyle name="Output 2 4 6 7" xfId="26960"/>
    <cellStyle name="Output 2 4 6 8" xfId="29856"/>
    <cellStyle name="Output 2 4 6 9" xfId="43114"/>
    <cellStyle name="Output 2 4 7" xfId="13481"/>
    <cellStyle name="Output 2 4 7 10" xfId="48163"/>
    <cellStyle name="Output 2 4 7 2" xfId="21582"/>
    <cellStyle name="Output 2 4 7 2 2" xfId="28990"/>
    <cellStyle name="Output 2 4 7 2 3" xfId="27150"/>
    <cellStyle name="Output 2 4 7 2 4" xfId="24115"/>
    <cellStyle name="Output 2 4 7 2 5" xfId="24155"/>
    <cellStyle name="Output 2 4 7 2 6" xfId="27340"/>
    <cellStyle name="Output 2 4 7 3" xfId="23384"/>
    <cellStyle name="Output 2 4 7 3 2" xfId="29743"/>
    <cellStyle name="Output 2 4 7 3 3" xfId="30401"/>
    <cellStyle name="Output 2 4 7 3 4" xfId="30978"/>
    <cellStyle name="Output 2 4 7 3 5" xfId="31483"/>
    <cellStyle name="Output 2 4 7 3 6" xfId="31929"/>
    <cellStyle name="Output 2 4 7 4" xfId="26694"/>
    <cellStyle name="Output 2 4 7 5" xfId="23841"/>
    <cellStyle name="Output 2 4 7 6" xfId="24401"/>
    <cellStyle name="Output 2 4 7 7" xfId="28933"/>
    <cellStyle name="Output 2 4 7 8" xfId="29073"/>
    <cellStyle name="Output 2 4 7 9" xfId="38457"/>
    <cellStyle name="Output 2 4 8" xfId="13541"/>
    <cellStyle name="Output 2 4 8 10" xfId="48210"/>
    <cellStyle name="Output 2 4 8 2" xfId="21636"/>
    <cellStyle name="Output 2 4 8 2 2" xfId="29037"/>
    <cellStyle name="Output 2 4 8 2 3" xfId="27104"/>
    <cellStyle name="Output 2 4 8 2 4" xfId="24710"/>
    <cellStyle name="Output 2 4 8 2 5" xfId="24400"/>
    <cellStyle name="Output 2 4 8 2 6" xfId="30534"/>
    <cellStyle name="Output 2 4 8 3" xfId="23429"/>
    <cellStyle name="Output 2 4 8 3 2" xfId="29788"/>
    <cellStyle name="Output 2 4 8 3 3" xfId="30446"/>
    <cellStyle name="Output 2 4 8 3 4" xfId="31023"/>
    <cellStyle name="Output 2 4 8 3 5" xfId="31528"/>
    <cellStyle name="Output 2 4 8 3 6" xfId="31974"/>
    <cellStyle name="Output 2 4 8 4" xfId="26742"/>
    <cellStyle name="Output 2 4 8 5" xfId="28031"/>
    <cellStyle name="Output 2 4 8 6" xfId="28836"/>
    <cellStyle name="Output 2 4 8 7" xfId="24364"/>
    <cellStyle name="Output 2 4 8 8" xfId="28921"/>
    <cellStyle name="Output 2 4 8 9" xfId="43115"/>
    <cellStyle name="Output 2 4 9" xfId="16815"/>
    <cellStyle name="Output 2 4 9 2" xfId="27573"/>
    <cellStyle name="Output 2 4 9 3" xfId="27665"/>
    <cellStyle name="Output 2 4 9 4" xfId="29928"/>
    <cellStyle name="Output 2 4 9 5" xfId="30481"/>
    <cellStyle name="Output 2 4 9 6" xfId="28309"/>
    <cellStyle name="Output 2 4 9 7" xfId="38151"/>
    <cellStyle name="Output 2 5" xfId="10072"/>
    <cellStyle name="Output 2 5 10" xfId="21830"/>
    <cellStyle name="Output 2 5 10 2" xfId="29116"/>
    <cellStyle name="Output 2 5 10 3" xfId="27034"/>
    <cellStyle name="Output 2 5 10 4" xfId="26629"/>
    <cellStyle name="Output 2 5 10 5" xfId="28072"/>
    <cellStyle name="Output 2 5 10 6" xfId="26855"/>
    <cellStyle name="Output 2 5 10 7" xfId="43117"/>
    <cellStyle name="Output 2 5 11" xfId="25691"/>
    <cellStyle name="Output 2 5 11 2" xfId="43000"/>
    <cellStyle name="Output 2 5 12" xfId="25518"/>
    <cellStyle name="Output 2 5 12 2" xfId="43002"/>
    <cellStyle name="Output 2 5 13" xfId="24574"/>
    <cellStyle name="Output 2 5 13 2" xfId="43004"/>
    <cellStyle name="Output 2 5 14" xfId="30671"/>
    <cellStyle name="Output 2 5 14 2" xfId="43006"/>
    <cellStyle name="Output 2 5 15" xfId="24156"/>
    <cellStyle name="Output 2 5 15 2" xfId="43008"/>
    <cellStyle name="Output 2 5 16" xfId="35717"/>
    <cellStyle name="Output 2 5 16 2" xfId="43010"/>
    <cellStyle name="Output 2 5 17" xfId="43116"/>
    <cellStyle name="Output 2 5 2" xfId="10777"/>
    <cellStyle name="Output 2 5 2 10" xfId="45605"/>
    <cellStyle name="Output 2 5 2 2" xfId="18952"/>
    <cellStyle name="Output 2 5 2 2 2" xfId="28156"/>
    <cellStyle name="Output 2 5 2 2 3" xfId="26386"/>
    <cellStyle name="Output 2 5 2 2 4" xfId="25209"/>
    <cellStyle name="Output 2 5 2 2 5" xfId="28144"/>
    <cellStyle name="Output 2 5 2 2 6" xfId="29628"/>
    <cellStyle name="Output 2 5 2 3" xfId="22117"/>
    <cellStyle name="Output 2 5 2 3 2" xfId="29214"/>
    <cellStyle name="Output 2 5 2 3 3" xfId="29911"/>
    <cellStyle name="Output 2 5 2 3 4" xfId="30547"/>
    <cellStyle name="Output 2 5 2 3 5" xfId="31102"/>
    <cellStyle name="Output 2 5 2 3 6" xfId="31591"/>
    <cellStyle name="Output 2 5 2 4" xfId="25904"/>
    <cellStyle name="Output 2 5 2 5" xfId="28305"/>
    <cellStyle name="Output 2 5 2 6" xfId="29630"/>
    <cellStyle name="Output 2 5 2 7" xfId="28464"/>
    <cellStyle name="Output 2 5 2 8" xfId="29659"/>
    <cellStyle name="Output 2 5 2 9" xfId="43118"/>
    <cellStyle name="Output 2 5 3" xfId="11872"/>
    <cellStyle name="Output 2 5 3 10" xfId="46613"/>
    <cellStyle name="Output 2 5 3 2" xfId="19995"/>
    <cellStyle name="Output 2 5 3 2 2" xfId="28437"/>
    <cellStyle name="Output 2 5 3 2 3" xfId="25120"/>
    <cellStyle name="Output 2 5 3 2 4" xfId="25140"/>
    <cellStyle name="Output 2 5 3 2 5" xfId="27352"/>
    <cellStyle name="Output 2 5 3 2 6" xfId="27327"/>
    <cellStyle name="Output 2 5 3 3" xfId="22600"/>
    <cellStyle name="Output 2 5 3 3 2" xfId="29400"/>
    <cellStyle name="Output 2 5 3 3 3" xfId="30083"/>
    <cellStyle name="Output 2 5 3 3 4" xfId="30691"/>
    <cellStyle name="Output 2 5 3 3 5" xfId="31223"/>
    <cellStyle name="Output 2 5 3 3 6" xfId="31695"/>
    <cellStyle name="Output 2 5 3 4" xfId="26205"/>
    <cellStyle name="Output 2 5 3 5" xfId="28663"/>
    <cellStyle name="Output 2 5 3 6" xfId="27545"/>
    <cellStyle name="Output 2 5 3 7" xfId="24383"/>
    <cellStyle name="Output 2 5 3 8" xfId="25755"/>
    <cellStyle name="Output 2 5 3 9" xfId="43119"/>
    <cellStyle name="Output 2 5 4" xfId="11956"/>
    <cellStyle name="Output 2 5 4 10" xfId="46696"/>
    <cellStyle name="Output 2 5 4 2" xfId="20078"/>
    <cellStyle name="Output 2 5 4 2 2" xfId="28505"/>
    <cellStyle name="Output 2 5 4 2 3" xfId="25143"/>
    <cellStyle name="Output 2 5 4 2 4" xfId="28773"/>
    <cellStyle name="Output 2 5 4 2 5" xfId="30904"/>
    <cellStyle name="Output 2 5 4 2 6" xfId="26513"/>
    <cellStyle name="Output 2 5 4 3" xfId="22667"/>
    <cellStyle name="Output 2 5 4 3 2" xfId="29459"/>
    <cellStyle name="Output 2 5 4 3 3" xfId="30141"/>
    <cellStyle name="Output 2 5 4 3 4" xfId="30748"/>
    <cellStyle name="Output 2 5 4 3 5" xfId="31280"/>
    <cellStyle name="Output 2 5 4 3 6" xfId="31752"/>
    <cellStyle name="Output 2 5 4 4" xfId="26266"/>
    <cellStyle name="Output 2 5 4 5" xfId="29644"/>
    <cellStyle name="Output 2 5 4 6" xfId="24027"/>
    <cellStyle name="Output 2 5 4 7" xfId="24953"/>
    <cellStyle name="Output 2 5 4 8" xfId="25097"/>
    <cellStyle name="Output 2 5 4 9" xfId="43120"/>
    <cellStyle name="Output 2 5 5" xfId="11979"/>
    <cellStyle name="Output 2 5 5 10" xfId="46719"/>
    <cellStyle name="Output 2 5 5 2" xfId="20101"/>
    <cellStyle name="Output 2 5 5 2 2" xfId="28522"/>
    <cellStyle name="Output 2 5 5 2 3" xfId="26782"/>
    <cellStyle name="Output 2 5 5 2 4" xfId="25961"/>
    <cellStyle name="Output 2 5 5 2 5" xfId="24989"/>
    <cellStyle name="Output 2 5 5 2 6" xfId="25872"/>
    <cellStyle name="Output 2 5 5 3" xfId="22688"/>
    <cellStyle name="Output 2 5 5 3 2" xfId="29476"/>
    <cellStyle name="Output 2 5 5 3 3" xfId="30160"/>
    <cellStyle name="Output 2 5 5 3 4" xfId="30767"/>
    <cellStyle name="Output 2 5 5 3 5" xfId="31297"/>
    <cellStyle name="Output 2 5 5 3 6" xfId="31769"/>
    <cellStyle name="Output 2 5 5 4" xfId="26284"/>
    <cellStyle name="Output 2 5 5 5" xfId="28209"/>
    <cellStyle name="Output 2 5 5 6" xfId="25515"/>
    <cellStyle name="Output 2 5 5 7" xfId="24399"/>
    <cellStyle name="Output 2 5 5 8" xfId="25940"/>
    <cellStyle name="Output 2 5 5 9" xfId="43121"/>
    <cellStyle name="Output 2 5 6" xfId="12514"/>
    <cellStyle name="Output 2 5 6 10" xfId="47211"/>
    <cellStyle name="Output 2 5 6 2" xfId="20620"/>
    <cellStyle name="Output 2 5 6 2 2" xfId="28734"/>
    <cellStyle name="Output 2 5 6 2 3" xfId="27334"/>
    <cellStyle name="Output 2 5 6 2 4" xfId="24558"/>
    <cellStyle name="Output 2 5 6 2 5" xfId="23781"/>
    <cellStyle name="Output 2 5 6 2 6" xfId="25417"/>
    <cellStyle name="Output 2 5 6 3" xfId="22975"/>
    <cellStyle name="Output 2 5 6 3 2" xfId="29613"/>
    <cellStyle name="Output 2 5 6 3 3" xfId="30292"/>
    <cellStyle name="Output 2 5 6 3 4" xfId="30892"/>
    <cellStyle name="Output 2 5 6 3 5" xfId="31411"/>
    <cellStyle name="Output 2 5 6 3 6" xfId="31874"/>
    <cellStyle name="Output 2 5 6 4" xfId="26472"/>
    <cellStyle name="Output 2 5 6 5" xfId="24097"/>
    <cellStyle name="Output 2 5 6 6" xfId="28748"/>
    <cellStyle name="Output 2 5 6 7" xfId="27757"/>
    <cellStyle name="Output 2 5 6 8" xfId="31568"/>
    <cellStyle name="Output 2 5 6 9" xfId="43122"/>
    <cellStyle name="Output 2 5 7" xfId="13500"/>
    <cellStyle name="Output 2 5 7 10" xfId="48181"/>
    <cellStyle name="Output 2 5 7 2" xfId="21601"/>
    <cellStyle name="Output 2 5 7 2 2" xfId="29007"/>
    <cellStyle name="Output 2 5 7 2 3" xfId="27133"/>
    <cellStyle name="Output 2 5 7 2 4" xfId="25083"/>
    <cellStyle name="Output 2 5 7 2 5" xfId="25823"/>
    <cellStyle name="Output 2 5 7 2 6" xfId="27982"/>
    <cellStyle name="Output 2 5 7 3" xfId="23401"/>
    <cellStyle name="Output 2 5 7 3 2" xfId="29760"/>
    <cellStyle name="Output 2 5 7 3 3" xfId="30418"/>
    <cellStyle name="Output 2 5 7 3 4" xfId="30995"/>
    <cellStyle name="Output 2 5 7 3 5" xfId="31500"/>
    <cellStyle name="Output 2 5 7 3 6" xfId="31946"/>
    <cellStyle name="Output 2 5 7 4" xfId="26712"/>
    <cellStyle name="Output 2 5 7 5" xfId="26394"/>
    <cellStyle name="Output 2 5 7 6" xfId="24855"/>
    <cellStyle name="Output 2 5 7 7" xfId="29638"/>
    <cellStyle name="Output 2 5 7 8" xfId="30340"/>
    <cellStyle name="Output 2 5 7 9" xfId="43123"/>
    <cellStyle name="Output 2 5 8" xfId="13550"/>
    <cellStyle name="Output 2 5 8 10" xfId="48219"/>
    <cellStyle name="Output 2 5 8 2" xfId="21645"/>
    <cellStyle name="Output 2 5 8 2 2" xfId="29046"/>
    <cellStyle name="Output 2 5 8 2 3" xfId="27095"/>
    <cellStyle name="Output 2 5 8 2 4" xfId="26489"/>
    <cellStyle name="Output 2 5 8 2 5" xfId="24120"/>
    <cellStyle name="Output 2 5 8 2 6" xfId="533"/>
    <cellStyle name="Output 2 5 8 3" xfId="23438"/>
    <cellStyle name="Output 2 5 8 3 2" xfId="29797"/>
    <cellStyle name="Output 2 5 8 3 3" xfId="30455"/>
    <cellStyle name="Output 2 5 8 3 4" xfId="31032"/>
    <cellStyle name="Output 2 5 8 3 5" xfId="31537"/>
    <cellStyle name="Output 2 5 8 3 6" xfId="31983"/>
    <cellStyle name="Output 2 5 8 4" xfId="26751"/>
    <cellStyle name="Output 2 5 8 5" xfId="24435"/>
    <cellStyle name="Output 2 5 8 6" xfId="29689"/>
    <cellStyle name="Output 2 5 8 7" xfId="23848"/>
    <cellStyle name="Output 2 5 8 8" xfId="25556"/>
    <cellStyle name="Output 2 5 8 9" xfId="43124"/>
    <cellStyle name="Output 2 5 9" xfId="18383"/>
    <cellStyle name="Output 2 5 9 2" xfId="27958"/>
    <cellStyle name="Output 2 5 9 3" xfId="25748"/>
    <cellStyle name="Output 2 5 9 4" xfId="23790"/>
    <cellStyle name="Output 2 5 9 5" xfId="30568"/>
    <cellStyle name="Output 2 5 9 6" xfId="31127"/>
    <cellStyle name="Output 2 5 9 7" xfId="43125"/>
    <cellStyle name="Output 2 6" xfId="11791"/>
    <cellStyle name="Output 2 6 10" xfId="43126"/>
    <cellStyle name="Output 2 6 11" xfId="46532"/>
    <cellStyle name="Output 2 6 2" xfId="19914"/>
    <cellStyle name="Output 2 6 2 2" xfId="28365"/>
    <cellStyle name="Output 2 6 2 3" xfId="25005"/>
    <cellStyle name="Output 2 6 2 4" xfId="24397"/>
    <cellStyle name="Output 2 6 2 5" xfId="28723"/>
    <cellStyle name="Output 2 6 2 6" xfId="24323"/>
    <cellStyle name="Output 2 6 3" xfId="22526"/>
    <cellStyle name="Output 2 6 3 2" xfId="29328"/>
    <cellStyle name="Output 2 6 3 3" xfId="30011"/>
    <cellStyle name="Output 2 6 3 4" xfId="30619"/>
    <cellStyle name="Output 2 6 3 5" xfId="31152"/>
    <cellStyle name="Output 2 6 3 6" xfId="31624"/>
    <cellStyle name="Output 2 6 4" xfId="26131"/>
    <cellStyle name="Output 2 6 5" xfId="24713"/>
    <cellStyle name="Output 2 6 6" xfId="26540"/>
    <cellStyle name="Output 2 6 7" xfId="28233"/>
    <cellStyle name="Output 2 6 8" xfId="26845"/>
    <cellStyle name="Output 2 6 9" xfId="35712"/>
    <cellStyle name="Output 2 7" xfId="11931"/>
    <cellStyle name="Output 2 7 10" xfId="46671"/>
    <cellStyle name="Output 2 7 2" xfId="20053"/>
    <cellStyle name="Output 2 7 2 2" xfId="28485"/>
    <cellStyle name="Output 2 7 2 3" xfId="28229"/>
    <cellStyle name="Output 2 7 2 4" xfId="27069"/>
    <cellStyle name="Output 2 7 2 5" xfId="24990"/>
    <cellStyle name="Output 2 7 2 6" xfId="28730"/>
    <cellStyle name="Output 2 7 3" xfId="22647"/>
    <cellStyle name="Output 2 7 3 2" xfId="29442"/>
    <cellStyle name="Output 2 7 3 3" xfId="30125"/>
    <cellStyle name="Output 2 7 3 4" xfId="30732"/>
    <cellStyle name="Output 2 7 3 5" xfId="31264"/>
    <cellStyle name="Output 2 7 3 6" xfId="31736"/>
    <cellStyle name="Output 2 7 4" xfId="26249"/>
    <cellStyle name="Output 2 7 5" xfId="25018"/>
    <cellStyle name="Output 2 7 6" xfId="26397"/>
    <cellStyle name="Output 2 7 7" xfId="25658"/>
    <cellStyle name="Output 2 7 8" xfId="25931"/>
    <cellStyle name="Output 2 7 9" xfId="38747"/>
    <cellStyle name="Output 2 8" xfId="11900"/>
    <cellStyle name="Output 2 8 10" xfId="46640"/>
    <cellStyle name="Output 2 8 2" xfId="20022"/>
    <cellStyle name="Output 2 8 2 2" xfId="28459"/>
    <cellStyle name="Output 2 8 2 3" xfId="24176"/>
    <cellStyle name="Output 2 8 2 4" xfId="25625"/>
    <cellStyle name="Output 2 8 2 5" xfId="25244"/>
    <cellStyle name="Output 2 8 2 6" xfId="24688"/>
    <cellStyle name="Output 2 8 3" xfId="22619"/>
    <cellStyle name="Output 2 8 3 2" xfId="29418"/>
    <cellStyle name="Output 2 8 3 3" xfId="30101"/>
    <cellStyle name="Output 2 8 3 4" xfId="30709"/>
    <cellStyle name="Output 2 8 3 5" xfId="31241"/>
    <cellStyle name="Output 2 8 3 6" xfId="31713"/>
    <cellStyle name="Output 2 8 4" xfId="26224"/>
    <cellStyle name="Output 2 8 5" xfId="28443"/>
    <cellStyle name="Output 2 8 6" xfId="24314"/>
    <cellStyle name="Output 2 8 7" xfId="25095"/>
    <cellStyle name="Output 2 8 8" xfId="25215"/>
    <cellStyle name="Output 2 8 9" xfId="43127"/>
    <cellStyle name="Output 2 9" xfId="12071"/>
    <cellStyle name="Output 2 9 10" xfId="46805"/>
    <cellStyle name="Output 2 9 2" xfId="20193"/>
    <cellStyle name="Output 2 9 2 2" xfId="28573"/>
    <cellStyle name="Output 2 9 2 3" xfId="26824"/>
    <cellStyle name="Output 2 9 2 4" xfId="24931"/>
    <cellStyle name="Output 2 9 2 5" xfId="25505"/>
    <cellStyle name="Output 2 9 2 6" xfId="29265"/>
    <cellStyle name="Output 2 9 3" xfId="22749"/>
    <cellStyle name="Output 2 9 3 2" xfId="29516"/>
    <cellStyle name="Output 2 9 3 3" xfId="30198"/>
    <cellStyle name="Output 2 9 3 4" xfId="30802"/>
    <cellStyle name="Output 2 9 3 5" xfId="31331"/>
    <cellStyle name="Output 2 9 3 6" xfId="31802"/>
    <cellStyle name="Output 2 9 4" xfId="26328"/>
    <cellStyle name="Output 2 9 5" xfId="25988"/>
    <cellStyle name="Output 2 9 6" xfId="25993"/>
    <cellStyle name="Output 2 9 7" xfId="29205"/>
    <cellStyle name="Output 2 9 8" xfId="26933"/>
    <cellStyle name="Output 2 9 9" xfId="43128"/>
    <cellStyle name="Output 2_M.B. 4TH FLOOR" xfId="10073"/>
    <cellStyle name="Output 3" xfId="396"/>
    <cellStyle name="Output 3 10" xfId="13570"/>
    <cellStyle name="Output 3 10 10" xfId="48235"/>
    <cellStyle name="Output 3 10 2" xfId="21663"/>
    <cellStyle name="Output 3 10 2 2" xfId="29061"/>
    <cellStyle name="Output 3 10 2 3" xfId="27081"/>
    <cellStyle name="Output 3 10 2 4" xfId="26255"/>
    <cellStyle name="Output 3 10 2 5" xfId="27262"/>
    <cellStyle name="Output 3 10 2 6" xfId="23997"/>
    <cellStyle name="Output 3 10 3" xfId="23453"/>
    <cellStyle name="Output 3 10 3 2" xfId="29811"/>
    <cellStyle name="Output 3 10 3 3" xfId="30469"/>
    <cellStyle name="Output 3 10 3 4" xfId="31046"/>
    <cellStyle name="Output 3 10 3 5" xfId="31551"/>
    <cellStyle name="Output 3 10 3 6" xfId="31997"/>
    <cellStyle name="Output 3 10 4" xfId="26765"/>
    <cellStyle name="Output 3 10 5" xfId="29223"/>
    <cellStyle name="Output 3 10 6" xfId="23806"/>
    <cellStyle name="Output 3 10 7" xfId="23910"/>
    <cellStyle name="Output 3 10 8" xfId="24916"/>
    <cellStyle name="Output 3 10 9" xfId="43130"/>
    <cellStyle name="Output 3 11" xfId="13668"/>
    <cellStyle name="Output 3 11 2" xfId="26794"/>
    <cellStyle name="Output 3 11 3" xfId="25939"/>
    <cellStyle name="Output 3 11 4" xfId="28339"/>
    <cellStyle name="Output 3 11 5" xfId="24984"/>
    <cellStyle name="Output 3 11 6" xfId="27870"/>
    <cellStyle name="Output 3 11 7" xfId="43131"/>
    <cellStyle name="Output 3 12" xfId="10074"/>
    <cellStyle name="Output 3 12 2" xfId="25692"/>
    <cellStyle name="Output 3 12 3" xfId="26441"/>
    <cellStyle name="Output 3 12 4" xfId="24254"/>
    <cellStyle name="Output 3 12 5" xfId="26891"/>
    <cellStyle name="Output 3 12 6" xfId="26564"/>
    <cellStyle name="Output 3 12 7" xfId="43132"/>
    <cellStyle name="Output 3 13" xfId="16816"/>
    <cellStyle name="Output 3 13 2" xfId="27574"/>
    <cellStyle name="Output 3 13 3" xfId="25282"/>
    <cellStyle name="Output 3 13 4" xfId="24143"/>
    <cellStyle name="Output 3 13 5" xfId="30560"/>
    <cellStyle name="Output 3 13 6" xfId="25304"/>
    <cellStyle name="Output 3 13 7" xfId="43133"/>
    <cellStyle name="Output 3 14" xfId="18384"/>
    <cellStyle name="Output 3 14 2" xfId="27959"/>
    <cellStyle name="Output 3 14 3" xfId="27932"/>
    <cellStyle name="Output 3 14 4" xfId="26482"/>
    <cellStyle name="Output 3 14 5" xfId="25947"/>
    <cellStyle name="Output 3 14 6" xfId="23692"/>
    <cellStyle name="Output 3 14 7" xfId="38984"/>
    <cellStyle name="Output 3 15" xfId="21821"/>
    <cellStyle name="Output 3 15 2" xfId="29108"/>
    <cellStyle name="Output 3 15 3" xfId="27042"/>
    <cellStyle name="Output 3 15 4" xfId="27780"/>
    <cellStyle name="Output 3 15 5" xfId="24877"/>
    <cellStyle name="Output 3 15 6" xfId="28883"/>
    <cellStyle name="Output 3 15 7" xfId="43134"/>
    <cellStyle name="Output 3 16" xfId="28624"/>
    <cellStyle name="Output 3 16 2" xfId="43136"/>
    <cellStyle name="Output 3 17" xfId="32163"/>
    <cellStyle name="Output 3 17 2" xfId="43138"/>
    <cellStyle name="Output 3 18" xfId="43140"/>
    <cellStyle name="Output 3 19" xfId="43142"/>
    <cellStyle name="Output 3 2" xfId="10075"/>
    <cellStyle name="Output 3 2 10" xfId="25693"/>
    <cellStyle name="Output 3 2 10 2" xfId="40565"/>
    <cellStyle name="Output 3 2 11" xfId="35719"/>
    <cellStyle name="Output 3 2 11 2" xfId="37448"/>
    <cellStyle name="Output 3 2 12" xfId="43144"/>
    <cellStyle name="Output 3 2 13" xfId="43145"/>
    <cellStyle name="Output 3 2 14" xfId="43146"/>
    <cellStyle name="Output 3 2 15" xfId="43147"/>
    <cellStyle name="Output 3 2 16" xfId="43148"/>
    <cellStyle name="Output 3 2 17" xfId="40290"/>
    <cellStyle name="Output 3 2 18" xfId="42829"/>
    <cellStyle name="Output 3 2 19" xfId="43149"/>
    <cellStyle name="Output 3 2 2" xfId="10052"/>
    <cellStyle name="Output 3 2 2 10" xfId="25680"/>
    <cellStyle name="Output 3 2 2 10 2" xfId="43150"/>
    <cellStyle name="Output 3 2 2 11" xfId="27869"/>
    <cellStyle name="Output 3 2 2 11 2" xfId="43151"/>
    <cellStyle name="Output 3 2 2 12" xfId="27653"/>
    <cellStyle name="Output 3 2 2 12 2" xfId="43152"/>
    <cellStyle name="Output 3 2 2 13" xfId="29939"/>
    <cellStyle name="Output 3 2 2 13 2" xfId="43153"/>
    <cellStyle name="Output 3 2 2 14" xfId="35702"/>
    <cellStyle name="Output 3 2 2 14 2" xfId="42917"/>
    <cellStyle name="Output 3 2 2 15" xfId="43154"/>
    <cellStyle name="Output 3 2 2 16" xfId="43155"/>
    <cellStyle name="Output 3 2 2 17" xfId="41691"/>
    <cellStyle name="Output 3 2 2 2" xfId="11820"/>
    <cellStyle name="Output 3 2 2 2 10" xfId="46561"/>
    <cellStyle name="Output 3 2 2 2 2" xfId="19943"/>
    <cellStyle name="Output 3 2 2 2 2 2" xfId="28393"/>
    <cellStyle name="Output 3 2 2 2 2 3" xfId="25890"/>
    <cellStyle name="Output 3 2 2 2 2 4" xfId="23908"/>
    <cellStyle name="Output 3 2 2 2 2 5" xfId="23797"/>
    <cellStyle name="Output 3 2 2 2 2 6" xfId="27265"/>
    <cellStyle name="Output 3 2 2 2 3" xfId="22555"/>
    <cellStyle name="Output 3 2 2 2 3 2" xfId="29356"/>
    <cellStyle name="Output 3 2 2 2 3 3" xfId="30039"/>
    <cellStyle name="Output 3 2 2 2 3 4" xfId="30647"/>
    <cellStyle name="Output 3 2 2 2 3 5" xfId="31180"/>
    <cellStyle name="Output 3 2 2 2 3 6" xfId="31652"/>
    <cellStyle name="Output 3 2 2 2 4" xfId="26159"/>
    <cellStyle name="Output 3 2 2 2 5" xfId="27814"/>
    <cellStyle name="Output 3 2 2 2 6" xfId="24847"/>
    <cellStyle name="Output 3 2 2 2 7" xfId="26100"/>
    <cellStyle name="Output 3 2 2 2 8" xfId="28783"/>
    <cellStyle name="Output 3 2 2 2 9" xfId="42078"/>
    <cellStyle name="Output 3 2 2 3" xfId="11962"/>
    <cellStyle name="Output 3 2 2 3 10" xfId="46702"/>
    <cellStyle name="Output 3 2 2 3 2" xfId="20084"/>
    <cellStyle name="Output 3 2 2 3 2 2" xfId="28510"/>
    <cellStyle name="Output 3 2 2 3 2 3" xfId="27689"/>
    <cellStyle name="Output 3 2 2 3 2 4" xfId="25508"/>
    <cellStyle name="Output 3 2 2 3 2 5" xfId="25408"/>
    <cellStyle name="Output 3 2 2 3 2 6" xfId="27067"/>
    <cellStyle name="Output 3 2 2 3 3" xfId="22673"/>
    <cellStyle name="Output 3 2 2 3 3 2" xfId="29464"/>
    <cellStyle name="Output 3 2 2 3 3 3" xfId="30147"/>
    <cellStyle name="Output 3 2 2 3 3 4" xfId="30754"/>
    <cellStyle name="Output 3 2 2 3 3 5" xfId="31285"/>
    <cellStyle name="Output 3 2 2 3 3 6" xfId="31757"/>
    <cellStyle name="Output 3 2 2 3 4" xfId="26271"/>
    <cellStyle name="Output 3 2 2 3 5" xfId="28295"/>
    <cellStyle name="Output 3 2 2 3 6" xfId="27297"/>
    <cellStyle name="Output 3 2 2 3 7" xfId="24708"/>
    <cellStyle name="Output 3 2 2 3 8" xfId="24799"/>
    <cellStyle name="Output 3 2 2 3 9" xfId="43156"/>
    <cellStyle name="Output 3 2 2 4" xfId="11973"/>
    <cellStyle name="Output 3 2 2 4 10" xfId="46713"/>
    <cellStyle name="Output 3 2 2 4 2" xfId="20095"/>
    <cellStyle name="Output 3 2 2 4 2 2" xfId="28518"/>
    <cellStyle name="Output 3 2 2 4 2 3" xfId="29828"/>
    <cellStyle name="Output 3 2 2 4 2 4" xfId="24203"/>
    <cellStyle name="Output 3 2 2 4 2 5" xfId="26939"/>
    <cellStyle name="Output 3 2 2 4 2 6" xfId="26653"/>
    <cellStyle name="Output 3 2 2 4 3" xfId="22683"/>
    <cellStyle name="Output 3 2 2 4 3 2" xfId="29472"/>
    <cellStyle name="Output 3 2 2 4 3 3" xfId="30156"/>
    <cellStyle name="Output 3 2 2 4 3 4" xfId="30762"/>
    <cellStyle name="Output 3 2 2 4 3 5" xfId="31293"/>
    <cellStyle name="Output 3 2 2 4 3 6" xfId="31765"/>
    <cellStyle name="Output 3 2 2 4 4" xfId="26280"/>
    <cellStyle name="Output 3 2 2 4 5" xfId="29655"/>
    <cellStyle name="Output 3 2 2 4 6" xfId="28340"/>
    <cellStyle name="Output 3 2 2 4 7" xfId="30916"/>
    <cellStyle name="Output 3 2 2 4 8" xfId="27480"/>
    <cellStyle name="Output 3 2 2 4 9" xfId="43157"/>
    <cellStyle name="Output 3 2 2 5" xfId="12319"/>
    <cellStyle name="Output 3 2 2 5 10" xfId="47028"/>
    <cellStyle name="Output 3 2 2 5 2" xfId="20429"/>
    <cellStyle name="Output 3 2 2 5 2 2" xfId="28666"/>
    <cellStyle name="Output 3 2 2 5 2 3" xfId="25275"/>
    <cellStyle name="Output 3 2 2 5 2 4" xfId="28848"/>
    <cellStyle name="Output 3 2 2 5 2 5" xfId="27314"/>
    <cellStyle name="Output 3 2 2 5 2 6" xfId="24433"/>
    <cellStyle name="Output 3 2 2 5 3" xfId="22880"/>
    <cellStyle name="Output 3 2 2 5 3 2" xfId="29571"/>
    <cellStyle name="Output 3 2 2 5 3 3" xfId="30247"/>
    <cellStyle name="Output 3 2 2 5 3 4" xfId="30852"/>
    <cellStyle name="Output 3 2 2 5 3 5" xfId="31377"/>
    <cellStyle name="Output 3 2 2 5 3 6" xfId="31841"/>
    <cellStyle name="Output 3 2 2 5 4" xfId="26413"/>
    <cellStyle name="Output 3 2 2 5 5" xfId="27810"/>
    <cellStyle name="Output 3 2 2 5 6" xfId="27203"/>
    <cellStyle name="Output 3 2 2 5 7" xfId="29879"/>
    <cellStyle name="Output 3 2 2 5 8" xfId="25941"/>
    <cellStyle name="Output 3 2 2 5 9" xfId="43158"/>
    <cellStyle name="Output 3 2 2 6" xfId="13462"/>
    <cellStyle name="Output 3 2 2 6 10" xfId="48144"/>
    <cellStyle name="Output 3 2 2 6 2" xfId="21563"/>
    <cellStyle name="Output 3 2 2 6 2 2" xfId="28971"/>
    <cellStyle name="Output 3 2 2 6 2 3" xfId="27169"/>
    <cellStyle name="Output 3 2 2 6 2 4" xfId="26902"/>
    <cellStyle name="Output 3 2 2 6 2 5" xfId="26069"/>
    <cellStyle name="Output 3 2 2 6 2 6" xfId="26883"/>
    <cellStyle name="Output 3 2 2 6 3" xfId="23365"/>
    <cellStyle name="Output 3 2 2 6 3 2" xfId="29724"/>
    <cellStyle name="Output 3 2 2 6 3 3" xfId="30382"/>
    <cellStyle name="Output 3 2 2 6 3 4" xfId="30959"/>
    <cellStyle name="Output 3 2 2 6 3 5" xfId="31464"/>
    <cellStyle name="Output 3 2 2 6 3 6" xfId="31910"/>
    <cellStyle name="Output 3 2 2 6 4" xfId="26675"/>
    <cellStyle name="Output 3 2 2 6 5" xfId="29081"/>
    <cellStyle name="Output 3 2 2 6 6" xfId="29098"/>
    <cellStyle name="Output 3 2 2 6 7" xfId="27288"/>
    <cellStyle name="Output 3 2 2 6 8" xfId="25531"/>
    <cellStyle name="Output 3 2 2 6 9" xfId="43159"/>
    <cellStyle name="Output 3 2 2 7" xfId="13564"/>
    <cellStyle name="Output 3 2 2 7 10" xfId="48229"/>
    <cellStyle name="Output 3 2 2 7 2" xfId="21657"/>
    <cellStyle name="Output 3 2 2 7 2 2" xfId="29056"/>
    <cellStyle name="Output 3 2 2 7 2 3" xfId="27085"/>
    <cellStyle name="Output 3 2 2 7 2 4" xfId="27776"/>
    <cellStyle name="Output 3 2 2 7 2 5" xfId="30494"/>
    <cellStyle name="Output 3 2 2 7 2 6" xfId="24422"/>
    <cellStyle name="Output 3 2 2 7 3" xfId="23449"/>
    <cellStyle name="Output 3 2 2 7 3 2" xfId="29807"/>
    <cellStyle name="Output 3 2 2 7 3 3" xfId="30465"/>
    <cellStyle name="Output 3 2 2 7 3 4" xfId="31042"/>
    <cellStyle name="Output 3 2 2 7 3 5" xfId="31547"/>
    <cellStyle name="Output 3 2 2 7 3 6" xfId="31993"/>
    <cellStyle name="Output 3 2 2 7 4" xfId="26761"/>
    <cellStyle name="Output 3 2 2 7 5" xfId="27436"/>
    <cellStyle name="Output 3 2 2 7 6" xfId="23901"/>
    <cellStyle name="Output 3 2 2 7 7" xfId="25997"/>
    <cellStyle name="Output 3 2 2 7 8" xfId="24474"/>
    <cellStyle name="Output 3 2 2 7 9" xfId="43160"/>
    <cellStyle name="Output 3 2 2 8" xfId="18371"/>
    <cellStyle name="Output 3 2 2 8 2" xfId="27947"/>
    <cellStyle name="Output 3 2 2 8 3" xfId="28856"/>
    <cellStyle name="Output 3 2 2 8 4" xfId="26887"/>
    <cellStyle name="Output 3 2 2 8 5" xfId="23873"/>
    <cellStyle name="Output 3 2 2 8 6" xfId="23729"/>
    <cellStyle name="Output 3 2 2 8 7" xfId="43161"/>
    <cellStyle name="Output 3 2 2 9" xfId="21824"/>
    <cellStyle name="Output 3 2 2 9 2" xfId="29111"/>
    <cellStyle name="Output 3 2 2 9 3" xfId="27039"/>
    <cellStyle name="Output 3 2 2 9 4" xfId="24416"/>
    <cellStyle name="Output 3 2 2 9 5" xfId="28081"/>
    <cellStyle name="Output 3 2 2 9 6" xfId="27924"/>
    <cellStyle name="Output 3 2 2 9 7" xfId="43162"/>
    <cellStyle name="Output 3 2 20" xfId="43143"/>
    <cellStyle name="Output 3 2 3" xfId="10076"/>
    <cellStyle name="Output 3 2 3 10" xfId="25694"/>
    <cellStyle name="Output 3 2 3 10 2" xfId="43163"/>
    <cellStyle name="Output 3 2 3 11" xfId="25991"/>
    <cellStyle name="Output 3 2 3 11 2" xfId="43164"/>
    <cellStyle name="Output 3 2 3 12" xfId="35720"/>
    <cellStyle name="Output 3 2 3 12 2" xfId="42820"/>
    <cellStyle name="Output 3 2 3 13" xfId="42822"/>
    <cellStyle name="Output 3 2 3 14" xfId="43165"/>
    <cellStyle name="Output 3 2 3 15" xfId="43166"/>
    <cellStyle name="Output 3 2 3 16" xfId="43167"/>
    <cellStyle name="Output 3 2 3 17" xfId="41693"/>
    <cellStyle name="Output 3 2 3 2" xfId="10448"/>
    <cellStyle name="Output 3 2 3 2 10" xfId="45401"/>
    <cellStyle name="Output 3 2 3 2 2" xfId="18714"/>
    <cellStyle name="Output 3 2 3 2 2 2" xfId="28084"/>
    <cellStyle name="Output 3 2 3 2 2 3" xfId="28336"/>
    <cellStyle name="Output 3 2 3 2 2 4" xfId="24351"/>
    <cellStyle name="Output 3 2 3 2 2 5" xfId="30535"/>
    <cellStyle name="Output 3 2 3 2 2 6" xfId="26925"/>
    <cellStyle name="Output 3 2 3 2 3" xfId="22003"/>
    <cellStyle name="Output 3 2 3 2 3 2" xfId="29174"/>
    <cellStyle name="Output 3 2 3 2 3 3" xfId="29870"/>
    <cellStyle name="Output 3 2 3 2 3 4" xfId="27785"/>
    <cellStyle name="Output 3 2 3 2 3 5" xfId="25374"/>
    <cellStyle name="Output 3 2 3 2 3 6" xfId="26461"/>
    <cellStyle name="Output 3 2 3 2 4" xfId="25816"/>
    <cellStyle name="Output 3 2 3 2 5" xfId="28819"/>
    <cellStyle name="Output 3 2 3 2 6" xfId="29635"/>
    <cellStyle name="Output 3 2 3 2 7" xfId="29250"/>
    <cellStyle name="Output 3 2 3 2 8" xfId="25624"/>
    <cellStyle name="Output 3 2 3 2 9" xfId="43168"/>
    <cellStyle name="Output 3 2 3 3" xfId="11807"/>
    <cellStyle name="Output 3 2 3 3 10" xfId="46548"/>
    <cellStyle name="Output 3 2 3 3 2" xfId="19930"/>
    <cellStyle name="Output 3 2 3 3 2 2" xfId="28381"/>
    <cellStyle name="Output 3 2 3 3 2 3" xfId="24004"/>
    <cellStyle name="Output 3 2 3 3 2 4" xfId="25145"/>
    <cellStyle name="Output 3 2 3 3 2 5" xfId="28073"/>
    <cellStyle name="Output 3 2 3 3 2 6" xfId="25524"/>
    <cellStyle name="Output 3 2 3 3 3" xfId="22542"/>
    <cellStyle name="Output 3 2 3 3 3 2" xfId="29344"/>
    <cellStyle name="Output 3 2 3 3 3 3" xfId="30027"/>
    <cellStyle name="Output 3 2 3 3 3 4" xfId="30635"/>
    <cellStyle name="Output 3 2 3 3 3 5" xfId="31168"/>
    <cellStyle name="Output 3 2 3 3 3 6" xfId="31640"/>
    <cellStyle name="Output 3 2 3 3 4" xfId="26147"/>
    <cellStyle name="Output 3 2 3 3 5" xfId="25500"/>
    <cellStyle name="Output 3 2 3 3 6" xfId="27902"/>
    <cellStyle name="Output 3 2 3 3 7" xfId="23708"/>
    <cellStyle name="Output 3 2 3 3 8" xfId="27826"/>
    <cellStyle name="Output 3 2 3 3 9" xfId="43169"/>
    <cellStyle name="Output 3 2 3 4" xfId="11985"/>
    <cellStyle name="Output 3 2 3 4 10" xfId="46725"/>
    <cellStyle name="Output 3 2 3 4 2" xfId="20107"/>
    <cellStyle name="Output 3 2 3 4 2 2" xfId="28526"/>
    <cellStyle name="Output 3 2 3 4 2 3" xfId="25247"/>
    <cellStyle name="Output 3 2 3 4 2 4" xfId="23870"/>
    <cellStyle name="Output 3 2 3 4 2 5" xfId="29293"/>
    <cellStyle name="Output 3 2 3 4 2 6" xfId="27847"/>
    <cellStyle name="Output 3 2 3 4 3" xfId="22693"/>
    <cellStyle name="Output 3 2 3 4 3 2" xfId="29480"/>
    <cellStyle name="Output 3 2 3 4 3 3" xfId="30164"/>
    <cellStyle name="Output 3 2 3 4 3 4" xfId="30771"/>
    <cellStyle name="Output 3 2 3 4 3 5" xfId="31301"/>
    <cellStyle name="Output 3 2 3 4 3 6" xfId="31773"/>
    <cellStyle name="Output 3 2 3 4 4" xfId="26289"/>
    <cellStyle name="Output 3 2 3 4 5" xfId="26897"/>
    <cellStyle name="Output 3 2 3 4 6" xfId="24679"/>
    <cellStyle name="Output 3 2 3 4 7" xfId="25336"/>
    <cellStyle name="Output 3 2 3 4 8" xfId="23765"/>
    <cellStyle name="Output 3 2 3 4 9" xfId="43170"/>
    <cellStyle name="Output 3 2 3 5" xfId="11867"/>
    <cellStyle name="Output 3 2 3 5 10" xfId="46608"/>
    <cellStyle name="Output 3 2 3 5 2" xfId="19990"/>
    <cellStyle name="Output 3 2 3 5 2 2" xfId="28432"/>
    <cellStyle name="Output 3 2 3 5 2 3" xfId="27692"/>
    <cellStyle name="Output 3 2 3 5 2 4" xfId="26026"/>
    <cellStyle name="Output 3 2 3 5 2 5" xfId="27244"/>
    <cellStyle name="Output 3 2 3 5 2 6" xfId="28907"/>
    <cellStyle name="Output 3 2 3 5 3" xfId="22595"/>
    <cellStyle name="Output 3 2 3 5 3 2" xfId="29395"/>
    <cellStyle name="Output 3 2 3 5 3 3" xfId="30078"/>
    <cellStyle name="Output 3 2 3 5 3 4" xfId="30686"/>
    <cellStyle name="Output 3 2 3 5 3 5" xfId="31218"/>
    <cellStyle name="Output 3 2 3 5 3 6" xfId="31690"/>
    <cellStyle name="Output 3 2 3 5 4" xfId="26200"/>
    <cellStyle name="Output 3 2 3 5 5" xfId="29515"/>
    <cellStyle name="Output 3 2 3 5 6" xfId="29983"/>
    <cellStyle name="Output 3 2 3 5 7" xfId="28238"/>
    <cellStyle name="Output 3 2 3 5 8" xfId="27765"/>
    <cellStyle name="Output 3 2 3 5 9" xfId="43171"/>
    <cellStyle name="Output 3 2 3 6" xfId="12267"/>
    <cellStyle name="Output 3 2 3 6 10" xfId="46976"/>
    <cellStyle name="Output 3 2 3 6 2" xfId="20377"/>
    <cellStyle name="Output 3 2 3 6 2 2" xfId="28640"/>
    <cellStyle name="Output 3 2 3 6 2 3" xfId="27371"/>
    <cellStyle name="Output 3 2 3 6 2 4" xfId="24315"/>
    <cellStyle name="Output 3 2 3 6 2 5" xfId="25118"/>
    <cellStyle name="Output 3 2 3 6 2 6" xfId="24162"/>
    <cellStyle name="Output 3 2 3 6 3" xfId="22848"/>
    <cellStyle name="Output 3 2 3 6 3 2" xfId="29556"/>
    <cellStyle name="Output 3 2 3 6 3 3" xfId="30234"/>
    <cellStyle name="Output 3 2 3 6 3 4" xfId="30836"/>
    <cellStyle name="Output 3 2 3 6 3 5" xfId="31364"/>
    <cellStyle name="Output 3 2 3 6 3 6" xfId="31829"/>
    <cellStyle name="Output 3 2 3 6 4" xfId="26389"/>
    <cellStyle name="Output 3 2 3 6 5" xfId="25397"/>
    <cellStyle name="Output 3 2 3 6 6" xfId="26778"/>
    <cellStyle name="Output 3 2 3 6 7" xfId="23833"/>
    <cellStyle name="Output 3 2 3 6 8" xfId="28293"/>
    <cellStyle name="Output 3 2 3 6 9" xfId="43172"/>
    <cellStyle name="Output 3 2 3 7" xfId="13450"/>
    <cellStyle name="Output 3 2 3 7 10" xfId="48132"/>
    <cellStyle name="Output 3 2 3 7 2" xfId="21551"/>
    <cellStyle name="Output 3 2 3 7 2 2" xfId="28959"/>
    <cellStyle name="Output 3 2 3 7 2 3" xfId="27181"/>
    <cellStyle name="Output 3 2 3 7 2 4" xfId="25430"/>
    <cellStyle name="Output 3 2 3 7 2 5" xfId="25538"/>
    <cellStyle name="Output 3 2 3 7 2 6" xfId="25955"/>
    <cellStyle name="Output 3 2 3 7 3" xfId="23353"/>
    <cellStyle name="Output 3 2 3 7 3 2" xfId="29712"/>
    <cellStyle name="Output 3 2 3 7 3 3" xfId="30370"/>
    <cellStyle name="Output 3 2 3 7 3 4" xfId="30947"/>
    <cellStyle name="Output 3 2 3 7 3 5" xfId="31452"/>
    <cellStyle name="Output 3 2 3 7 3 6" xfId="31898"/>
    <cellStyle name="Output 3 2 3 7 4" xfId="26663"/>
    <cellStyle name="Output 3 2 3 7 5" xfId="28255"/>
    <cellStyle name="Output 3 2 3 7 6" xfId="25223"/>
    <cellStyle name="Output 3 2 3 7 7" xfId="25086"/>
    <cellStyle name="Output 3 2 3 7 8" xfId="25183"/>
    <cellStyle name="Output 3 2 3 7 9" xfId="43173"/>
    <cellStyle name="Output 3 2 3 8" xfId="13569"/>
    <cellStyle name="Output 3 2 3 8 10" xfId="48234"/>
    <cellStyle name="Output 3 2 3 8 2" xfId="21662"/>
    <cellStyle name="Output 3 2 3 8 2 2" xfId="29060"/>
    <cellStyle name="Output 3 2 3 8 2 3" xfId="27082"/>
    <cellStyle name="Output 3 2 3 8 2 4" xfId="518"/>
    <cellStyle name="Output 3 2 3 8 2 5" xfId="25165"/>
    <cellStyle name="Output 3 2 3 8 2 6" xfId="27827"/>
    <cellStyle name="Output 3 2 3 8 3" xfId="23452"/>
    <cellStyle name="Output 3 2 3 8 3 2" xfId="29810"/>
    <cellStyle name="Output 3 2 3 8 3 3" xfId="30468"/>
    <cellStyle name="Output 3 2 3 8 3 4" xfId="31045"/>
    <cellStyle name="Output 3 2 3 8 3 5" xfId="31550"/>
    <cellStyle name="Output 3 2 3 8 3 6" xfId="31996"/>
    <cellStyle name="Output 3 2 3 8 4" xfId="26764"/>
    <cellStyle name="Output 3 2 3 8 5" xfId="25106"/>
    <cellStyle name="Output 3 2 3 8 6" xfId="28609"/>
    <cellStyle name="Output 3 2 3 8 7" xfId="30888"/>
    <cellStyle name="Output 3 2 3 8 8" xfId="27068"/>
    <cellStyle name="Output 3 2 3 8 9" xfId="43174"/>
    <cellStyle name="Output 3 2 3 9" xfId="18386"/>
    <cellStyle name="Output 3 2 3 9 2" xfId="27961"/>
    <cellStyle name="Output 3 2 3 9 3" xfId="24617"/>
    <cellStyle name="Output 3 2 3 9 4" xfId="24941"/>
    <cellStyle name="Output 3 2 3 9 5" xfId="25857"/>
    <cellStyle name="Output 3 2 3 9 6" xfId="27524"/>
    <cellStyle name="Output 3 2 3 9 7" xfId="37898"/>
    <cellStyle name="Output 3 2 4" xfId="10168"/>
    <cellStyle name="Output 3 2 4 10" xfId="45141"/>
    <cellStyle name="Output 3 2 4 2" xfId="18449"/>
    <cellStyle name="Output 3 2 4 2 2" xfId="27993"/>
    <cellStyle name="Output 3 2 4 2 3" xfId="26073"/>
    <cellStyle name="Output 3 2 4 2 4" xfId="26015"/>
    <cellStyle name="Output 3 2 4 2 5" xfId="24408"/>
    <cellStyle name="Output 3 2 4 2 6" xfId="25974"/>
    <cellStyle name="Output 3 2 4 3" xfId="21853"/>
    <cellStyle name="Output 3 2 4 3 2" xfId="29127"/>
    <cellStyle name="Output 3 2 4 3 3" xfId="27022"/>
    <cellStyle name="Output 3 2 4 3 4" xfId="24018"/>
    <cellStyle name="Output 3 2 4 3 5" xfId="24065"/>
    <cellStyle name="Output 3 2 4 3 6" xfId="29937"/>
    <cellStyle name="Output 3 2 4 4" xfId="25726"/>
    <cellStyle name="Output 3 2 4 5" xfId="24771"/>
    <cellStyle name="Output 3 2 4 6" xfId="26867"/>
    <cellStyle name="Output 3 2 4 7" xfId="24550"/>
    <cellStyle name="Output 3 2 4 8" xfId="27421"/>
    <cellStyle name="Output 3 2 4 9" xfId="41695"/>
    <cellStyle name="Output 3 2 5" xfId="11963"/>
    <cellStyle name="Output 3 2 5 10" xfId="46703"/>
    <cellStyle name="Output 3 2 5 2" xfId="20085"/>
    <cellStyle name="Output 3 2 5 2 2" xfId="28511"/>
    <cellStyle name="Output 3 2 5 2 3" xfId="25319"/>
    <cellStyle name="Output 3 2 5 2 4" xfId="25631"/>
    <cellStyle name="Output 3 2 5 2 5" xfId="27409"/>
    <cellStyle name="Output 3 2 5 2 6" xfId="24821"/>
    <cellStyle name="Output 3 2 5 3" xfId="22674"/>
    <cellStyle name="Output 3 2 5 3 2" xfId="29465"/>
    <cellStyle name="Output 3 2 5 3 3" xfId="30148"/>
    <cellStyle name="Output 3 2 5 3 4" xfId="30755"/>
    <cellStyle name="Output 3 2 5 3 5" xfId="31286"/>
    <cellStyle name="Output 3 2 5 3 6" xfId="31758"/>
    <cellStyle name="Output 3 2 5 4" xfId="26272"/>
    <cellStyle name="Output 3 2 5 5" xfId="26056"/>
    <cellStyle name="Output 3 2 5 6" xfId="24577"/>
    <cellStyle name="Output 3 2 5 7" xfId="26385"/>
    <cellStyle name="Output 3 2 5 8" xfId="27682"/>
    <cellStyle name="Output 3 2 5 9" xfId="43175"/>
    <cellStyle name="Output 3 2 6" xfId="11806"/>
    <cellStyle name="Output 3 2 6 10" xfId="46547"/>
    <cellStyle name="Output 3 2 6 2" xfId="19929"/>
    <cellStyle name="Output 3 2 6 2 2" xfId="28380"/>
    <cellStyle name="Output 3 2 6 2 3" xfId="26324"/>
    <cellStyle name="Output 3 2 6 2 4" xfId="27467"/>
    <cellStyle name="Output 3 2 6 2 5" xfId="23788"/>
    <cellStyle name="Output 3 2 6 2 6" xfId="27901"/>
    <cellStyle name="Output 3 2 6 3" xfId="22541"/>
    <cellStyle name="Output 3 2 6 3 2" xfId="29343"/>
    <cellStyle name="Output 3 2 6 3 3" xfId="30026"/>
    <cellStyle name="Output 3 2 6 3 4" xfId="30634"/>
    <cellStyle name="Output 3 2 6 3 5" xfId="31167"/>
    <cellStyle name="Output 3 2 6 3 6" xfId="31639"/>
    <cellStyle name="Output 3 2 6 4" xfId="26146"/>
    <cellStyle name="Output 3 2 6 5" xfId="27819"/>
    <cellStyle name="Output 3 2 6 6" xfId="23829"/>
    <cellStyle name="Output 3 2 6 7" xfId="23791"/>
    <cellStyle name="Output 3 2 6 8" xfId="25062"/>
    <cellStyle name="Output 3 2 6 9" xfId="38031"/>
    <cellStyle name="Output 3 2 7" xfId="13440"/>
    <cellStyle name="Output 3 2 7 10" xfId="48122"/>
    <cellStyle name="Output 3 2 7 2" xfId="21541"/>
    <cellStyle name="Output 3 2 7 2 2" xfId="28949"/>
    <cellStyle name="Output 3 2 7 2 3" xfId="27190"/>
    <cellStyle name="Output 3 2 7 2 4" xfId="25427"/>
    <cellStyle name="Output 3 2 7 2 5" xfId="27548"/>
    <cellStyle name="Output 3 2 7 2 6" xfId="23992"/>
    <cellStyle name="Output 3 2 7 3" xfId="23344"/>
    <cellStyle name="Output 3 2 7 3 2" xfId="29703"/>
    <cellStyle name="Output 3 2 7 3 3" xfId="30361"/>
    <cellStyle name="Output 3 2 7 3 4" xfId="30938"/>
    <cellStyle name="Output 3 2 7 3 5" xfId="31443"/>
    <cellStyle name="Output 3 2 7 3 6" xfId="31889"/>
    <cellStyle name="Output 3 2 7 4" xfId="26654"/>
    <cellStyle name="Output 3 2 7 5" xfId="24772"/>
    <cellStyle name="Output 3 2 7 6" xfId="26809"/>
    <cellStyle name="Output 3 2 7 7" xfId="29903"/>
    <cellStyle name="Output 3 2 7 8" xfId="26831"/>
    <cellStyle name="Output 3 2 7 9" xfId="43176"/>
    <cellStyle name="Output 3 2 8" xfId="16817"/>
    <cellStyle name="Output 3 2 8 2" xfId="27575"/>
    <cellStyle name="Output 3 2 8 3" xfId="26934"/>
    <cellStyle name="Output 3 2 8 4" xfId="28100"/>
    <cellStyle name="Output 3 2 8 5" xfId="23726"/>
    <cellStyle name="Output 3 2 8 6" xfId="28579"/>
    <cellStyle name="Output 3 2 8 7" xfId="43177"/>
    <cellStyle name="Output 3 2 9" xfId="18385"/>
    <cellStyle name="Output 3 2 9 2" xfId="27960"/>
    <cellStyle name="Output 3 2 9 3" xfId="28013"/>
    <cellStyle name="Output 3 2 9 4" xfId="24353"/>
    <cellStyle name="Output 3 2 9 5" xfId="27983"/>
    <cellStyle name="Output 3 2 9 6" xfId="24764"/>
    <cellStyle name="Output 3 2 9 7" xfId="43178"/>
    <cellStyle name="Output 3 20" xfId="43135"/>
    <cellStyle name="Output 3 21" xfId="43137"/>
    <cellStyle name="Output 3 22" xfId="43139"/>
    <cellStyle name="Output 3 23" xfId="43141"/>
    <cellStyle name="Output 3 24" xfId="43928"/>
    <cellStyle name="Output 3 25" xfId="43129"/>
    <cellStyle name="Output 3 3" xfId="10077"/>
    <cellStyle name="Output 3 3 10" xfId="25695"/>
    <cellStyle name="Output 3 3 10 2" xfId="43180"/>
    <cellStyle name="Output 3 3 11" xfId="24052"/>
    <cellStyle name="Output 3 3 11 2" xfId="43181"/>
    <cellStyle name="Output 3 3 12" xfId="27666"/>
    <cellStyle name="Output 3 3 12 2" xfId="43182"/>
    <cellStyle name="Output 3 3 13" xfId="26086"/>
    <cellStyle name="Output 3 3 13 2" xfId="40437"/>
    <cellStyle name="Output 3 3 14" xfId="35721"/>
    <cellStyle name="Output 3 3 14 2" xfId="40071"/>
    <cellStyle name="Output 3 3 15" xfId="43183"/>
    <cellStyle name="Output 3 3 16" xfId="43184"/>
    <cellStyle name="Output 3 3 17" xfId="43179"/>
    <cellStyle name="Output 3 3 2" xfId="11819"/>
    <cellStyle name="Output 3 3 2 10" xfId="46560"/>
    <cellStyle name="Output 3 3 2 2" xfId="19942"/>
    <cellStyle name="Output 3 3 2 2 2" xfId="28392"/>
    <cellStyle name="Output 3 3 2 2 3" xfId="26466"/>
    <cellStyle name="Output 3 3 2 2 4" xfId="26645"/>
    <cellStyle name="Output 3 3 2 2 5" xfId="29139"/>
    <cellStyle name="Output 3 3 2 2 6" xfId="23897"/>
    <cellStyle name="Output 3 3 2 3" xfId="22554"/>
    <cellStyle name="Output 3 3 2 3 2" xfId="29355"/>
    <cellStyle name="Output 3 3 2 3 3" xfId="30038"/>
    <cellStyle name="Output 3 3 2 3 4" xfId="30646"/>
    <cellStyle name="Output 3 3 2 3 5" xfId="31179"/>
    <cellStyle name="Output 3 3 2 3 6" xfId="31651"/>
    <cellStyle name="Output 3 3 2 4" xfId="26158"/>
    <cellStyle name="Output 3 3 2 5" xfId="23825"/>
    <cellStyle name="Output 3 3 2 6" xfId="28181"/>
    <cellStyle name="Output 3 3 2 7" xfId="26863"/>
    <cellStyle name="Output 3 3 2 8" xfId="28804"/>
    <cellStyle name="Output 3 3 2 9" xfId="43185"/>
    <cellStyle name="Output 3 3 3" xfId="11910"/>
    <cellStyle name="Output 3 3 3 10" xfId="46650"/>
    <cellStyle name="Output 3 3 3 2" xfId="20032"/>
    <cellStyle name="Output 3 3 3 2 2" xfId="28466"/>
    <cellStyle name="Output 3 3 3 2 3" xfId="29666"/>
    <cellStyle name="Output 3 3 3 2 4" xfId="29619"/>
    <cellStyle name="Output 3 3 3 2 5" xfId="24226"/>
    <cellStyle name="Output 3 3 3 2 6" xfId="28828"/>
    <cellStyle name="Output 3 3 3 3" xfId="22627"/>
    <cellStyle name="Output 3 3 3 3 2" xfId="29423"/>
    <cellStyle name="Output 3 3 3 3 3" xfId="30106"/>
    <cellStyle name="Output 3 3 3 3 4" xfId="30714"/>
    <cellStyle name="Output 3 3 3 3 5" xfId="31246"/>
    <cellStyle name="Output 3 3 3 3 6" xfId="31718"/>
    <cellStyle name="Output 3 3 3 4" xfId="26230"/>
    <cellStyle name="Output 3 3 3 5" xfId="27461"/>
    <cellStyle name="Output 3 3 3 6" xfId="30491"/>
    <cellStyle name="Output 3 3 3 7" xfId="24571"/>
    <cellStyle name="Output 3 3 3 8" xfId="25019"/>
    <cellStyle name="Output 3 3 3 9" xfId="43186"/>
    <cellStyle name="Output 3 3 4" xfId="11976"/>
    <cellStyle name="Output 3 3 4 10" xfId="46716"/>
    <cellStyle name="Output 3 3 4 2" xfId="20098"/>
    <cellStyle name="Output 3 3 4 2 2" xfId="28520"/>
    <cellStyle name="Output 3 3 4 2 3" xfId="25249"/>
    <cellStyle name="Output 3 3 4 2 4" xfId="23727"/>
    <cellStyle name="Output 3 3 4 2 5" xfId="28837"/>
    <cellStyle name="Output 3 3 4 2 6" xfId="28865"/>
    <cellStyle name="Output 3 3 4 3" xfId="22686"/>
    <cellStyle name="Output 3 3 4 3 2" xfId="29474"/>
    <cellStyle name="Output 3 3 4 3 3" xfId="30158"/>
    <cellStyle name="Output 3 3 4 3 4" xfId="30765"/>
    <cellStyle name="Output 3 3 4 3 5" xfId="31295"/>
    <cellStyle name="Output 3 3 4 3 6" xfId="31767"/>
    <cellStyle name="Output 3 3 4 4" xfId="26282"/>
    <cellStyle name="Output 3 3 4 5" xfId="28785"/>
    <cellStyle name="Output 3 3 4 6" xfId="24973"/>
    <cellStyle name="Output 3 3 4 7" xfId="27764"/>
    <cellStyle name="Output 3 3 4 8" xfId="24318"/>
    <cellStyle name="Output 3 3 4 9" xfId="43187"/>
    <cellStyle name="Output 3 3 5" xfId="12318"/>
    <cellStyle name="Output 3 3 5 10" xfId="47027"/>
    <cellStyle name="Output 3 3 5 2" xfId="20428"/>
    <cellStyle name="Output 3 3 5 2 2" xfId="28665"/>
    <cellStyle name="Output 3 3 5 2 3" xfId="25913"/>
    <cellStyle name="Output 3 3 5 2 4" xfId="24986"/>
    <cellStyle name="Output 3 3 5 2 5" xfId="24107"/>
    <cellStyle name="Output 3 3 5 2 6" xfId="29905"/>
    <cellStyle name="Output 3 3 5 3" xfId="22879"/>
    <cellStyle name="Output 3 3 5 3 2" xfId="29570"/>
    <cellStyle name="Output 3 3 5 3 3" xfId="30246"/>
    <cellStyle name="Output 3 3 5 3 4" xfId="30851"/>
    <cellStyle name="Output 3 3 5 3 5" xfId="31376"/>
    <cellStyle name="Output 3 3 5 3 6" xfId="31840"/>
    <cellStyle name="Output 3 3 5 4" xfId="26412"/>
    <cellStyle name="Output 3 3 5 5" xfId="29676"/>
    <cellStyle name="Output 3 3 5 6" xfId="25542"/>
    <cellStyle name="Output 3 3 5 7" xfId="26384"/>
    <cellStyle name="Output 3 3 5 8" xfId="25180"/>
    <cellStyle name="Output 3 3 5 9" xfId="43188"/>
    <cellStyle name="Output 3 3 6" xfId="13461"/>
    <cellStyle name="Output 3 3 6 10" xfId="48143"/>
    <cellStyle name="Output 3 3 6 2" xfId="21562"/>
    <cellStyle name="Output 3 3 6 2 2" xfId="28970"/>
    <cellStyle name="Output 3 3 6 2 3" xfId="27170"/>
    <cellStyle name="Output 3 3 6 2 4" xfId="26399"/>
    <cellStyle name="Output 3 3 6 2 5" xfId="28200"/>
    <cellStyle name="Output 3 3 6 2 6" xfId="31068"/>
    <cellStyle name="Output 3 3 6 3" xfId="23364"/>
    <cellStyle name="Output 3 3 6 3 2" xfId="29723"/>
    <cellStyle name="Output 3 3 6 3 3" xfId="30381"/>
    <cellStyle name="Output 3 3 6 3 4" xfId="30958"/>
    <cellStyle name="Output 3 3 6 3 5" xfId="31463"/>
    <cellStyle name="Output 3 3 6 3 6" xfId="31909"/>
    <cellStyle name="Output 3 3 6 4" xfId="26674"/>
    <cellStyle name="Output 3 3 6 5" xfId="25081"/>
    <cellStyle name="Output 3 3 6 6" xfId="28758"/>
    <cellStyle name="Output 3 3 6 7" xfId="26580"/>
    <cellStyle name="Output 3 3 6 8" xfId="27761"/>
    <cellStyle name="Output 3 3 6 9" xfId="43189"/>
    <cellStyle name="Output 3 3 7" xfId="13507"/>
    <cellStyle name="Output 3 3 7 10" xfId="48187"/>
    <cellStyle name="Output 3 3 7 2" xfId="21607"/>
    <cellStyle name="Output 3 3 7 2 2" xfId="29013"/>
    <cellStyle name="Output 3 3 7 2 3" xfId="27127"/>
    <cellStyle name="Output 3 3 7 2 4" xfId="27768"/>
    <cellStyle name="Output 3 3 7 2 5" xfId="23974"/>
    <cellStyle name="Output 3 3 7 2 6" xfId="29661"/>
    <cellStyle name="Output 3 3 7 3" xfId="23407"/>
    <cellStyle name="Output 3 3 7 3 2" xfId="29766"/>
    <cellStyle name="Output 3 3 7 3 3" xfId="30424"/>
    <cellStyle name="Output 3 3 7 3 4" xfId="31001"/>
    <cellStyle name="Output 3 3 7 3 5" xfId="31506"/>
    <cellStyle name="Output 3 3 7 3 6" xfId="31952"/>
    <cellStyle name="Output 3 3 7 4" xfId="26718"/>
    <cellStyle name="Output 3 3 7 5" xfId="25821"/>
    <cellStyle name="Output 3 3 7 6" xfId="26888"/>
    <cellStyle name="Output 3 3 7 7" xfId="26368"/>
    <cellStyle name="Output 3 3 7 8" xfId="24166"/>
    <cellStyle name="Output 3 3 7 9" xfId="43190"/>
    <cellStyle name="Output 3 3 8" xfId="18387"/>
    <cellStyle name="Output 3 3 8 2" xfId="27962"/>
    <cellStyle name="Output 3 3 8 3" xfId="25149"/>
    <cellStyle name="Output 3 3 8 4" xfId="28283"/>
    <cellStyle name="Output 3 3 8 5" xfId="24337"/>
    <cellStyle name="Output 3 3 8 6" xfId="24874"/>
    <cellStyle name="Output 3 3 8 7" xfId="43191"/>
    <cellStyle name="Output 3 3 9" xfId="21831"/>
    <cellStyle name="Output 3 3 9 2" xfId="29117"/>
    <cellStyle name="Output 3 3 9 3" xfId="27033"/>
    <cellStyle name="Output 3 3 9 4" xfId="24596"/>
    <cellStyle name="Output 3 3 9 5" xfId="24915"/>
    <cellStyle name="Output 3 3 9 6" xfId="30915"/>
    <cellStyle name="Output 3 3 9 7" xfId="43192"/>
    <cellStyle name="Output 3 4" xfId="10078"/>
    <cellStyle name="Output 3 4 10" xfId="25696"/>
    <cellStyle name="Output 3 4 10 2" xfId="43194"/>
    <cellStyle name="Output 3 4 11" xfId="26040"/>
    <cellStyle name="Output 3 4 11 2" xfId="43195"/>
    <cellStyle name="Output 3 4 12" xfId="35722"/>
    <cellStyle name="Output 3 4 12 2" xfId="43196"/>
    <cellStyle name="Output 3 4 13" xfId="43197"/>
    <cellStyle name="Output 3 4 14" xfId="43198"/>
    <cellStyle name="Output 3 4 15" xfId="43199"/>
    <cellStyle name="Output 3 4 16" xfId="43200"/>
    <cellStyle name="Output 3 4 17" xfId="43193"/>
    <cellStyle name="Output 3 4 2" xfId="10449"/>
    <cellStyle name="Output 3 4 2 10" xfId="45402"/>
    <cellStyle name="Output 3 4 2 2" xfId="18715"/>
    <cellStyle name="Output 3 4 2 2 2" xfId="28085"/>
    <cellStyle name="Output 3 4 2 2 3" xfId="24245"/>
    <cellStyle name="Output 3 4 2 2 4" xfId="27582"/>
    <cellStyle name="Output 3 4 2 2 5" xfId="23712"/>
    <cellStyle name="Output 3 4 2 2 6" xfId="24878"/>
    <cellStyle name="Output 3 4 2 3" xfId="22004"/>
    <cellStyle name="Output 3 4 2 3 2" xfId="29175"/>
    <cellStyle name="Output 3 4 2 3 3" xfId="29871"/>
    <cellStyle name="Output 3 4 2 3 4" xfId="30513"/>
    <cellStyle name="Output 3 4 2 3 5" xfId="25978"/>
    <cellStyle name="Output 3 4 2 3 6" xfId="27651"/>
    <cellStyle name="Output 3 4 2 4" xfId="25817"/>
    <cellStyle name="Output 3 4 2 5" xfId="24145"/>
    <cellStyle name="Output 3 4 2 6" xfId="27240"/>
    <cellStyle name="Output 3 4 2 7" xfId="24968"/>
    <cellStyle name="Output 3 4 2 8" xfId="25174"/>
    <cellStyle name="Output 3 4 2 9" xfId="43201"/>
    <cellStyle name="Output 3 4 3" xfId="11808"/>
    <cellStyle name="Output 3 4 3 10" xfId="46549"/>
    <cellStyle name="Output 3 4 3 2" xfId="19931"/>
    <cellStyle name="Output 3 4 3 2 2" xfId="28382"/>
    <cellStyle name="Output 3 4 3 2 3" xfId="24879"/>
    <cellStyle name="Output 3 4 3 2 4" xfId="25089"/>
    <cellStyle name="Output 3 4 3 2 5" xfId="26922"/>
    <cellStyle name="Output 3 4 3 2 6" xfId="24281"/>
    <cellStyle name="Output 3 4 3 3" xfId="22543"/>
    <cellStyle name="Output 3 4 3 3 2" xfId="29345"/>
    <cellStyle name="Output 3 4 3 3 3" xfId="30028"/>
    <cellStyle name="Output 3 4 3 3 4" xfId="30636"/>
    <cellStyle name="Output 3 4 3 3 5" xfId="31169"/>
    <cellStyle name="Output 3 4 3 3 6" xfId="31641"/>
    <cellStyle name="Output 3 4 3 4" xfId="26148"/>
    <cellStyle name="Output 3 4 3 5" xfId="26881"/>
    <cellStyle name="Output 3 4 3 6" xfId="28278"/>
    <cellStyle name="Output 3 4 3 7" xfId="27442"/>
    <cellStyle name="Output 3 4 3 8" xfId="30567"/>
    <cellStyle name="Output 3 4 3 9" xfId="43202"/>
    <cellStyle name="Output 3 4 4" xfId="11861"/>
    <cellStyle name="Output 3 4 4 10" xfId="46602"/>
    <cellStyle name="Output 3 4 4 2" xfId="19984"/>
    <cellStyle name="Output 3 4 4 2 2" xfId="28427"/>
    <cellStyle name="Output 3 4 4 2 3" xfId="24899"/>
    <cellStyle name="Output 3 4 4 2 4" xfId="24036"/>
    <cellStyle name="Output 3 4 4 2 5" xfId="26781"/>
    <cellStyle name="Output 3 4 4 2 6" xfId="28049"/>
    <cellStyle name="Output 3 4 4 3" xfId="22590"/>
    <cellStyle name="Output 3 4 4 3 2" xfId="29390"/>
    <cellStyle name="Output 3 4 4 3 3" xfId="30073"/>
    <cellStyle name="Output 3 4 4 3 4" xfId="30681"/>
    <cellStyle name="Output 3 4 4 3 5" xfId="31213"/>
    <cellStyle name="Output 3 4 4 3 6" xfId="31685"/>
    <cellStyle name="Output 3 4 4 4" xfId="26195"/>
    <cellStyle name="Output 3 4 4 5" xfId="23967"/>
    <cellStyle name="Output 3 4 4 6" xfId="24099"/>
    <cellStyle name="Output 3 4 4 7" xfId="26020"/>
    <cellStyle name="Output 3 4 4 8" xfId="30924"/>
    <cellStyle name="Output 3 4 4 9" xfId="43204"/>
    <cellStyle name="Output 3 4 5" xfId="11769"/>
    <cellStyle name="Output 3 4 5 10" xfId="46510"/>
    <cellStyle name="Output 3 4 5 2" xfId="19892"/>
    <cellStyle name="Output 3 4 5 2 2" xfId="28349"/>
    <cellStyle name="Output 3 4 5 2 3" xfId="24606"/>
    <cellStyle name="Output 3 4 5 2 4" xfId="30206"/>
    <cellStyle name="Output 3 4 5 2 5" xfId="24302"/>
    <cellStyle name="Output 3 4 5 2 6" xfId="26065"/>
    <cellStyle name="Output 3 4 5 3" xfId="22508"/>
    <cellStyle name="Output 3 4 5 3 2" xfId="29311"/>
    <cellStyle name="Output 3 4 5 3 3" xfId="29995"/>
    <cellStyle name="Output 3 4 5 3 4" xfId="30603"/>
    <cellStyle name="Output 3 4 5 3 5" xfId="31136"/>
    <cellStyle name="Output 3 4 5 3 6" xfId="31608"/>
    <cellStyle name="Output 3 4 5 4" xfId="26113"/>
    <cellStyle name="Output 3 4 5 5" xfId="25774"/>
    <cellStyle name="Output 3 4 5 6" xfId="26807"/>
    <cellStyle name="Output 3 4 5 7" xfId="28254"/>
    <cellStyle name="Output 3 4 5 8" xfId="26048"/>
    <cellStyle name="Output 3 4 5 9" xfId="43205"/>
    <cellStyle name="Output 3 4 6" xfId="12268"/>
    <cellStyle name="Output 3 4 6 10" xfId="46977"/>
    <cellStyle name="Output 3 4 6 2" xfId="20378"/>
    <cellStyle name="Output 3 4 6 2 2" xfId="28641"/>
    <cellStyle name="Output 3 4 6 2 3" xfId="27370"/>
    <cellStyle name="Output 3 4 6 2 4" xfId="29274"/>
    <cellStyle name="Output 3 4 6 2 5" xfId="24883"/>
    <cellStyle name="Output 3 4 6 2 6" xfId="25502"/>
    <cellStyle name="Output 3 4 6 3" xfId="22849"/>
    <cellStyle name="Output 3 4 6 3 2" xfId="29557"/>
    <cellStyle name="Output 3 4 6 3 3" xfId="30235"/>
    <cellStyle name="Output 3 4 6 3 4" xfId="30837"/>
    <cellStyle name="Output 3 4 6 3 5" xfId="31365"/>
    <cellStyle name="Output 3 4 6 3 6" xfId="31830"/>
    <cellStyle name="Output 3 4 6 4" xfId="26390"/>
    <cellStyle name="Output 3 4 6 5" xfId="24410"/>
    <cellStyle name="Output 3 4 6 6" xfId="24371"/>
    <cellStyle name="Output 3 4 6 7" xfId="26816"/>
    <cellStyle name="Output 3 4 6 8" xfId="29254"/>
    <cellStyle name="Output 3 4 6 9" xfId="43206"/>
    <cellStyle name="Output 3 4 7" xfId="13451"/>
    <cellStyle name="Output 3 4 7 10" xfId="48133"/>
    <cellStyle name="Output 3 4 7 2" xfId="21552"/>
    <cellStyle name="Output 3 4 7 2 2" xfId="28960"/>
    <cellStyle name="Output 3 4 7 2 3" xfId="27180"/>
    <cellStyle name="Output 3 4 7 2 4" xfId="27770"/>
    <cellStyle name="Output 3 4 7 2 5" xfId="29294"/>
    <cellStyle name="Output 3 4 7 2 6" xfId="29178"/>
    <cellStyle name="Output 3 4 7 3" xfId="23354"/>
    <cellStyle name="Output 3 4 7 3 2" xfId="29713"/>
    <cellStyle name="Output 3 4 7 3 3" xfId="30371"/>
    <cellStyle name="Output 3 4 7 3 4" xfId="30948"/>
    <cellStyle name="Output 3 4 7 3 5" xfId="31453"/>
    <cellStyle name="Output 3 4 7 3 6" xfId="31899"/>
    <cellStyle name="Output 3 4 7 4" xfId="26664"/>
    <cellStyle name="Output 3 4 7 5" xfId="26008"/>
    <cellStyle name="Output 3 4 7 6" xfId="24626"/>
    <cellStyle name="Output 3 4 7 7" xfId="25411"/>
    <cellStyle name="Output 3 4 7 8" xfId="29110"/>
    <cellStyle name="Output 3 4 7 9" xfId="43207"/>
    <cellStyle name="Output 3 4 8" xfId="13556"/>
    <cellStyle name="Output 3 4 8 10" xfId="48224"/>
    <cellStyle name="Output 3 4 8 2" xfId="21650"/>
    <cellStyle name="Output 3 4 8 2 2" xfId="29051"/>
    <cellStyle name="Output 3 4 8 2 3" xfId="27090"/>
    <cellStyle name="Output 3 4 8 2 4" xfId="27775"/>
    <cellStyle name="Output 3 4 8 2 5" xfId="26570"/>
    <cellStyle name="Output 3 4 8 2 6" xfId="26864"/>
    <cellStyle name="Output 3 4 8 3" xfId="23443"/>
    <cellStyle name="Output 3 4 8 3 2" xfId="29802"/>
    <cellStyle name="Output 3 4 8 3 3" xfId="30460"/>
    <cellStyle name="Output 3 4 8 3 4" xfId="31037"/>
    <cellStyle name="Output 3 4 8 3 5" xfId="31542"/>
    <cellStyle name="Output 3 4 8 3 6" xfId="31988"/>
    <cellStyle name="Output 3 4 8 4" xfId="26756"/>
    <cellStyle name="Output 3 4 8 5" xfId="26405"/>
    <cellStyle name="Output 3 4 8 6" xfId="26844"/>
    <cellStyle name="Output 3 4 8 7" xfId="30284"/>
    <cellStyle name="Output 3 4 8 8" xfId="30320"/>
    <cellStyle name="Output 3 4 8 9" xfId="43208"/>
    <cellStyle name="Output 3 4 9" xfId="18388"/>
    <cellStyle name="Output 3 4 9 2" xfId="27963"/>
    <cellStyle name="Output 3 4 9 3" xfId="27729"/>
    <cellStyle name="Output 3 4 9 4" xfId="27266"/>
    <cellStyle name="Output 3 4 9 5" xfId="27786"/>
    <cellStyle name="Output 3 4 9 6" xfId="23733"/>
    <cellStyle name="Output 3 4 9 7" xfId="43209"/>
    <cellStyle name="Output 3 5" xfId="10079"/>
    <cellStyle name="Output 3 5 10" xfId="21832"/>
    <cellStyle name="Output 3 5 10 2" xfId="29118"/>
    <cellStyle name="Output 3 5 10 3" xfId="27032"/>
    <cellStyle name="Output 3 5 10 4" xfId="27697"/>
    <cellStyle name="Output 3 5 10 5" xfId="24929"/>
    <cellStyle name="Output 3 5 10 6" xfId="30502"/>
    <cellStyle name="Output 3 5 10 7" xfId="39046"/>
    <cellStyle name="Output 3 5 11" xfId="25697"/>
    <cellStyle name="Output 3 5 11 2" xfId="39048"/>
    <cellStyle name="Output 3 5 12" xfId="24822"/>
    <cellStyle name="Output 3 5 12 2" xfId="38178"/>
    <cellStyle name="Output 3 5 13" xfId="25470"/>
    <cellStyle name="Output 3 5 13 2" xfId="43211"/>
    <cellStyle name="Output 3 5 14" xfId="25865"/>
    <cellStyle name="Output 3 5 14 2" xfId="43212"/>
    <cellStyle name="Output 3 5 15" xfId="28143"/>
    <cellStyle name="Output 3 5 15 2" xfId="43213"/>
    <cellStyle name="Output 3 5 16" xfId="35723"/>
    <cellStyle name="Output 3 5 16 2" xfId="43214"/>
    <cellStyle name="Output 3 5 17" xfId="43210"/>
    <cellStyle name="Output 3 5 2" xfId="10842"/>
    <cellStyle name="Output 3 5 2 10" xfId="45616"/>
    <cellStyle name="Output 3 5 2 2" xfId="18978"/>
    <cellStyle name="Output 3 5 2 2 2" xfId="28165"/>
    <cellStyle name="Output 3 5 2 2 3" xfId="25802"/>
    <cellStyle name="Output 3 5 2 2 4" xfId="29149"/>
    <cellStyle name="Output 3 5 2 2 5" xfId="27207"/>
    <cellStyle name="Output 3 5 2 2 6" xfId="25273"/>
    <cellStyle name="Output 3 5 2 3" xfId="22129"/>
    <cellStyle name="Output 3 5 2 3 2" xfId="29219"/>
    <cellStyle name="Output 3 5 2 3 3" xfId="29917"/>
    <cellStyle name="Output 3 5 2 3 4" xfId="30551"/>
    <cellStyle name="Output 3 5 2 3 5" xfId="31108"/>
    <cellStyle name="Output 3 5 2 3 6" xfId="31595"/>
    <cellStyle name="Output 3 5 2 4" xfId="25919"/>
    <cellStyle name="Output 3 5 2 5" xfId="23907"/>
    <cellStyle name="Output 3 5 2 6" xfId="26062"/>
    <cellStyle name="Output 3 5 2 7" xfId="30536"/>
    <cellStyle name="Output 3 5 2 8" xfId="24999"/>
    <cellStyle name="Output 3 5 2 9" xfId="43215"/>
    <cellStyle name="Output 3 5 3" xfId="11881"/>
    <cellStyle name="Output 3 5 3 10" xfId="46621"/>
    <cellStyle name="Output 3 5 3 2" xfId="20003"/>
    <cellStyle name="Output 3 5 3 2 2" xfId="28444"/>
    <cellStyle name="Output 3 5 3 2 3" xfId="25807"/>
    <cellStyle name="Output 3 5 3 2 4" xfId="25522"/>
    <cellStyle name="Output 3 5 3 2 5" xfId="28241"/>
    <cellStyle name="Output 3 5 3 2 6" xfId="28893"/>
    <cellStyle name="Output 3 5 3 3" xfId="22606"/>
    <cellStyle name="Output 3 5 3 3 2" xfId="29406"/>
    <cellStyle name="Output 3 5 3 3 3" xfId="30089"/>
    <cellStyle name="Output 3 5 3 3 4" xfId="30697"/>
    <cellStyle name="Output 3 5 3 3 5" xfId="31229"/>
    <cellStyle name="Output 3 5 3 3 6" xfId="31701"/>
    <cellStyle name="Output 3 5 3 4" xfId="26212"/>
    <cellStyle name="Output 3 5 3 5" xfId="23784"/>
    <cellStyle name="Output 3 5 3 6" xfId="29524"/>
    <cellStyle name="Output 3 5 3 7" xfId="24993"/>
    <cellStyle name="Output 3 5 3 8" xfId="24504"/>
    <cellStyle name="Output 3 5 3 9" xfId="43216"/>
    <cellStyle name="Output 3 5 4" xfId="11762"/>
    <cellStyle name="Output 3 5 4 10" xfId="46504"/>
    <cellStyle name="Output 3 5 4 2" xfId="19886"/>
    <cellStyle name="Output 3 5 4 2 2" xfId="28344"/>
    <cellStyle name="Output 3 5 4 2 3" xfId="23852"/>
    <cellStyle name="Output 3 5 4 2 4" xfId="25014"/>
    <cellStyle name="Output 3 5 4 2 5" xfId="24010"/>
    <cellStyle name="Output 3 5 4 2 6" xfId="25831"/>
    <cellStyle name="Output 3 5 4 3" xfId="22502"/>
    <cellStyle name="Output 3 5 4 3 2" xfId="29306"/>
    <cellStyle name="Output 3 5 4 3 3" xfId="29990"/>
    <cellStyle name="Output 3 5 4 3 4" xfId="30597"/>
    <cellStyle name="Output 3 5 4 3 5" xfId="31131"/>
    <cellStyle name="Output 3 5 4 3 6" xfId="31603"/>
    <cellStyle name="Output 3 5 4 4" xfId="26108"/>
    <cellStyle name="Output 3 5 4 5" xfId="28423"/>
    <cellStyle name="Output 3 5 4 6" xfId="26969"/>
    <cellStyle name="Output 3 5 4 7" xfId="29947"/>
    <cellStyle name="Output 3 5 4 8" xfId="28294"/>
    <cellStyle name="Output 3 5 4 9" xfId="43217"/>
    <cellStyle name="Output 3 5 5" xfId="11914"/>
    <cellStyle name="Output 3 5 5 10" xfId="46654"/>
    <cellStyle name="Output 3 5 5 2" xfId="20036"/>
    <cellStyle name="Output 3 5 5 2 2" xfId="28470"/>
    <cellStyle name="Output 3 5 5 2 3" xfId="29078"/>
    <cellStyle name="Output 3 5 5 2 4" xfId="24559"/>
    <cellStyle name="Output 3 5 5 2 5" xfId="28334"/>
    <cellStyle name="Output 3 5 5 2 6" xfId="26796"/>
    <cellStyle name="Output 3 5 5 3" xfId="22630"/>
    <cellStyle name="Output 3 5 5 3 2" xfId="29426"/>
    <cellStyle name="Output 3 5 5 3 3" xfId="30109"/>
    <cellStyle name="Output 3 5 5 3 4" xfId="30717"/>
    <cellStyle name="Output 3 5 5 3 5" xfId="31249"/>
    <cellStyle name="Output 3 5 5 3 6" xfId="31721"/>
    <cellStyle name="Output 3 5 5 4" xfId="26234"/>
    <cellStyle name="Output 3 5 5 5" xfId="24527"/>
    <cellStyle name="Output 3 5 5 6" xfId="27621"/>
    <cellStyle name="Output 3 5 5 7" xfId="25206"/>
    <cellStyle name="Output 3 5 5 8" xfId="24789"/>
    <cellStyle name="Output 3 5 5 9" xfId="43218"/>
    <cellStyle name="Output 3 5 6" xfId="12535"/>
    <cellStyle name="Output 3 5 6 10" xfId="47229"/>
    <cellStyle name="Output 3 5 6 2" xfId="20641"/>
    <cellStyle name="Output 3 5 6 2 2" xfId="28743"/>
    <cellStyle name="Output 3 5 6 2 3" xfId="25911"/>
    <cellStyle name="Output 3 5 6 2 4" xfId="24232"/>
    <cellStyle name="Output 3 5 6 2 5" xfId="24215"/>
    <cellStyle name="Output 3 5 6 2 6" xfId="27742"/>
    <cellStyle name="Output 3 5 6 3" xfId="22985"/>
    <cellStyle name="Output 3 5 6 3 2" xfId="29620"/>
    <cellStyle name="Output 3 5 6 3 3" xfId="30299"/>
    <cellStyle name="Output 3 5 6 3 4" xfId="30898"/>
    <cellStyle name="Output 3 5 6 3 5" xfId="31417"/>
    <cellStyle name="Output 3 5 6 3 6" xfId="31880"/>
    <cellStyle name="Output 3 5 6 4" xfId="26483"/>
    <cellStyle name="Output 3 5 6 5" xfId="25476"/>
    <cellStyle name="Output 3 5 6 6" xfId="25130"/>
    <cellStyle name="Output 3 5 6 7" xfId="30342"/>
    <cellStyle name="Output 3 5 6 8" xfId="24760"/>
    <cellStyle name="Output 3 5 6 9" xfId="43219"/>
    <cellStyle name="Output 3 5 7" xfId="13505"/>
    <cellStyle name="Output 3 5 7 10" xfId="48185"/>
    <cellStyle name="Output 3 5 7 2" xfId="21605"/>
    <cellStyle name="Output 3 5 7 2 2" xfId="29011"/>
    <cellStyle name="Output 3 5 7 2 3" xfId="27129"/>
    <cellStyle name="Output 3 5 7 2 4" xfId="25171"/>
    <cellStyle name="Output 3 5 7 2 5" xfId="27846"/>
    <cellStyle name="Output 3 5 7 2 6" xfId="28803"/>
    <cellStyle name="Output 3 5 7 3" xfId="23405"/>
    <cellStyle name="Output 3 5 7 3 2" xfId="29764"/>
    <cellStyle name="Output 3 5 7 3 3" xfId="30422"/>
    <cellStyle name="Output 3 5 7 3 4" xfId="30999"/>
    <cellStyle name="Output 3 5 7 3 5" xfId="31504"/>
    <cellStyle name="Output 3 5 7 3 6" xfId="31950"/>
    <cellStyle name="Output 3 5 7 4" xfId="26716"/>
    <cellStyle name="Output 3 5 7 5" xfId="29225"/>
    <cellStyle name="Output 3 5 7 6" xfId="27224"/>
    <cellStyle name="Output 3 5 7 7" xfId="25976"/>
    <cellStyle name="Output 3 5 7 8" xfId="28708"/>
    <cellStyle name="Output 3 5 7 9" xfId="43220"/>
    <cellStyle name="Output 3 5 8" xfId="13463"/>
    <cellStyle name="Output 3 5 8 10" xfId="48145"/>
    <cellStyle name="Output 3 5 8 2" xfId="21564"/>
    <cellStyle name="Output 3 5 8 2 2" xfId="28972"/>
    <cellStyle name="Output 3 5 8 2 3" xfId="27168"/>
    <cellStyle name="Output 3 5 8 2 4" xfId="25429"/>
    <cellStyle name="Output 3 5 8 2 5" xfId="24414"/>
    <cellStyle name="Output 3 5 8 2 6" xfId="26443"/>
    <cellStyle name="Output 3 5 8 3" xfId="23366"/>
    <cellStyle name="Output 3 5 8 3 2" xfId="29725"/>
    <cellStyle name="Output 3 5 8 3 3" xfId="30383"/>
    <cellStyle name="Output 3 5 8 3 4" xfId="30960"/>
    <cellStyle name="Output 3 5 8 3 5" xfId="31465"/>
    <cellStyle name="Output 3 5 8 3 6" xfId="31911"/>
    <cellStyle name="Output 3 5 8 4" xfId="26676"/>
    <cellStyle name="Output 3 5 8 5" xfId="28578"/>
    <cellStyle name="Output 3 5 8 6" xfId="27285"/>
    <cellStyle name="Output 3 5 8 7" xfId="29292"/>
    <cellStyle name="Output 3 5 8 8" xfId="29926"/>
    <cellStyle name="Output 3 5 8 9" xfId="43221"/>
    <cellStyle name="Output 3 5 9" xfId="18389"/>
    <cellStyle name="Output 3 5 9 2" xfId="27964"/>
    <cellStyle name="Output 3 5 9 3" xfId="25367"/>
    <cellStyle name="Output 3 5 9 4" xfId="24639"/>
    <cellStyle name="Output 3 5 9 5" xfId="25750"/>
    <cellStyle name="Output 3 5 9 6" xfId="26961"/>
    <cellStyle name="Output 3 5 9 7" xfId="43222"/>
    <cellStyle name="Output 3 6" xfId="10170"/>
    <cellStyle name="Output 3 6 10" xfId="43223"/>
    <cellStyle name="Output 3 6 11" xfId="45143"/>
    <cellStyle name="Output 3 6 2" xfId="18451"/>
    <cellStyle name="Output 3 6 2 2" xfId="27994"/>
    <cellStyle name="Output 3 6 2 3" xfId="24858"/>
    <cellStyle name="Output 3 6 2 4" xfId="24280"/>
    <cellStyle name="Output 3 6 2 5" xfId="28272"/>
    <cellStyle name="Output 3 6 2 6" xfId="24752"/>
    <cellStyle name="Output 3 6 3" xfId="21854"/>
    <cellStyle name="Output 3 6 3 2" xfId="29128"/>
    <cellStyle name="Output 3 6 3 3" xfId="27021"/>
    <cellStyle name="Output 3 6 3 4" xfId="26339"/>
    <cellStyle name="Output 3 6 3 5" xfId="25914"/>
    <cellStyle name="Output 3 6 3 6" xfId="30505"/>
    <cellStyle name="Output 3 6 4" xfId="25727"/>
    <cellStyle name="Output 3 6 5" xfId="25530"/>
    <cellStyle name="Output 3 6 6" xfId="23759"/>
    <cellStyle name="Output 3 6 7" xfId="27914"/>
    <cellStyle name="Output 3 6 8" xfId="27838"/>
    <cellStyle name="Output 3 6 9" xfId="35718"/>
    <cellStyle name="Output 3 7" xfId="12001"/>
    <cellStyle name="Output 3 7 10" xfId="46741"/>
    <cellStyle name="Output 3 7 2" xfId="20123"/>
    <cellStyle name="Output 3 7 2 2" xfId="28540"/>
    <cellStyle name="Output 3 7 2 3" xfId="29275"/>
    <cellStyle name="Output 3 7 2 4" xfId="26779"/>
    <cellStyle name="Output 3 7 2 5" xfId="24001"/>
    <cellStyle name="Output 3 7 2 6" xfId="26002"/>
    <cellStyle name="Output 3 7 3" xfId="22707"/>
    <cellStyle name="Output 3 7 3 2" xfId="29492"/>
    <cellStyle name="Output 3 7 3 3" xfId="30176"/>
    <cellStyle name="Output 3 7 3 4" xfId="30783"/>
    <cellStyle name="Output 3 7 3 5" xfId="31313"/>
    <cellStyle name="Output 3 7 3 6" xfId="31785"/>
    <cellStyle name="Output 3 7 4" xfId="26303"/>
    <cellStyle name="Output 3 7 5" xfId="25343"/>
    <cellStyle name="Output 3 7 6" xfId="28654"/>
    <cellStyle name="Output 3 7 7" xfId="24375"/>
    <cellStyle name="Output 3 7 8" xfId="27396"/>
    <cellStyle name="Output 3 7 9" xfId="38606"/>
    <cellStyle name="Output 3 8" xfId="12011"/>
    <cellStyle name="Output 3 8 10" xfId="46751"/>
    <cellStyle name="Output 3 8 2" xfId="20133"/>
    <cellStyle name="Output 3 8 2 2" xfId="28549"/>
    <cellStyle name="Output 3 8 2 3" xfId="25733"/>
    <cellStyle name="Output 3 8 2 4" xfId="28331"/>
    <cellStyle name="Output 3 8 2 5" xfId="26869"/>
    <cellStyle name="Output 3 8 2 6" xfId="29821"/>
    <cellStyle name="Output 3 8 3" xfId="22716"/>
    <cellStyle name="Output 3 8 3 2" xfId="29500"/>
    <cellStyle name="Output 3 8 3 3" xfId="30184"/>
    <cellStyle name="Output 3 8 3 4" xfId="30791"/>
    <cellStyle name="Output 3 8 3 5" xfId="31321"/>
    <cellStyle name="Output 3 8 3 6" xfId="31793"/>
    <cellStyle name="Output 3 8 4" xfId="26312"/>
    <cellStyle name="Output 3 8 5" xfId="24282"/>
    <cellStyle name="Output 3 8 6" xfId="27550"/>
    <cellStyle name="Output 3 8 7" xfId="24243"/>
    <cellStyle name="Output 3 8 8" xfId="24165"/>
    <cellStyle name="Output 3 8 9" xfId="40805"/>
    <cellStyle name="Output 3 9" xfId="12112"/>
    <cellStyle name="Output 3 9 10" xfId="46842"/>
    <cellStyle name="Output 3 9 2" xfId="20231"/>
    <cellStyle name="Output 3 9 2 2" xfId="28584"/>
    <cellStyle name="Output 3 9 2 3" xfId="28000"/>
    <cellStyle name="Output 3 9 2 4" xfId="28163"/>
    <cellStyle name="Output 3 9 2 5" xfId="24322"/>
    <cellStyle name="Output 3 9 2 6" xfId="24886"/>
    <cellStyle name="Output 3 9 3" xfId="22772"/>
    <cellStyle name="Output 3 9 3 2" xfId="29523"/>
    <cellStyle name="Output 3 9 3 3" xfId="30205"/>
    <cellStyle name="Output 3 9 3 4" xfId="30807"/>
    <cellStyle name="Output 3 9 3 5" xfId="31337"/>
    <cellStyle name="Output 3 9 3 6" xfId="31806"/>
    <cellStyle name="Output 3 9 4" xfId="26341"/>
    <cellStyle name="Output 3 9 5" xfId="28887"/>
    <cellStyle name="Output 3 9 6" xfId="23778"/>
    <cellStyle name="Output 3 9 7" xfId="25927"/>
    <cellStyle name="Output 3 9 8" xfId="27451"/>
    <cellStyle name="Output 3 9 9" xfId="39476"/>
    <cellStyle name="Output 3_M.B. 4TH FLOOR" xfId="10080"/>
    <cellStyle name="Output 4" xfId="16818"/>
    <cellStyle name="Output 4 2" xfId="16819"/>
    <cellStyle name="Output 4 2 2" xfId="27577"/>
    <cellStyle name="Output 4 2 3" xfId="24579"/>
    <cellStyle name="Output 4 2 4" xfId="23896"/>
    <cellStyle name="Output 4 2 5" xfId="26064"/>
    <cellStyle name="Output 4 2 6" xfId="27025"/>
    <cellStyle name="Output 4 2 7" xfId="43225"/>
    <cellStyle name="Output 4 3" xfId="16820"/>
    <cellStyle name="Output 4 3 2" xfId="27578"/>
    <cellStyle name="Output 4 3 3" xfId="26615"/>
    <cellStyle name="Output 4 3 4" xfId="27583"/>
    <cellStyle name="Output 4 3 5" xfId="24159"/>
    <cellStyle name="Output 4 3 6" xfId="24601"/>
    <cellStyle name="Output 4 3 7" xfId="43226"/>
    <cellStyle name="Output 4 4" xfId="27576"/>
    <cellStyle name="Output 4 5" xfId="28611"/>
    <cellStyle name="Output 4 6" xfId="25184"/>
    <cellStyle name="Output 4 7" xfId="23987"/>
    <cellStyle name="Output 4 8" xfId="31069"/>
    <cellStyle name="Output 4 9" xfId="43224"/>
    <cellStyle name="Output 5" xfId="16821"/>
    <cellStyle name="Output 5 2" xfId="27579"/>
    <cellStyle name="Output 5 3" xfId="28901"/>
    <cellStyle name="Output 5 4" xfId="24859"/>
    <cellStyle name="Output 5 5" xfId="24697"/>
    <cellStyle name="Output 5 6" xfId="26548"/>
    <cellStyle name="Output 5 7" xfId="43227"/>
    <cellStyle name="paint" xfId="16822"/>
    <cellStyle name="paint 2" xfId="16823"/>
    <cellStyle name="paint 2 2" xfId="43229"/>
    <cellStyle name="paint 3" xfId="43228"/>
    <cellStyle name="Percent [0]" xfId="209"/>
    <cellStyle name="Percent [0] 2" xfId="8658"/>
    <cellStyle name="Percent [0] 2 2" xfId="10653"/>
    <cellStyle name="Percent [0] 2 2 2" xfId="16827"/>
    <cellStyle name="Percent [0] 2 2 3" xfId="40701"/>
    <cellStyle name="Percent [0] 2 3" xfId="16826"/>
    <cellStyle name="Percent [0] 2 3 2" xfId="40704"/>
    <cellStyle name="Percent [0] 3" xfId="8475"/>
    <cellStyle name="Percent [0] 3 2" xfId="16828"/>
    <cellStyle name="Percent [0] 3 2 2" xfId="37627"/>
    <cellStyle name="Percent [0] 4" xfId="16825"/>
    <cellStyle name="Percent [0] 4 2" xfId="40570"/>
    <cellStyle name="Percent [0] 5" xfId="43740"/>
    <cellStyle name="Percent [00]" xfId="210"/>
    <cellStyle name="Percent [00] 2" xfId="10081"/>
    <cellStyle name="Percent [00] 2 2" xfId="10654"/>
    <cellStyle name="Percent [00] 2 2 2" xfId="16831"/>
    <cellStyle name="Percent [00] 2 2 3" xfId="39752"/>
    <cellStyle name="Percent [00] 2 3" xfId="16830"/>
    <cellStyle name="Percent [00] 2 3 2" xfId="39756"/>
    <cellStyle name="Percent [00] 3" xfId="9146"/>
    <cellStyle name="Percent [00] 4" xfId="16829"/>
    <cellStyle name="Percent [00] 4 2" xfId="39293"/>
    <cellStyle name="Percent [00] 5" xfId="43741"/>
    <cellStyle name="Percent [2]" xfId="211"/>
    <cellStyle name="Percent [2] 2" xfId="8690"/>
    <cellStyle name="Percent [2] 2 2" xfId="10655"/>
    <cellStyle name="Percent [2] 2 2 2" xfId="16834"/>
    <cellStyle name="Percent [2] 2 2 3" xfId="43230"/>
    <cellStyle name="Percent [2] 2 3" xfId="16833"/>
    <cellStyle name="Percent [2] 2 3 2" xfId="43231"/>
    <cellStyle name="Percent [2] 3" xfId="10082"/>
    <cellStyle name="Percent [2] 3 2" xfId="16836"/>
    <cellStyle name="Percent [2] 3 2 2" xfId="43232"/>
    <cellStyle name="Percent [2] 3 3" xfId="16835"/>
    <cellStyle name="Percent [2] 3 3 2" xfId="43233"/>
    <cellStyle name="Percent [2] 4" xfId="16832"/>
    <cellStyle name="Percent [2] 4 2" xfId="43234"/>
    <cellStyle name="Percent [2] 5" xfId="43742"/>
    <cellStyle name="Percent 10" xfId="16837"/>
    <cellStyle name="Percent 10 2" xfId="43235"/>
    <cellStyle name="Percent 11" xfId="16838"/>
    <cellStyle name="Percent 11 2" xfId="42812"/>
    <cellStyle name="Percent 12" xfId="16839"/>
    <cellStyle name="Percent 12 2" xfId="42813"/>
    <cellStyle name="Percent 13" xfId="16840"/>
    <cellStyle name="Percent 13 2" xfId="42814"/>
    <cellStyle name="Percent 14" xfId="16841"/>
    <cellStyle name="Percent 14 2" xfId="42816"/>
    <cellStyle name="Percent 15" xfId="16842"/>
    <cellStyle name="Percent 15 2" xfId="42818"/>
    <cellStyle name="Percent 16" xfId="16843"/>
    <cellStyle name="Percent 16 2" xfId="43236"/>
    <cellStyle name="Percent 17" xfId="16844"/>
    <cellStyle name="Percent 17 2" xfId="43238"/>
    <cellStyle name="Percent 18" xfId="16845"/>
    <cellStyle name="Percent 18 2" xfId="43240"/>
    <cellStyle name="Percent 19" xfId="16846"/>
    <cellStyle name="Percent 19 2" xfId="43242"/>
    <cellStyle name="Percent 2" xfId="21"/>
    <cellStyle name="Percent 2 2" xfId="52"/>
    <cellStyle name="Percent 2 2 2" xfId="10085"/>
    <cellStyle name="Percent 2 2 2 2" xfId="11594"/>
    <cellStyle name="Percent 2 2 2 2 2" xfId="43244"/>
    <cellStyle name="Percent 2 2 2 3" xfId="16849"/>
    <cellStyle name="Percent 2 2 3" xfId="10084"/>
    <cellStyle name="Percent 2 2 3 2" xfId="16850"/>
    <cellStyle name="Percent 2 2 3 3" xfId="43245"/>
    <cellStyle name="Percent 2 2 4" xfId="16848"/>
    <cellStyle name="Percent 2 2 4 2" xfId="43246"/>
    <cellStyle name="Percent 2 2 5" xfId="1809"/>
    <cellStyle name="Percent 2 3" xfId="1946"/>
    <cellStyle name="Percent 2 3 2" xfId="10087"/>
    <cellStyle name="Percent 2 3 2 2" xfId="11732"/>
    <cellStyle name="Percent 2 3 3" xfId="10086"/>
    <cellStyle name="Percent 2 3 3 2" xfId="43247"/>
    <cellStyle name="Percent 2 3 4" xfId="16851"/>
    <cellStyle name="Percent 2 4" xfId="1420"/>
    <cellStyle name="Percent 2 4 2" xfId="2667"/>
    <cellStyle name="Percent 2 4 2 2" xfId="19334"/>
    <cellStyle name="Percent 2 4 2 3" xfId="11203"/>
    <cellStyle name="Percent 2 4 2 4" xfId="43248"/>
    <cellStyle name="Percent 2 4 2 5" xfId="45965"/>
    <cellStyle name="Percent 2 4 3" xfId="12886"/>
    <cellStyle name="Percent 2 4 3 2" xfId="20992"/>
    <cellStyle name="Percent 2 4 3 3" xfId="42867"/>
    <cellStyle name="Percent 2 4 3 4" xfId="47580"/>
    <cellStyle name="Percent 2 4 4" xfId="10088"/>
    <cellStyle name="Percent 2 4 5" xfId="16852"/>
    <cellStyle name="Percent 2 4 6" xfId="5794"/>
    <cellStyle name="Percent 2 5" xfId="3617"/>
    <cellStyle name="Percent 2 5 2" xfId="14016"/>
    <cellStyle name="Percent 2 5 2 2" xfId="43249"/>
    <cellStyle name="Percent 2 5 3" xfId="16853"/>
    <cellStyle name="Percent 2 5 4" xfId="22655"/>
    <cellStyle name="Percent 2 5 5" xfId="6744"/>
    <cellStyle name="Percent 2 5 6" xfId="35724"/>
    <cellStyle name="Percent 2 6" xfId="4565"/>
    <cellStyle name="Percent 2 6 2" xfId="21917"/>
    <cellStyle name="Percent 2 6 3" xfId="10083"/>
    <cellStyle name="Percent 2 7" xfId="16847"/>
    <cellStyle name="Percent 2 7 2" xfId="43944"/>
    <cellStyle name="Percent 2 8" xfId="32511"/>
    <cellStyle name="Percent 2 9" xfId="560"/>
    <cellStyle name="Percent 20" xfId="16854"/>
    <cellStyle name="Percent 20 2" xfId="42819"/>
    <cellStyle name="Percent 21" xfId="16855"/>
    <cellStyle name="Percent 21 2" xfId="43237"/>
    <cellStyle name="Percent 22" xfId="16856"/>
    <cellStyle name="Percent 22 2" xfId="43239"/>
    <cellStyle name="Percent 23" xfId="16857"/>
    <cellStyle name="Percent 23 2" xfId="43241"/>
    <cellStyle name="Percent 24" xfId="16858"/>
    <cellStyle name="Percent 24 2" xfId="43243"/>
    <cellStyle name="Percent 25" xfId="16859"/>
    <cellStyle name="Percent 25 2" xfId="43250"/>
    <cellStyle name="Percent 26" xfId="16860"/>
    <cellStyle name="Percent 26 2" xfId="43252"/>
    <cellStyle name="Percent 27" xfId="16861"/>
    <cellStyle name="Percent 27 2" xfId="43254"/>
    <cellStyle name="Percent 28" xfId="16862"/>
    <cellStyle name="Percent 28 2" xfId="43256"/>
    <cellStyle name="Percent 29" xfId="16863"/>
    <cellStyle name="Percent 29 2" xfId="43258"/>
    <cellStyle name="Percent 3" xfId="1428"/>
    <cellStyle name="Percent 3 2" xfId="3621"/>
    <cellStyle name="Percent 3 2 2" xfId="10089"/>
    <cellStyle name="Percent 3 2 2 2" xfId="16866"/>
    <cellStyle name="Percent 3 2 2 3" xfId="43260"/>
    <cellStyle name="Percent 3 2 3" xfId="16865"/>
    <cellStyle name="Percent 3 2 3 2" xfId="43261"/>
    <cellStyle name="Percent 3 2 4" xfId="22929"/>
    <cellStyle name="Percent 3 2 5" xfId="6748"/>
    <cellStyle name="Percent 3 3" xfId="2671"/>
    <cellStyle name="Percent 3 3 2" xfId="11212"/>
    <cellStyle name="Percent 3 3 2 2" xfId="19342"/>
    <cellStyle name="Percent 3 3 2 3" xfId="43262"/>
    <cellStyle name="Percent 3 3 2 4" xfId="45969"/>
    <cellStyle name="Percent 3 3 3" xfId="12891"/>
    <cellStyle name="Percent 3 3 3 2" xfId="20996"/>
    <cellStyle name="Percent 3 3 3 3" xfId="38274"/>
    <cellStyle name="Percent 3 3 3 4" xfId="47584"/>
    <cellStyle name="Percent 3 3 4" xfId="16867"/>
    <cellStyle name="Percent 3 3 5" xfId="9149"/>
    <cellStyle name="Percent 3 4" xfId="4569"/>
    <cellStyle name="Percent 3 4 2" xfId="19336"/>
    <cellStyle name="Percent 3 4 3" xfId="14020"/>
    <cellStyle name="Percent 3 4 4" xfId="34894"/>
    <cellStyle name="Percent 3 5" xfId="8759"/>
    <cellStyle name="Percent 3 6" xfId="16864"/>
    <cellStyle name="Percent 3 7" xfId="5798"/>
    <cellStyle name="Percent 3 8" xfId="32515"/>
    <cellStyle name="Percent 30" xfId="16868"/>
    <cellStyle name="Percent 30 2" xfId="43251"/>
    <cellStyle name="Percent 31" xfId="16869"/>
    <cellStyle name="Percent 31 2" xfId="43253"/>
    <cellStyle name="Percent 32" xfId="16870"/>
    <cellStyle name="Percent 32 2" xfId="43255"/>
    <cellStyle name="Percent 33" xfId="16871"/>
    <cellStyle name="Percent 33 2" xfId="43257"/>
    <cellStyle name="Percent 34" xfId="16872"/>
    <cellStyle name="Percent 34 2" xfId="43259"/>
    <cellStyle name="Percent 35" xfId="16873"/>
    <cellStyle name="Percent 35 2" xfId="43263"/>
    <cellStyle name="Percent 36" xfId="16874"/>
    <cellStyle name="Percent 36 2" xfId="40561"/>
    <cellStyle name="Percent 37" xfId="16875"/>
    <cellStyle name="Percent 37 2" xfId="43265"/>
    <cellStyle name="Percent 38" xfId="16876"/>
    <cellStyle name="Percent 38 2" xfId="43267"/>
    <cellStyle name="Percent 39" xfId="16877"/>
    <cellStyle name="Percent 39 2" xfId="43269"/>
    <cellStyle name="Percent 4" xfId="1953"/>
    <cellStyle name="Percent 4 10" xfId="33028"/>
    <cellStyle name="Percent 4 2" xfId="1960"/>
    <cellStyle name="Percent 4 2 2" xfId="4139"/>
    <cellStyle name="Percent 4 2 2 2" xfId="11746"/>
    <cellStyle name="Percent 4 2 2 3" xfId="16880"/>
    <cellStyle name="Percent 4 2 2 4" xfId="19872"/>
    <cellStyle name="Percent 4 2 2 5" xfId="7266"/>
    <cellStyle name="Percent 4 2 2 6" xfId="33910"/>
    <cellStyle name="Percent 4 2 2 7" xfId="46489"/>
    <cellStyle name="Percent 4 2 3" xfId="3191"/>
    <cellStyle name="Percent 4 2 3 2" xfId="16881"/>
    <cellStyle name="Percent 4 2 3 3" xfId="21517"/>
    <cellStyle name="Percent 4 2 3 4" xfId="13412"/>
    <cellStyle name="Percent 4 2 3 5" xfId="43271"/>
    <cellStyle name="Percent 4 2 3 6" xfId="48104"/>
    <cellStyle name="Percent 4 2 4" xfId="5087"/>
    <cellStyle name="Percent 4 2 4 2" xfId="16882"/>
    <cellStyle name="Percent 4 2 4 3" xfId="22734"/>
    <cellStyle name="Percent 4 2 4 4" xfId="14538"/>
    <cellStyle name="Percent 4 2 4 5" xfId="42580"/>
    <cellStyle name="Percent 4 2 5" xfId="8044"/>
    <cellStyle name="Percent 4 2 6" xfId="16879"/>
    <cellStyle name="Percent 4 2 6 2" xfId="43273"/>
    <cellStyle name="Percent 4 2 7" xfId="6318"/>
    <cellStyle name="Percent 4 2 8" xfId="33035"/>
    <cellStyle name="Percent 4 3" xfId="1964"/>
    <cellStyle name="Percent 4 3 2" xfId="4143"/>
    <cellStyle name="Percent 4 3 2 2" xfId="11750"/>
    <cellStyle name="Percent 4 3 2 3" xfId="19875"/>
    <cellStyle name="Percent 4 3 2 4" xfId="7270"/>
    <cellStyle name="Percent 4 3 2 5" xfId="35726"/>
    <cellStyle name="Percent 4 3 2 6" xfId="43274"/>
    <cellStyle name="Percent 4 3 2 7" xfId="46493"/>
    <cellStyle name="Percent 4 3 3" xfId="3195"/>
    <cellStyle name="Percent 4 3 3 2" xfId="21521"/>
    <cellStyle name="Percent 4 3 3 3" xfId="13416"/>
    <cellStyle name="Percent 4 3 3 4" xfId="43275"/>
    <cellStyle name="Percent 4 3 3 5" xfId="48108"/>
    <cellStyle name="Percent 4 3 4" xfId="5091"/>
    <cellStyle name="Percent 4 3 4 2" xfId="17729"/>
    <cellStyle name="Percent 4 3 4 3" xfId="14542"/>
    <cellStyle name="Percent 4 3 5" xfId="10091"/>
    <cellStyle name="Percent 4 3 6" xfId="16883"/>
    <cellStyle name="Percent 4 3 7" xfId="6322"/>
    <cellStyle name="Percent 4 3 8" xfId="33039"/>
    <cellStyle name="Percent 4 4" xfId="1968"/>
    <cellStyle name="Percent 4 4 2" xfId="4147"/>
    <cellStyle name="Percent 4 4 2 2" xfId="11754"/>
    <cellStyle name="Percent 4 4 2 3" xfId="19879"/>
    <cellStyle name="Percent 4 4 2 4" xfId="7274"/>
    <cellStyle name="Percent 4 4 2 5" xfId="35727"/>
    <cellStyle name="Percent 4 4 2 6" xfId="46497"/>
    <cellStyle name="Percent 4 4 3" xfId="3199"/>
    <cellStyle name="Percent 4 4 3 2" xfId="21525"/>
    <cellStyle name="Percent 4 4 3 3" xfId="13420"/>
    <cellStyle name="Percent 4 4 3 4" xfId="43276"/>
    <cellStyle name="Percent 4 4 3 5" xfId="48112"/>
    <cellStyle name="Percent 4 4 4" xfId="5095"/>
    <cellStyle name="Percent 4 4 4 2" xfId="22830"/>
    <cellStyle name="Percent 4 4 4 3" xfId="14546"/>
    <cellStyle name="Percent 4 4 5" xfId="10092"/>
    <cellStyle name="Percent 4 4 6" xfId="16884"/>
    <cellStyle name="Percent 4 4 7" xfId="6326"/>
    <cellStyle name="Percent 4 4 8" xfId="33043"/>
    <cellStyle name="Percent 4 5" xfId="4132"/>
    <cellStyle name="Percent 4 5 2" xfId="11739"/>
    <cellStyle name="Percent 4 5 2 2" xfId="19865"/>
    <cellStyle name="Percent 4 5 2 3" xfId="43277"/>
    <cellStyle name="Percent 4 5 2 4" xfId="46482"/>
    <cellStyle name="Percent 4 5 3" xfId="13405"/>
    <cellStyle name="Percent 4 5 3 2" xfId="21510"/>
    <cellStyle name="Percent 4 5 3 3" xfId="43278"/>
    <cellStyle name="Percent 4 5 3 4" xfId="48097"/>
    <cellStyle name="Percent 4 5 4" xfId="10093"/>
    <cellStyle name="Percent 4 5 5" xfId="16885"/>
    <cellStyle name="Percent 4 5 6" xfId="7259"/>
    <cellStyle name="Percent 4 6" xfId="3184"/>
    <cellStyle name="Percent 4 6 2" xfId="16886"/>
    <cellStyle name="Percent 4 6 3" xfId="23031"/>
    <cellStyle name="Percent 4 6 4" xfId="14531"/>
    <cellStyle name="Percent 4 6 5" xfId="35725"/>
    <cellStyle name="Percent 4 7" xfId="5080"/>
    <cellStyle name="Percent 4 7 2" xfId="23065"/>
    <cellStyle name="Percent 4 7 3" xfId="10090"/>
    <cellStyle name="Percent 4 8" xfId="16878"/>
    <cellStyle name="Percent 4 9" xfId="6311"/>
    <cellStyle name="Percent 40" xfId="16887"/>
    <cellStyle name="Percent 40 2" xfId="43264"/>
    <cellStyle name="Percent 41" xfId="16888"/>
    <cellStyle name="Percent 41 2" xfId="40560"/>
    <cellStyle name="Percent 42" xfId="16889"/>
    <cellStyle name="Percent 42 2" xfId="43266"/>
    <cellStyle name="Percent 43" xfId="16890"/>
    <cellStyle name="Percent 43 2" xfId="43268"/>
    <cellStyle name="Percent 44" xfId="16824"/>
    <cellStyle name="Percent 44 2" xfId="43270"/>
    <cellStyle name="Percent 45" xfId="35728"/>
    <cellStyle name="Percent 46" xfId="35589"/>
    <cellStyle name="Percent 47" xfId="34350"/>
    <cellStyle name="Percent 48" xfId="35593"/>
    <cellStyle name="Percent 49" xfId="33778"/>
    <cellStyle name="Percent 5" xfId="397"/>
    <cellStyle name="Percent 5 2" xfId="10096"/>
    <cellStyle name="Percent 5 2 2" xfId="10843"/>
    <cellStyle name="Percent 5 3" xfId="10095"/>
    <cellStyle name="Percent 5 4" xfId="43929"/>
    <cellStyle name="Percent 6" xfId="10097"/>
    <cellStyle name="Percent 6 2" xfId="16893"/>
    <cellStyle name="Percent 6 2 2" xfId="43279"/>
    <cellStyle name="Percent 6 3" xfId="16892"/>
    <cellStyle name="Percent 6 3 2" xfId="43280"/>
    <cellStyle name="Percent 7" xfId="16894"/>
    <cellStyle name="Percent 7 2" xfId="16895"/>
    <cellStyle name="Percent 7 2 2" xfId="43282"/>
    <cellStyle name="Percent 7 3" xfId="43281"/>
    <cellStyle name="Percent 8" xfId="16896"/>
    <cellStyle name="Percent 8 2" xfId="42088"/>
    <cellStyle name="Percent 9" xfId="16897"/>
    <cellStyle name="Percent 9 2" xfId="43283"/>
    <cellStyle name="Pound" xfId="16898"/>
    <cellStyle name="Pound 2" xfId="38635"/>
    <cellStyle name="Pounds" xfId="16899"/>
    <cellStyle name="Pounds 2" xfId="16900"/>
    <cellStyle name="Pounds 2 2" xfId="16901"/>
    <cellStyle name="Pounds 2 2 2" xfId="43286"/>
    <cellStyle name="Pounds 2 3" xfId="43285"/>
    <cellStyle name="Pounds 3" xfId="43284"/>
    <cellStyle name="Pounds.00" xfId="16902"/>
    <cellStyle name="Pounds.00 2" xfId="16903"/>
    <cellStyle name="Pounds.00 2 2" xfId="43288"/>
    <cellStyle name="Pounds.00 3" xfId="43287"/>
    <cellStyle name="PrePop Currency (0)" xfId="212"/>
    <cellStyle name="PrePop Currency (0) 2" xfId="10099"/>
    <cellStyle name="PrePop Currency (0) 2 2" xfId="10656"/>
    <cellStyle name="PrePop Currency (0) 3" xfId="10098"/>
    <cellStyle name="PrePop Currency (0) 4" xfId="16904"/>
    <cellStyle name="PrePop Currency (0) 4 2" xfId="43289"/>
    <cellStyle name="PrePop Currency (0) 5" xfId="43743"/>
    <cellStyle name="PrePop Currency (0)_M.B. 4TH FLOOR" xfId="10100"/>
    <cellStyle name="PrePop Currency (2)" xfId="213"/>
    <cellStyle name="PrePop Currency (2) 2" xfId="9938"/>
    <cellStyle name="PrePop Currency (2) 2 2" xfId="10657"/>
    <cellStyle name="PrePop Currency (2) 3" xfId="10101"/>
    <cellStyle name="PrePop Currency (2) 4" xfId="16905"/>
    <cellStyle name="PrePop Currency (2) 4 2" xfId="43290"/>
    <cellStyle name="PrePop Currency (2) 5" xfId="43744"/>
    <cellStyle name="PrePop Currency (2)_M.B. 4TH FLOOR" xfId="8208"/>
    <cellStyle name="PrePop Units (0)" xfId="214"/>
    <cellStyle name="PrePop Units (0) 2" xfId="8698"/>
    <cellStyle name="PrePop Units (0) 2 2" xfId="10658"/>
    <cellStyle name="PrePop Units (0) 3" xfId="9110"/>
    <cellStyle name="PrePop Units (0) 4" xfId="16906"/>
    <cellStyle name="PrePop Units (0) 4 2" xfId="38445"/>
    <cellStyle name="PrePop Units (0) 5" xfId="43745"/>
    <cellStyle name="PrePop Units (0)_M.B. 4TH FLOOR" xfId="8285"/>
    <cellStyle name="PrePop Units (1)" xfId="215"/>
    <cellStyle name="PrePop Units (1) 2" xfId="10103"/>
    <cellStyle name="PrePop Units (1) 2 2" xfId="10659"/>
    <cellStyle name="PrePop Units (1) 3" xfId="10102"/>
    <cellStyle name="PrePop Units (1) 4" xfId="16907"/>
    <cellStyle name="PrePop Units (1) 4 2" xfId="43291"/>
    <cellStyle name="PrePop Units (1) 5" xfId="43746"/>
    <cellStyle name="PrePop Units (1)_M.B. 4TH FLOOR" xfId="10104"/>
    <cellStyle name="PrePop Units (2)" xfId="216"/>
    <cellStyle name="PrePop Units (2) 2" xfId="10106"/>
    <cellStyle name="PrePop Units (2) 2 2" xfId="10660"/>
    <cellStyle name="PrePop Units (2) 3" xfId="10105"/>
    <cellStyle name="PrePop Units (2) 4" xfId="16908"/>
    <cellStyle name="PrePop Units (2) 4 2" xfId="43292"/>
    <cellStyle name="PrePop Units (2) 5" xfId="43747"/>
    <cellStyle name="PrePop Units (2)_M.B. 4TH FLOOR" xfId="10107"/>
    <cellStyle name="Price List Descr" xfId="16909"/>
    <cellStyle name="Price List Descr 2" xfId="43293"/>
    <cellStyle name="Price List Descr Bold/Ital" xfId="16910"/>
    <cellStyle name="Price List Descr Bold/Ital 2" xfId="43294"/>
    <cellStyle name="Price List Descr Italic" xfId="16911"/>
    <cellStyle name="Price List Descr Italic 2" xfId="38469"/>
    <cellStyle name="Price List Disco Header" xfId="16912"/>
    <cellStyle name="Price List Disco Header 2" xfId="16913"/>
    <cellStyle name="Price List Disco Header 2 2" xfId="27593"/>
    <cellStyle name="Price List Disco Header 2 3" xfId="26536"/>
    <cellStyle name="Price List Disco Header 2 4" xfId="28719"/>
    <cellStyle name="Price List Disco Header 2 5" xfId="25340"/>
    <cellStyle name="Price List Disco Header 2 6" xfId="27339"/>
    <cellStyle name="Price List Disco Header 2 7" xfId="43296"/>
    <cellStyle name="Price List Disco Header 3" xfId="27592"/>
    <cellStyle name="Price List Disco Header 4" xfId="28805"/>
    <cellStyle name="Price List Disco Header 5" xfId="28189"/>
    <cellStyle name="Price List Disco Header 6" xfId="27299"/>
    <cellStyle name="Price List Disco Header 7" xfId="24495"/>
    <cellStyle name="Price List Disco Header 8" xfId="43295"/>
    <cellStyle name="Price List Heading 1" xfId="16914"/>
    <cellStyle name="Price List Heading 1 2" xfId="16915"/>
    <cellStyle name="Price List Heading 1 2 2" xfId="43298"/>
    <cellStyle name="Price List Heading 1 3" xfId="43297"/>
    <cellStyle name="Price List Heading-Main" xfId="16916"/>
    <cellStyle name="Price List Heading-Main 2" xfId="16917"/>
    <cellStyle name="Price List Heading-Main 2 2" xfId="43300"/>
    <cellStyle name="Price List Heading-Main 3" xfId="43299"/>
    <cellStyle name="Price List Heading-P/L" xfId="16918"/>
    <cellStyle name="Price List Heading-P/L 2" xfId="16919"/>
    <cellStyle name="Price List Heading-P/L 2 2" xfId="27596"/>
    <cellStyle name="Price List Heading-P/L 2 3" xfId="27746"/>
    <cellStyle name="Price List Heading-P/L 2 4" xfId="26626"/>
    <cellStyle name="Price List Heading-P/L 2 5" xfId="24940"/>
    <cellStyle name="Price List Heading-P/L 2 6" xfId="27044"/>
    <cellStyle name="Price List Heading-P/L 2 7" xfId="43302"/>
    <cellStyle name="Price List Heading-P/L 3" xfId="27595"/>
    <cellStyle name="Price List Heading-P/L 4" xfId="24850"/>
    <cellStyle name="Price List Heading-P/L 5" xfId="27484"/>
    <cellStyle name="Price List Heading-P/L 6" xfId="25539"/>
    <cellStyle name="Price List Heading-P/L 7" xfId="43301"/>
    <cellStyle name="Price List P/N" xfId="16920"/>
    <cellStyle name="Price List P/N 2" xfId="43303"/>
    <cellStyle name="Price List Price" xfId="16921"/>
    <cellStyle name="Price List Price 2" xfId="16922"/>
    <cellStyle name="Price List Price 2 2" xfId="16923"/>
    <cellStyle name="Price List Price 2 2 2" xfId="43305"/>
    <cellStyle name="Price List Price 2 3" xfId="42190"/>
    <cellStyle name="Price List Price 3" xfId="43304"/>
    <cellStyle name="Price List Repl Product" xfId="16924"/>
    <cellStyle name="Price List Repl Product 2" xfId="16925"/>
    <cellStyle name="Price List Repl Product 2 2" xfId="43307"/>
    <cellStyle name="Price List Repl Product 3" xfId="43306"/>
    <cellStyle name="PSChar" xfId="16926"/>
    <cellStyle name="PSChar 2" xfId="43308"/>
    <cellStyle name="PSDec" xfId="16927"/>
    <cellStyle name="PSDec 2" xfId="43309"/>
    <cellStyle name="Rate" xfId="16928"/>
    <cellStyle name="Rate 2" xfId="16929"/>
    <cellStyle name="Rate 2 2" xfId="43311"/>
    <cellStyle name="Rate 3" xfId="43310"/>
    <cellStyle name="RateBold" xfId="16930"/>
    <cellStyle name="RateBold 2" xfId="16931"/>
    <cellStyle name="RateBold 2 2" xfId="43313"/>
    <cellStyle name="RateBold 3" xfId="43312"/>
    <cellStyle name="RevList" xfId="16932"/>
    <cellStyle name="RevList 2" xfId="16933"/>
    <cellStyle name="RevList 2 2" xfId="43315"/>
    <cellStyle name="RevList 3" xfId="16934"/>
    <cellStyle name="RevList 3 2" xfId="43316"/>
    <cellStyle name="RevList 4" xfId="43314"/>
    <cellStyle name="Rs" xfId="16935"/>
    <cellStyle name="Rs 2" xfId="16936"/>
    <cellStyle name="Rs 2 2" xfId="43318"/>
    <cellStyle name="Rs 3" xfId="43317"/>
    <cellStyle name="Rs.00" xfId="16937"/>
    <cellStyle name="Rs.00 2" xfId="16938"/>
    <cellStyle name="Rs.00 2 2" xfId="43320"/>
    <cellStyle name="Rs.00 3" xfId="43319"/>
    <cellStyle name="Rs_Amnora_Sample_Proposal-2" xfId="16939"/>
    <cellStyle name="Rupees" xfId="16940"/>
    <cellStyle name="Rupees 2" xfId="16941"/>
    <cellStyle name="Rupees 2 2" xfId="16942"/>
    <cellStyle name="Rupees 2 2 2" xfId="43323"/>
    <cellStyle name="Rupees 2 3" xfId="43322"/>
    <cellStyle name="Rupees 3" xfId="43321"/>
    <cellStyle name="Satisfaisant" xfId="16943"/>
    <cellStyle name="Satisfaisant 2" xfId="43324"/>
    <cellStyle name="Section Title" xfId="16944"/>
    <cellStyle name="Section Title 2" xfId="16945"/>
    <cellStyle name="Section Title 2 2" xfId="38709"/>
    <cellStyle name="Section Title 3" xfId="39407"/>
    <cellStyle name="Sortie" xfId="16946"/>
    <cellStyle name="Sortie 2" xfId="27600"/>
    <cellStyle name="Sortie 3" xfId="27745"/>
    <cellStyle name="Sortie 4" xfId="25108"/>
    <cellStyle name="Sortie 5" xfId="28327"/>
    <cellStyle name="Sortie 6" xfId="29280"/>
    <cellStyle name="Sortie 7" xfId="43325"/>
    <cellStyle name="SPOl" xfId="16947"/>
    <cellStyle name="SPOl 2" xfId="43326"/>
    <cellStyle name="Standard_aktuell" xfId="16948"/>
    <cellStyle name="Style 1" xfId="70"/>
    <cellStyle name="Style 1 10" xfId="43327"/>
    <cellStyle name="Style 1 11" xfId="43328"/>
    <cellStyle name="Style 1 12" xfId="43748"/>
    <cellStyle name="Style 1 13" xfId="217"/>
    <cellStyle name="Style 1 14" xfId="48253"/>
    <cellStyle name="Style 1 2" xfId="218"/>
    <cellStyle name="Style 1 2 10" xfId="27606"/>
    <cellStyle name="Style 1 2 10 2" xfId="43329"/>
    <cellStyle name="Style 1 2 11" xfId="32091"/>
    <cellStyle name="Style 1 2 11 2" xfId="43330"/>
    <cellStyle name="Style 1 2 12" xfId="35157"/>
    <cellStyle name="Style 1 2 12 2" xfId="43749"/>
    <cellStyle name="Style 1 2 2" xfId="614"/>
    <cellStyle name="Style 1 2 2 10" xfId="18397"/>
    <cellStyle name="Style 1 2 2 11" xfId="5218"/>
    <cellStyle name="Style 1 2 2 12" xfId="23599"/>
    <cellStyle name="Style 1 2 2 13" xfId="32423"/>
    <cellStyle name="Style 1 2 2 14" xfId="45111"/>
    <cellStyle name="Style 1 2 2 2" xfId="1649"/>
    <cellStyle name="Style 1 2 2 2 10" xfId="43331"/>
    <cellStyle name="Style 1 2 2 2 11" xfId="45025"/>
    <cellStyle name="Style 1 2 2 2 2" xfId="3842"/>
    <cellStyle name="Style 1 2 2 2 2 2" xfId="11433"/>
    <cellStyle name="Style 1 2 2 2 2 2 2" xfId="19563"/>
    <cellStyle name="Style 1 2 2 2 2 2 3" xfId="33859"/>
    <cellStyle name="Style 1 2 2 2 2 2 4" xfId="41913"/>
    <cellStyle name="Style 1 2 2 2 2 2 5" xfId="46190"/>
    <cellStyle name="Style 1 2 2 2 2 3" xfId="13112"/>
    <cellStyle name="Style 1 2 2 2 2 3 2" xfId="21217"/>
    <cellStyle name="Style 1 2 2 2 2 3 3" xfId="35772"/>
    <cellStyle name="Style 1 2 2 2 2 3 4" xfId="47805"/>
    <cellStyle name="Style 1 2 2 2 2 4" xfId="8321"/>
    <cellStyle name="Style 1 2 2 2 2 5" xfId="17238"/>
    <cellStyle name="Style 1 2 2 2 2 6" xfId="6969"/>
    <cellStyle name="Style 1 2 2 2 2 7" xfId="33481"/>
    <cellStyle name="Style 1 2 2 2 2 8" xfId="43332"/>
    <cellStyle name="Style 1 2 2 2 2 9" xfId="44250"/>
    <cellStyle name="Style 1 2 2 2 3" xfId="2892"/>
    <cellStyle name="Style 1 2 2 2 3 2" xfId="10482"/>
    <cellStyle name="Style 1 2 2 2 3 3" xfId="18748"/>
    <cellStyle name="Style 1 2 2 2 3 4" xfId="22171"/>
    <cellStyle name="Style 1 2 2 2 3 5" xfId="7607"/>
    <cellStyle name="Style 1 2 2 2 3 6" xfId="34417"/>
    <cellStyle name="Style 1 2 2 2 3 7" xfId="43333"/>
    <cellStyle name="Style 1 2 2 2 3 8" xfId="45435"/>
    <cellStyle name="Style 1 2 2 2 4" xfId="4790"/>
    <cellStyle name="Style 1 2 2 2 4 2" xfId="20411"/>
    <cellStyle name="Style 1 2 2 2 4 3" xfId="22992"/>
    <cellStyle name="Style 1 2 2 2 4 4" xfId="12301"/>
    <cellStyle name="Style 1 2 2 2 4 5" xfId="35422"/>
    <cellStyle name="Style 1 2 2 2 4 6" xfId="47010"/>
    <cellStyle name="Style 1 2 2 2 5" xfId="14241"/>
    <cellStyle name="Style 1 2 2 2 5 2" xfId="36358"/>
    <cellStyle name="Style 1 2 2 2 6" xfId="9437"/>
    <cellStyle name="Style 1 2 2 2 6 2" xfId="37257"/>
    <cellStyle name="Style 1 2 2 2 7" xfId="18077"/>
    <cellStyle name="Style 1 2 2 2 8" xfId="6019"/>
    <cellStyle name="Style 1 2 2 2 9" xfId="32736"/>
    <cellStyle name="Style 1 2 2 3" xfId="1812"/>
    <cellStyle name="Style 1 2 2 3 2" xfId="11597"/>
    <cellStyle name="Style 1 2 2 3 2 2" xfId="35735"/>
    <cellStyle name="Style 1 2 2 3 3" xfId="10111"/>
    <cellStyle name="Style 1 2 2 4" xfId="1330"/>
    <cellStyle name="Style 1 2 2 4 2" xfId="2578"/>
    <cellStyle name="Style 1 2 2 4 2 2" xfId="19244"/>
    <cellStyle name="Style 1 2 2 4 2 3" xfId="11113"/>
    <cellStyle name="Style 1 2 2 4 2 4" xfId="35570"/>
    <cellStyle name="Style 1 2 2 4 2 5" xfId="39248"/>
    <cellStyle name="Style 1 2 2 4 2 6" xfId="45876"/>
    <cellStyle name="Style 1 2 2 4 3" xfId="12797"/>
    <cellStyle name="Style 1 2 2 4 3 2" xfId="20903"/>
    <cellStyle name="Style 1 2 2 4 3 3" xfId="37329"/>
    <cellStyle name="Style 1 2 2 4 3 4" xfId="47491"/>
    <cellStyle name="Style 1 2 2 4 4" xfId="9734"/>
    <cellStyle name="Style 1 2 2 4 5" xfId="18207"/>
    <cellStyle name="Style 1 2 2 4 6" xfId="5705"/>
    <cellStyle name="Style 1 2 2 4 7" xfId="33264"/>
    <cellStyle name="Style 1 2 2 4 8" xfId="43334"/>
    <cellStyle name="Style 1 2 2 4 9" xfId="45110"/>
    <cellStyle name="Style 1 2 2 5" xfId="827"/>
    <cellStyle name="Style 1 2 2 5 2" xfId="3529"/>
    <cellStyle name="Style 1 2 2 5 2 2" xfId="22228"/>
    <cellStyle name="Style 1 2 2 5 2 3" xfId="10290"/>
    <cellStyle name="Style 1 2 2 5 3" xfId="18565"/>
    <cellStyle name="Style 1 2 2 5 4" xfId="23007"/>
    <cellStyle name="Style 1 2 2 5 5" xfId="6656"/>
    <cellStyle name="Style 1 2 2 5 6" xfId="34148"/>
    <cellStyle name="Style 1 2 2 5 7" xfId="41583"/>
    <cellStyle name="Style 1 2 2 5 8" xfId="45255"/>
    <cellStyle name="Style 1 2 2 6" xfId="2091"/>
    <cellStyle name="Style 1 2 2 6 2" xfId="12122"/>
    <cellStyle name="Style 1 2 2 6 3" xfId="20240"/>
    <cellStyle name="Style 1 2 2 6 4" xfId="22044"/>
    <cellStyle name="Style 1 2 2 6 5" xfId="7398"/>
    <cellStyle name="Style 1 2 2 6 6" xfId="35734"/>
    <cellStyle name="Style 1 2 2 6 7" xfId="41588"/>
    <cellStyle name="Style 1 2 2 6 8" xfId="46851"/>
    <cellStyle name="Style 1 2 2 7" xfId="4477"/>
    <cellStyle name="Style 1 2 2 7 2" xfId="13928"/>
    <cellStyle name="Style 1 2 2 7 3" xfId="18349"/>
    <cellStyle name="Style 1 2 2 7 4" xfId="7815"/>
    <cellStyle name="Style 1 2 2 7 5" xfId="36110"/>
    <cellStyle name="Style 1 2 2 7 6" xfId="41591"/>
    <cellStyle name="Style 1 2 2 8" xfId="10110"/>
    <cellStyle name="Style 1 2 2 8 2" xfId="37340"/>
    <cellStyle name="Style 1 2 2 8 3" xfId="43947"/>
    <cellStyle name="Style 1 2 2 9" xfId="16951"/>
    <cellStyle name="Style 1 2 3" xfId="1220"/>
    <cellStyle name="Style 1 2 3 10" xfId="5595"/>
    <cellStyle name="Style 1 2 3 11" xfId="32313"/>
    <cellStyle name="Style 1 2 3 12" xfId="43335"/>
    <cellStyle name="Style 1 2 3 13" xfId="44118"/>
    <cellStyle name="Style 1 2 3 2" xfId="1539"/>
    <cellStyle name="Style 1 2 3 2 10" xfId="43336"/>
    <cellStyle name="Style 1 2 3 2 11" xfId="45112"/>
    <cellStyle name="Style 1 2 3 2 2" xfId="3732"/>
    <cellStyle name="Style 1 2 3 2 2 2" xfId="11323"/>
    <cellStyle name="Style 1 2 3 2 2 3" xfId="19453"/>
    <cellStyle name="Style 1 2 3 2 2 4" xfId="6859"/>
    <cellStyle name="Style 1 2 3 2 2 5" xfId="33401"/>
    <cellStyle name="Style 1 2 3 2 2 6" xfId="43337"/>
    <cellStyle name="Style 1 2 3 2 2 7" xfId="46080"/>
    <cellStyle name="Style 1 2 3 2 3" xfId="2782"/>
    <cellStyle name="Style 1 2 3 2 3 2" xfId="21107"/>
    <cellStyle name="Style 1 2 3 2 3 3" xfId="13002"/>
    <cellStyle name="Style 1 2 3 2 3 4" xfId="34320"/>
    <cellStyle name="Style 1 2 3 2 3 5" xfId="43338"/>
    <cellStyle name="Style 1 2 3 2 3 6" xfId="47695"/>
    <cellStyle name="Style 1 2 3 2 4" xfId="4680"/>
    <cellStyle name="Style 1 2 3 2 4 2" xfId="18300"/>
    <cellStyle name="Style 1 2 3 2 4 3" xfId="14131"/>
    <cellStyle name="Style 1 2 3 2 4 4" xfId="35736"/>
    <cellStyle name="Style 1 2 3 2 5" xfId="10112"/>
    <cellStyle name="Style 1 2 3 2 5 2" xfId="36273"/>
    <cellStyle name="Style 1 2 3 2 6" xfId="16953"/>
    <cellStyle name="Style 1 2 3 2 6 2" xfId="37341"/>
    <cellStyle name="Style 1 2 3 2 7" xfId="18398"/>
    <cellStyle name="Style 1 2 3 2 8" xfId="5909"/>
    <cellStyle name="Style 1 2 3 2 9" xfId="32626"/>
    <cellStyle name="Style 1 2 3 3" xfId="1859"/>
    <cellStyle name="Style 1 2 3 3 10" xfId="45113"/>
    <cellStyle name="Style 1 2 3 3 2" xfId="4047"/>
    <cellStyle name="Style 1 2 3 3 2 2" xfId="11644"/>
    <cellStyle name="Style 1 2 3 3 2 3" xfId="19773"/>
    <cellStyle name="Style 1 2 3 3 2 4" xfId="7174"/>
    <cellStyle name="Style 1 2 3 3 2 5" xfId="33621"/>
    <cellStyle name="Style 1 2 3 3 2 6" xfId="43340"/>
    <cellStyle name="Style 1 2 3 3 2 7" xfId="46395"/>
    <cellStyle name="Style 1 2 3 3 3" xfId="3097"/>
    <cellStyle name="Style 1 2 3 3 3 2" xfId="21422"/>
    <cellStyle name="Style 1 2 3 3 3 3" xfId="13317"/>
    <cellStyle name="Style 1 2 3 3 3 4" xfId="34589"/>
    <cellStyle name="Style 1 2 3 3 3 5" xfId="48010"/>
    <cellStyle name="Style 1 2 3 3 4" xfId="4995"/>
    <cellStyle name="Style 1 2 3 3 4 2" xfId="18332"/>
    <cellStyle name="Style 1 2 3 3 4 3" xfId="14446"/>
    <cellStyle name="Style 1 2 3 3 4 4" xfId="35737"/>
    <cellStyle name="Style 1 2 3 3 5" xfId="10113"/>
    <cellStyle name="Style 1 2 3 3 5 2" xfId="36519"/>
    <cellStyle name="Style 1 2 3 3 6" xfId="18399"/>
    <cellStyle name="Style 1 2 3 3 6 2" xfId="37342"/>
    <cellStyle name="Style 1 2 3 3 7" xfId="6224"/>
    <cellStyle name="Style 1 2 3 3 8" xfId="32941"/>
    <cellStyle name="Style 1 2 3 3 9" xfId="43339"/>
    <cellStyle name="Style 1 2 3 4" xfId="3419"/>
    <cellStyle name="Style 1 2 3 4 2" xfId="11003"/>
    <cellStyle name="Style 1 2 3 4 3" xfId="19134"/>
    <cellStyle name="Style 1 2 3 4 4" xfId="6546"/>
    <cellStyle name="Style 1 2 3 4 5" xfId="33184"/>
    <cellStyle name="Style 1 2 3 4 6" xfId="43341"/>
    <cellStyle name="Style 1 2 3 4 7" xfId="45766"/>
    <cellStyle name="Style 1 2 3 5" xfId="2468"/>
    <cellStyle name="Style 1 2 3 5 2" xfId="20793"/>
    <cellStyle name="Style 1 2 3 5 3" xfId="12687"/>
    <cellStyle name="Style 1 2 3 5 4" xfId="34050"/>
    <cellStyle name="Style 1 2 3 5 5" xfId="41594"/>
    <cellStyle name="Style 1 2 3 5 6" xfId="47381"/>
    <cellStyle name="Style 1 2 3 6" xfId="4367"/>
    <cellStyle name="Style 1 2 3 6 2" xfId="23219"/>
    <cellStyle name="Style 1 2 3 6 3" xfId="13818"/>
    <cellStyle name="Style 1 2 3 6 4" xfId="34648"/>
    <cellStyle name="Style 1 2 3 6 5" xfId="43342"/>
    <cellStyle name="Style 1 2 3 7" xfId="7981"/>
    <cellStyle name="Style 1 2 3 7 2" xfId="36024"/>
    <cellStyle name="Style 1 2 3 7 3" xfId="43343"/>
    <cellStyle name="Style 1 2 3 8" xfId="16952"/>
    <cellStyle name="Style 1 2 3 8 2" xfId="36531"/>
    <cellStyle name="Style 1 2 3 8 3" xfId="43993"/>
    <cellStyle name="Style 1 2 3 9" xfId="16128"/>
    <cellStyle name="Style 1 2 3_M.B. 4TH FLOOR" xfId="9429"/>
    <cellStyle name="Style 1 2 4" xfId="1114"/>
    <cellStyle name="Style 1 2 4 10" xfId="43344"/>
    <cellStyle name="Style 1 2 4 11" xfId="45108"/>
    <cellStyle name="Style 1 2 4 2" xfId="3313"/>
    <cellStyle name="Style 1 2 4 2 2" xfId="10897"/>
    <cellStyle name="Style 1 2 4 2 3" xfId="16955"/>
    <cellStyle name="Style 1 2 4 2 4" xfId="19028"/>
    <cellStyle name="Style 1 2 4 2 5" xfId="6440"/>
    <cellStyle name="Style 1 2 4 2 6" xfId="33108"/>
    <cellStyle name="Style 1 2 4 2 7" xfId="43345"/>
    <cellStyle name="Style 1 2 4 2 8" xfId="45660"/>
    <cellStyle name="Style 1 2 4 3" xfId="2362"/>
    <cellStyle name="Style 1 2 4 3 2" xfId="20687"/>
    <cellStyle name="Style 1 2 4 3 3" xfId="12581"/>
    <cellStyle name="Style 1 2 4 3 4" xfId="33961"/>
    <cellStyle name="Style 1 2 4 3 5" xfId="43346"/>
    <cellStyle name="Style 1 2 4 3 6" xfId="47275"/>
    <cellStyle name="Style 1 2 4 4" xfId="4261"/>
    <cellStyle name="Style 1 2 4 4 2" xfId="22941"/>
    <cellStyle name="Style 1 2 4 4 3" xfId="13712"/>
    <cellStyle name="Style 1 2 4 4 4" xfId="35508"/>
    <cellStyle name="Style 1 2 4 4 5" xfId="43347"/>
    <cellStyle name="Style 1 2 4 5" xfId="9592"/>
    <cellStyle name="Style 1 2 4 5 2" xfId="35939"/>
    <cellStyle name="Style 1 2 4 6" xfId="16954"/>
    <cellStyle name="Style 1 2 4 6 2" xfId="37324"/>
    <cellStyle name="Style 1 2 4 7" xfId="18160"/>
    <cellStyle name="Style 1 2 4 8" xfId="5489"/>
    <cellStyle name="Style 1 2 4 9" xfId="32207"/>
    <cellStyle name="Style 1 2 5" xfId="9596"/>
    <cellStyle name="Style 1 2 5 2" xfId="10662"/>
    <cellStyle name="Style 1 2 5 2 2" xfId="18877"/>
    <cellStyle name="Style 1 2 5 2 3" xfId="37325"/>
    <cellStyle name="Style 1 2 5 2 4" xfId="43349"/>
    <cellStyle name="Style 1 2 5 2 5" xfId="45546"/>
    <cellStyle name="Style 1 2 5 3" xfId="12447"/>
    <cellStyle name="Style 1 2 5 3 2" xfId="20552"/>
    <cellStyle name="Style 1 2 5 3 3" xfId="47144"/>
    <cellStyle name="Style 1 2 5 4" xfId="18161"/>
    <cellStyle name="Style 1 2 5 5" xfId="35509"/>
    <cellStyle name="Style 1 2 5 6" xfId="43348"/>
    <cellStyle name="Style 1 2 5 7" xfId="45109"/>
    <cellStyle name="Style 1 2 6" xfId="10109"/>
    <cellStyle name="Style 1 2 6 2" xfId="35733"/>
    <cellStyle name="Style 1 2 6 3" xfId="43350"/>
    <cellStyle name="Style 1 2 7" xfId="16950"/>
    <cellStyle name="Style 1 2 7 2" xfId="43351"/>
    <cellStyle name="Style 1 2 8" xfId="459"/>
    <cellStyle name="Style 1 2 8 2" xfId="43352"/>
    <cellStyle name="Style 1 2 9" xfId="411"/>
    <cellStyle name="Style 1 2 9 2" xfId="43353"/>
    <cellStyle name="Style 1 3" xfId="570"/>
    <cellStyle name="Style 1 3 2" xfId="10661"/>
    <cellStyle name="Style 1 3 2 2" xfId="16958"/>
    <cellStyle name="Style 1 3 2 2 2" xfId="43355"/>
    <cellStyle name="Style 1 3 2 3" xfId="16957"/>
    <cellStyle name="Style 1 3 2 4" xfId="43354"/>
    <cellStyle name="Style 1 3 3" xfId="12183"/>
    <cellStyle name="Style 1 3 3 2" xfId="16959"/>
    <cellStyle name="Style 1 3 3 2 2" xfId="43357"/>
    <cellStyle name="Style 1 3 3 3" xfId="43356"/>
    <cellStyle name="Style 1 3 4" xfId="10114"/>
    <cellStyle name="Style 1 3 4 2" xfId="16961"/>
    <cellStyle name="Style 1 3 4 2 2" xfId="38188"/>
    <cellStyle name="Style 1 3 4 3" xfId="16960"/>
    <cellStyle name="Style 1 3 4 4" xfId="38186"/>
    <cellStyle name="Style 1 3 5" xfId="43358"/>
    <cellStyle name="Style 1 4" xfId="10108"/>
    <cellStyle name="Style 1 4 2" xfId="16963"/>
    <cellStyle name="Style 1 4 2 2" xfId="43359"/>
    <cellStyle name="Style 1 4 3" xfId="16962"/>
    <cellStyle name="Style 1 4 3 2" xfId="43360"/>
    <cellStyle name="Style 1 5" xfId="16964"/>
    <cellStyle name="Style 1 5 2" xfId="16965"/>
    <cellStyle name="Style 1 5 2 2" xfId="43362"/>
    <cellStyle name="Style 1 5 3" xfId="43363"/>
    <cellStyle name="Style 1 5 4" xfId="43361"/>
    <cellStyle name="Style 1 6" xfId="16966"/>
    <cellStyle name="Style 1 6 2" xfId="43365"/>
    <cellStyle name="Style 1 6 3" xfId="43364"/>
    <cellStyle name="Style 1 7" xfId="16967"/>
    <cellStyle name="Style 1 7 2" xfId="16968"/>
    <cellStyle name="Style 1 7 2 2" xfId="43367"/>
    <cellStyle name="Style 1 7 3" xfId="43368"/>
    <cellStyle name="Style 1 7 4" xfId="43366"/>
    <cellStyle name="Style 1 8" xfId="16949"/>
    <cellStyle name="Style 1 8 2" xfId="43369"/>
    <cellStyle name="Style 1 9" xfId="43370"/>
    <cellStyle name="Style 1_3.5 Issue-ex China-1 June 10" xfId="16969"/>
    <cellStyle name="Style 2" xfId="16970"/>
    <cellStyle name="Style 2 2" xfId="43371"/>
    <cellStyle name="Subtitle" xfId="16971"/>
    <cellStyle name="Subtitle 2" xfId="16972"/>
    <cellStyle name="Subtitle 2 2" xfId="43373"/>
    <cellStyle name="Subtitle 3" xfId="43372"/>
    <cellStyle name="Subtotal" xfId="16973"/>
    <cellStyle name="Subtotal 2" xfId="16974"/>
    <cellStyle name="Subtotal 2 2" xfId="43374"/>
    <cellStyle name="Subtotal 3" xfId="43272"/>
    <cellStyle name="sum" xfId="16975"/>
    <cellStyle name="sum 2" xfId="16976"/>
    <cellStyle name="sum 2 2" xfId="43376"/>
    <cellStyle name="sum 3" xfId="43375"/>
    <cellStyle name="sum8" xfId="16977"/>
    <cellStyle name="sum8 2" xfId="16978"/>
    <cellStyle name="sum8 2 2" xfId="43378"/>
    <cellStyle name="sum8 3" xfId="43377"/>
    <cellStyle name="Summary_back" xfId="16979"/>
    <cellStyle name="Text Indent A" xfId="219"/>
    <cellStyle name="Text Indent A 2" xfId="10116"/>
    <cellStyle name="Text Indent A 2 2" xfId="10663"/>
    <cellStyle name="Text Indent A 3" xfId="10115"/>
    <cellStyle name="Text Indent A 4" xfId="43750"/>
    <cellStyle name="Text Indent A_M.B. 4TH FLOOR" xfId="8234"/>
    <cellStyle name="Text Indent B" xfId="220"/>
    <cellStyle name="Text Indent B 2" xfId="10118"/>
    <cellStyle name="Text Indent B 2 2" xfId="10664"/>
    <cellStyle name="Text Indent B 3" xfId="10117"/>
    <cellStyle name="Text Indent B 4" xfId="16980"/>
    <cellStyle name="Text Indent B 4 2" xfId="43379"/>
    <cellStyle name="Text Indent B 5" xfId="43751"/>
    <cellStyle name="Text Indent B_M.B. 4TH FLOOR" xfId="10021"/>
    <cellStyle name="Text Indent C" xfId="221"/>
    <cellStyle name="Text Indent C 2" xfId="10120"/>
    <cellStyle name="Text Indent C 2 2" xfId="10665"/>
    <cellStyle name="Text Indent C 3" xfId="10119"/>
    <cellStyle name="Text Indent C 4" xfId="16981"/>
    <cellStyle name="Text Indent C 4 2" xfId="38468"/>
    <cellStyle name="Text Indent C 5" xfId="43752"/>
    <cellStyle name="Text Indent C_M.B. 4TH FLOOR" xfId="10094"/>
    <cellStyle name="Texte explicatif" xfId="16982"/>
    <cellStyle name="Texte explicatif 2" xfId="43380"/>
    <cellStyle name="Times New Roman" xfId="16983"/>
    <cellStyle name="Times New Roman 2" xfId="38707"/>
    <cellStyle name="Title 2" xfId="332"/>
    <cellStyle name="Title 2 2" xfId="10121"/>
    <cellStyle name="Title 2 2 2" xfId="10778"/>
    <cellStyle name="Title 2 2 2 2" xfId="16986"/>
    <cellStyle name="Title 2 2 2 3" xfId="43381"/>
    <cellStyle name="Title 2 2 3" xfId="16985"/>
    <cellStyle name="Title 2 2 3 2" xfId="43382"/>
    <cellStyle name="Title 2 3" xfId="8397"/>
    <cellStyle name="Title 2 4" xfId="16984"/>
    <cellStyle name="Title 2 4 2" xfId="43383"/>
    <cellStyle name="Title 2 5" xfId="43864"/>
    <cellStyle name="Title 2_M.B. 4TH FLOOR" xfId="8739"/>
    <cellStyle name="Title 3" xfId="398"/>
    <cellStyle name="Title 3 2" xfId="10122"/>
    <cellStyle name="Title 3 2 2" xfId="10844"/>
    <cellStyle name="Title 3 2 2 2" xfId="16989"/>
    <cellStyle name="Title 3 2 2 3" xfId="43384"/>
    <cellStyle name="Title 3 2 3" xfId="16988"/>
    <cellStyle name="Title 3 2 3 2" xfId="43385"/>
    <cellStyle name="Title 3 3" xfId="8403"/>
    <cellStyle name="Title 3 4" xfId="16987"/>
    <cellStyle name="Title 3 4 2" xfId="43386"/>
    <cellStyle name="Title 3 5" xfId="43930"/>
    <cellStyle name="Title 3_M.B. 4TH FLOOR" xfId="10123"/>
    <cellStyle name="Title 4" xfId="16990"/>
    <cellStyle name="Title 4 2" xfId="16991"/>
    <cellStyle name="Title 4 2 2" xfId="16992"/>
    <cellStyle name="Title 4 2 2 2" xfId="41235"/>
    <cellStyle name="Title 4 2 3" xfId="39110"/>
    <cellStyle name="Title 4 3" xfId="43387"/>
    <cellStyle name="Title 5" xfId="16993"/>
    <cellStyle name="Title 5 2" xfId="16994"/>
    <cellStyle name="Title 5 2 2" xfId="41352"/>
    <cellStyle name="Title 5 3" xfId="43388"/>
    <cellStyle name="Title Row" xfId="16995"/>
    <cellStyle name="Title Row 2" xfId="16996"/>
    <cellStyle name="Title Row 2 2" xfId="43390"/>
    <cellStyle name="Title Row 3" xfId="43389"/>
    <cellStyle name="Titre" xfId="16997"/>
    <cellStyle name="Titre 2" xfId="16998"/>
    <cellStyle name="Titre 2 2" xfId="43392"/>
    <cellStyle name="Titre 3" xfId="43391"/>
    <cellStyle name="Titre 1" xfId="16999"/>
    <cellStyle name="Titre 1 2" xfId="43393"/>
    <cellStyle name="Titre 2" xfId="17000"/>
    <cellStyle name="Titre 2 2" xfId="43394"/>
    <cellStyle name="Titre 3" xfId="17001"/>
    <cellStyle name="Titre 3 2" xfId="43395"/>
    <cellStyle name="Titre 4" xfId="17002"/>
    <cellStyle name="Titre 4 2" xfId="43396"/>
    <cellStyle name="Total 2" xfId="333"/>
    <cellStyle name="Total 2 10" xfId="13427"/>
    <cellStyle name="Total 2 10 10" xfId="48118"/>
    <cellStyle name="Total 2 10 2" xfId="21532"/>
    <cellStyle name="Total 2 10 2 2" xfId="28945"/>
    <cellStyle name="Total 2 10 2 3" xfId="27196"/>
    <cellStyle name="Total 2 10 2 4" xfId="26449"/>
    <cellStyle name="Total 2 10 2 5" xfId="27487"/>
    <cellStyle name="Total 2 10 2 6" xfId="26525"/>
    <cellStyle name="Total 2 10 3" xfId="23339"/>
    <cellStyle name="Total 2 10 3 2" xfId="29699"/>
    <cellStyle name="Total 2 10 3 3" xfId="30357"/>
    <cellStyle name="Total 2 10 3 4" xfId="30934"/>
    <cellStyle name="Total 2 10 3 5" xfId="31439"/>
    <cellStyle name="Total 2 10 3 6" xfId="31885"/>
    <cellStyle name="Total 2 10 4" xfId="26649"/>
    <cellStyle name="Total 2 10 5" xfId="27738"/>
    <cellStyle name="Total 2 10 6" xfId="23749"/>
    <cellStyle name="Total 2 10 7" xfId="30345"/>
    <cellStyle name="Total 2 10 8" xfId="25995"/>
    <cellStyle name="Total 2 10 9" xfId="43398"/>
    <cellStyle name="Total 2 11" xfId="13572"/>
    <cellStyle name="Total 2 11 10" xfId="48236"/>
    <cellStyle name="Total 2 11 2" xfId="21664"/>
    <cellStyle name="Total 2 11 2 2" xfId="29062"/>
    <cellStyle name="Total 2 11 2 3" xfId="27080"/>
    <cellStyle name="Total 2 11 2 4" xfId="28491"/>
    <cellStyle name="Total 2 11 2 5" xfId="23883"/>
    <cellStyle name="Total 2 11 2 6" xfId="25994"/>
    <cellStyle name="Total 2 11 3" xfId="23454"/>
    <cellStyle name="Total 2 11 3 2" xfId="29812"/>
    <cellStyle name="Total 2 11 3 3" xfId="30470"/>
    <cellStyle name="Total 2 11 3 4" xfId="31047"/>
    <cellStyle name="Total 2 11 3 5" xfId="31552"/>
    <cellStyle name="Total 2 11 3 6" xfId="31998"/>
    <cellStyle name="Total 2 11 4" xfId="26767"/>
    <cellStyle name="Total 2 11 5" xfId="25765"/>
    <cellStyle name="Total 2 11 6" xfId="25485"/>
    <cellStyle name="Total 2 11 7" xfId="25407"/>
    <cellStyle name="Total 2 11 8" xfId="24758"/>
    <cellStyle name="Total 2 11 9" xfId="43399"/>
    <cellStyle name="Total 2 12" xfId="13657"/>
    <cellStyle name="Total 2 12 2" xfId="26789"/>
    <cellStyle name="Total 2 12 3" xfId="24698"/>
    <cellStyle name="Total 2 12 4" xfId="24573"/>
    <cellStyle name="Total 2 12 5" xfId="28257"/>
    <cellStyle name="Total 2 12 6" xfId="24919"/>
    <cellStyle name="Total 2 12 7" xfId="39685"/>
    <cellStyle name="Total 2 13" xfId="10124"/>
    <cellStyle name="Total 2 13 2" xfId="25707"/>
    <cellStyle name="Total 2 13 3" xfId="27900"/>
    <cellStyle name="Total 2 13 4" xfId="25446"/>
    <cellStyle name="Total 2 13 5" xfId="26930"/>
    <cellStyle name="Total 2 13 6" xfId="24555"/>
    <cellStyle name="Total 2 13 7" xfId="39687"/>
    <cellStyle name="Total 2 14" xfId="17003"/>
    <cellStyle name="Total 2 14 2" xfId="27608"/>
    <cellStyle name="Total 2 14 3" xfId="26005"/>
    <cellStyle name="Total 2 14 4" xfId="26373"/>
    <cellStyle name="Total 2 14 5" xfId="24388"/>
    <cellStyle name="Total 2 14 6" xfId="26612"/>
    <cellStyle name="Total 2 14 7" xfId="39688"/>
    <cellStyle name="Total 2 15" xfId="18407"/>
    <cellStyle name="Total 2 15 2" xfId="27968"/>
    <cellStyle name="Total 2 15 3" xfId="23716"/>
    <cellStyle name="Total 2 15 4" xfId="27204"/>
    <cellStyle name="Total 2 15 5" xfId="25016"/>
    <cellStyle name="Total 2 15 6" xfId="31120"/>
    <cellStyle name="Total 2 15 7" xfId="43400"/>
    <cellStyle name="Total 2 16" xfId="21822"/>
    <cellStyle name="Total 2 16 2" xfId="29109"/>
    <cellStyle name="Total 2 16 3" xfId="27041"/>
    <cellStyle name="Total 2 16 4" xfId="24795"/>
    <cellStyle name="Total 2 16 5" xfId="23983"/>
    <cellStyle name="Total 2 16 6" xfId="30319"/>
    <cellStyle name="Total 2 16 7" xfId="43402"/>
    <cellStyle name="Total 2 17" xfId="30565"/>
    <cellStyle name="Total 2 17 2" xfId="43404"/>
    <cellStyle name="Total 2 18" xfId="32153"/>
    <cellStyle name="Total 2 18 2" xfId="43406"/>
    <cellStyle name="Total 2 19" xfId="43408"/>
    <cellStyle name="Total 2 2" xfId="10125"/>
    <cellStyle name="Total 2 2 10" xfId="25708"/>
    <cellStyle name="Total 2 2 10 2" xfId="43410"/>
    <cellStyle name="Total 2 2 11" xfId="35742"/>
    <cellStyle name="Total 2 2 11 2" xfId="40868"/>
    <cellStyle name="Total 2 2 12" xfId="41420"/>
    <cellStyle name="Total 2 2 13" xfId="43411"/>
    <cellStyle name="Total 2 2 14" xfId="43412"/>
    <cellStyle name="Total 2 2 15" xfId="43413"/>
    <cellStyle name="Total 2 2 16" xfId="43414"/>
    <cellStyle name="Total 2 2 17" xfId="43415"/>
    <cellStyle name="Total 2 2 18" xfId="43416"/>
    <cellStyle name="Total 2 2 19" xfId="43409"/>
    <cellStyle name="Total 2 2 2" xfId="10126"/>
    <cellStyle name="Total 2 2 2 10" xfId="25457"/>
    <cellStyle name="Total 2 2 2 10 2" xfId="40780"/>
    <cellStyle name="Total 2 2 2 11" xfId="24195"/>
    <cellStyle name="Total 2 2 2 11 2" xfId="40783"/>
    <cellStyle name="Total 2 2 2 12" xfId="30478"/>
    <cellStyle name="Total 2 2 2 12 2" xfId="39663"/>
    <cellStyle name="Total 2 2 2 13" xfId="35743"/>
    <cellStyle name="Total 2 2 2 13 2" xfId="43418"/>
    <cellStyle name="Total 2 2 2 14" xfId="43419"/>
    <cellStyle name="Total 2 2 2 15" xfId="43420"/>
    <cellStyle name="Total 2 2 2 16" xfId="43421"/>
    <cellStyle name="Total 2 2 2 17" xfId="43417"/>
    <cellStyle name="Total 2 2 2 2" xfId="11833"/>
    <cellStyle name="Total 2 2 2 2 10" xfId="46574"/>
    <cellStyle name="Total 2 2 2 2 2" xfId="19956"/>
    <cellStyle name="Total 2 2 2 2 2 2" xfId="28406"/>
    <cellStyle name="Total 2 2 2 2 2 3" xfId="25023"/>
    <cellStyle name="Total 2 2 2 2 2 4" xfId="28853"/>
    <cellStyle name="Total 2 2 2 2 2 5" xfId="24108"/>
    <cellStyle name="Total 2 2 2 2 2 6" xfId="29200"/>
    <cellStyle name="Total 2 2 2 2 3" xfId="22568"/>
    <cellStyle name="Total 2 2 2 2 3 2" xfId="29369"/>
    <cellStyle name="Total 2 2 2 2 3 3" xfId="30052"/>
    <cellStyle name="Total 2 2 2 2 3 4" xfId="30660"/>
    <cellStyle name="Total 2 2 2 2 3 5" xfId="31193"/>
    <cellStyle name="Total 2 2 2 2 3 6" xfId="31665"/>
    <cellStyle name="Total 2 2 2 2 4" xfId="26172"/>
    <cellStyle name="Total 2 2 2 2 5" xfId="28040"/>
    <cellStyle name="Total 2 2 2 2 6" xfId="24560"/>
    <cellStyle name="Total 2 2 2 2 7" xfId="26192"/>
    <cellStyle name="Total 2 2 2 2 8" xfId="24540"/>
    <cellStyle name="Total 2 2 2 2 9" xfId="43422"/>
    <cellStyle name="Total 2 2 2 3" xfId="11978"/>
    <cellStyle name="Total 2 2 2 3 10" xfId="46718"/>
    <cellStyle name="Total 2 2 2 3 2" xfId="20100"/>
    <cellStyle name="Total 2 2 2 3 2 2" xfId="28521"/>
    <cellStyle name="Total 2 2 2 3 2 3" xfId="29283"/>
    <cellStyle name="Total 2 2 2 3 2 4" xfId="27910"/>
    <cellStyle name="Total 2 2 2 3 2 5" xfId="29224"/>
    <cellStyle name="Total 2 2 2 3 2 6" xfId="24546"/>
    <cellStyle name="Total 2 2 2 3 3" xfId="22687"/>
    <cellStyle name="Total 2 2 2 3 3 2" xfId="29475"/>
    <cellStyle name="Total 2 2 2 3 3 3" xfId="30159"/>
    <cellStyle name="Total 2 2 2 3 3 4" xfId="30766"/>
    <cellStyle name="Total 2 2 2 3 3 5" xfId="31296"/>
    <cellStyle name="Total 2 2 2 3 3 6" xfId="31768"/>
    <cellStyle name="Total 2 2 2 3 4" xfId="26283"/>
    <cellStyle name="Total 2 2 2 3 5" xfId="24933"/>
    <cellStyle name="Total 2 2 2 3 6" xfId="24469"/>
    <cellStyle name="Total 2 2 2 3 7" xfId="28550"/>
    <cellStyle name="Total 2 2 2 3 8" xfId="24329"/>
    <cellStyle name="Total 2 2 2 3 9" xfId="43423"/>
    <cellStyle name="Total 2 2 2 4" xfId="11875"/>
    <cellStyle name="Total 2 2 2 4 10" xfId="46615"/>
    <cellStyle name="Total 2 2 2 4 2" xfId="19997"/>
    <cellStyle name="Total 2 2 2 4 2 2" xfId="28439"/>
    <cellStyle name="Total 2 2 2 4 2 3" xfId="28630"/>
    <cellStyle name="Total 2 2 2 4 2 4" xfId="26776"/>
    <cellStyle name="Total 2 2 2 4 2 5" xfId="30925"/>
    <cellStyle name="Total 2 2 2 4 2 6" xfId="29517"/>
    <cellStyle name="Total 2 2 2 4 3" xfId="22602"/>
    <cellStyle name="Total 2 2 2 4 3 2" xfId="29402"/>
    <cellStyle name="Total 2 2 2 4 3 3" xfId="30085"/>
    <cellStyle name="Total 2 2 2 4 3 4" xfId="30693"/>
    <cellStyle name="Total 2 2 2 4 3 5" xfId="31225"/>
    <cellStyle name="Total 2 2 2 4 3 6" xfId="31697"/>
    <cellStyle name="Total 2 2 2 4 4" xfId="26207"/>
    <cellStyle name="Total 2 2 2 4 5" xfId="25000"/>
    <cellStyle name="Total 2 2 2 4 6" xfId="28320"/>
    <cellStyle name="Total 2 2 2 4 7" xfId="24517"/>
    <cellStyle name="Total 2 2 2 4 8" xfId="28870"/>
    <cellStyle name="Total 2 2 2 4 9" xfId="43424"/>
    <cellStyle name="Total 2 2 2 5" xfId="12365"/>
    <cellStyle name="Total 2 2 2 5 10" xfId="47074"/>
    <cellStyle name="Total 2 2 2 5 2" xfId="20475"/>
    <cellStyle name="Total 2 2 2 5 2 2" xfId="28682"/>
    <cellStyle name="Total 2 2 2 5 2 3" xfId="23707"/>
    <cellStyle name="Total 2 2 2 5 2 4" xfId="27851"/>
    <cellStyle name="Total 2 2 2 5 2 5" xfId="28911"/>
    <cellStyle name="Total 2 2 2 5 2 6" xfId="24425"/>
    <cellStyle name="Total 2 2 2 5 3" xfId="22905"/>
    <cellStyle name="Total 2 2 2 5 3 2" xfId="29584"/>
    <cellStyle name="Total 2 2 2 5 3 3" xfId="30261"/>
    <cellStyle name="Total 2 2 2 5 3 4" xfId="30865"/>
    <cellStyle name="Total 2 2 2 5 3 5" xfId="31389"/>
    <cellStyle name="Total 2 2 2 5 3 6" xfId="31853"/>
    <cellStyle name="Total 2 2 2 5 4" xfId="26430"/>
    <cellStyle name="Total 2 2 2 5 5" xfId="25769"/>
    <cellStyle name="Total 2 2 2 5 6" xfId="25838"/>
    <cellStyle name="Total 2 2 2 5 7" xfId="24863"/>
    <cellStyle name="Total 2 2 2 5 8" xfId="25121"/>
    <cellStyle name="Total 2 2 2 5 9" xfId="43425"/>
    <cellStyle name="Total 2 2 2 6" xfId="13476"/>
    <cellStyle name="Total 2 2 2 6 10" xfId="48158"/>
    <cellStyle name="Total 2 2 2 6 2" xfId="21577"/>
    <cellStyle name="Total 2 2 2 6 2 2" xfId="28985"/>
    <cellStyle name="Total 2 2 2 6 2 3" xfId="27155"/>
    <cellStyle name="Total 2 2 2 6 2 4" xfId="26949"/>
    <cellStyle name="Total 2 2 2 6 2 5" xfId="29945"/>
    <cellStyle name="Total 2 2 2 6 2 6" xfId="30281"/>
    <cellStyle name="Total 2 2 2 6 3" xfId="23379"/>
    <cellStyle name="Total 2 2 2 6 3 2" xfId="29738"/>
    <cellStyle name="Total 2 2 2 6 3 3" xfId="30396"/>
    <cellStyle name="Total 2 2 2 6 3 4" xfId="30973"/>
    <cellStyle name="Total 2 2 2 6 3 5" xfId="31478"/>
    <cellStyle name="Total 2 2 2 6 3 6" xfId="31924"/>
    <cellStyle name="Total 2 2 2 6 4" xfId="26689"/>
    <cellStyle name="Total 2 2 2 6 5" xfId="28788"/>
    <cellStyle name="Total 2 2 2 6 6" xfId="29823"/>
    <cellStyle name="Total 2 2 2 6 7" xfId="23935"/>
    <cellStyle name="Total 2 2 2 6 8" xfId="24266"/>
    <cellStyle name="Total 2 2 2 6 9" xfId="43426"/>
    <cellStyle name="Total 2 2 2 7" xfId="13535"/>
    <cellStyle name="Total 2 2 2 7 10" xfId="48207"/>
    <cellStyle name="Total 2 2 2 7 2" xfId="21631"/>
    <cellStyle name="Total 2 2 2 7 2 2" xfId="29033"/>
    <cellStyle name="Total 2 2 2 7 2 3" xfId="27107"/>
    <cellStyle name="Total 2 2 2 7 2 4" xfId="29208"/>
    <cellStyle name="Total 2 2 2 7 2 5" xfId="25424"/>
    <cellStyle name="Total 2 2 2 7 2 6" xfId="29976"/>
    <cellStyle name="Total 2 2 2 7 3" xfId="23426"/>
    <cellStyle name="Total 2 2 2 7 3 2" xfId="29785"/>
    <cellStyle name="Total 2 2 2 7 3 3" xfId="30443"/>
    <cellStyle name="Total 2 2 2 7 3 4" xfId="31020"/>
    <cellStyle name="Total 2 2 2 7 3 5" xfId="31525"/>
    <cellStyle name="Total 2 2 2 7 3 6" xfId="31971"/>
    <cellStyle name="Total 2 2 2 7 4" xfId="26739"/>
    <cellStyle name="Total 2 2 2 7 5" xfId="28605"/>
    <cellStyle name="Total 2 2 2 7 6" xfId="24784"/>
    <cellStyle name="Total 2 2 2 7 7" xfId="31066"/>
    <cellStyle name="Total 2 2 2 7 8" xfId="30841"/>
    <cellStyle name="Total 2 2 2 7 9" xfId="41424"/>
    <cellStyle name="Total 2 2 2 8" xfId="18409"/>
    <cellStyle name="Total 2 2 2 8 2" xfId="27970"/>
    <cellStyle name="Total 2 2 2 8 3" xfId="27407"/>
    <cellStyle name="Total 2 2 2 8 4" xfId="26512"/>
    <cellStyle name="Total 2 2 2 8 5" xfId="24225"/>
    <cellStyle name="Total 2 2 2 8 6" xfId="26462"/>
    <cellStyle name="Total 2 2 2 8 7" xfId="41428"/>
    <cellStyle name="Total 2 2 2 9" xfId="25709"/>
    <cellStyle name="Total 2 2 2 9 2" xfId="38169"/>
    <cellStyle name="Total 2 2 3" xfId="10127"/>
    <cellStyle name="Total 2 2 3 10" xfId="21835"/>
    <cellStyle name="Total 2 2 3 10 2" xfId="29119"/>
    <cellStyle name="Total 2 2 3 10 3" xfId="27031"/>
    <cellStyle name="Total 2 2 3 10 4" xfId="27781"/>
    <cellStyle name="Total 2 2 3 10 5" xfId="27741"/>
    <cellStyle name="Total 2 2 3 10 6" xfId="30833"/>
    <cellStyle name="Total 2 2 3 10 7" xfId="38291"/>
    <cellStyle name="Total 2 2 3 11" xfId="25710"/>
    <cellStyle name="Total 2 2 3 11 2" xfId="43428"/>
    <cellStyle name="Total 2 2 3 12" xfId="25396"/>
    <cellStyle name="Total 2 2 3 12 2" xfId="43429"/>
    <cellStyle name="Total 2 2 3 13" xfId="35744"/>
    <cellStyle name="Total 2 2 3 13 2" xfId="39629"/>
    <cellStyle name="Total 2 2 3 14" xfId="39630"/>
    <cellStyle name="Total 2 2 3 15" xfId="39631"/>
    <cellStyle name="Total 2 2 3 16" xfId="43430"/>
    <cellStyle name="Total 2 2 3 17" xfId="43427"/>
    <cellStyle name="Total 2 2 3 2" xfId="10542"/>
    <cellStyle name="Total 2 2 3 2 10" xfId="45495"/>
    <cellStyle name="Total 2 2 3 2 2" xfId="18808"/>
    <cellStyle name="Total 2 2 3 2 2 2" xfId="28118"/>
    <cellStyle name="Total 2 2 3 2 2 3" xfId="28212"/>
    <cellStyle name="Total 2 2 3 2 2 4" xfId="27065"/>
    <cellStyle name="Total 2 2 3 2 2 5" xfId="24321"/>
    <cellStyle name="Total 2 2 3 2 2 6" xfId="27916"/>
    <cellStyle name="Total 2 2 3 2 3" xfId="22057"/>
    <cellStyle name="Total 2 2 3 2 3 2" xfId="29196"/>
    <cellStyle name="Total 2 2 3 2 3 3" xfId="29893"/>
    <cellStyle name="Total 2 2 3 2 3 4" xfId="30531"/>
    <cellStyle name="Total 2 2 3 2 3 5" xfId="31093"/>
    <cellStyle name="Total 2 2 3 2 3 6" xfId="31583"/>
    <cellStyle name="Total 2 2 3 2 4" xfId="25854"/>
    <cellStyle name="Total 2 2 3 2 5" xfId="26081"/>
    <cellStyle name="Total 2 2 3 2 6" xfId="25521"/>
    <cellStyle name="Total 2 2 3 2 7" xfId="28664"/>
    <cellStyle name="Total 2 2 3 2 8" xfId="26291"/>
    <cellStyle name="Total 2 2 3 2 9" xfId="43431"/>
    <cellStyle name="Total 2 2 3 3" xfId="11841"/>
    <cellStyle name="Total 2 2 3 3 10" xfId="46582"/>
    <cellStyle name="Total 2 2 3 3 2" xfId="19964"/>
    <cellStyle name="Total 2 2 3 3 2 2" xfId="28414"/>
    <cellStyle name="Total 2 2 3 3 2 3" xfId="26872"/>
    <cellStyle name="Total 2 2 3 3 2 4" xfId="25984"/>
    <cellStyle name="Total 2 2 3 3 2 5" xfId="25569"/>
    <cellStyle name="Total 2 2 3 3 2 6" xfId="25418"/>
    <cellStyle name="Total 2 2 3 3 3" xfId="22576"/>
    <cellStyle name="Total 2 2 3 3 3 2" xfId="29377"/>
    <cellStyle name="Total 2 2 3 3 3 3" xfId="30060"/>
    <cellStyle name="Total 2 2 3 3 3 4" xfId="30668"/>
    <cellStyle name="Total 2 2 3 3 3 5" xfId="31201"/>
    <cellStyle name="Total 2 2 3 3 3 6" xfId="31673"/>
    <cellStyle name="Total 2 2 3 3 4" xfId="26180"/>
    <cellStyle name="Total 2 2 3 3 5" xfId="28795"/>
    <cellStyle name="Total 2 2 3 3 6" xfId="25644"/>
    <cellStyle name="Total 2 2 3 3 7" xfId="26556"/>
    <cellStyle name="Total 2 2 3 3 8" xfId="29538"/>
    <cellStyle name="Total 2 2 3 3 9" xfId="43432"/>
    <cellStyle name="Total 2 2 3 4" xfId="11971"/>
    <cellStyle name="Total 2 2 3 4 10" xfId="46711"/>
    <cellStyle name="Total 2 2 3 4 2" xfId="20093"/>
    <cellStyle name="Total 2 2 3 4 2 2" xfId="28517"/>
    <cellStyle name="Total 2 2 3 4 2 3" xfId="24647"/>
    <cellStyle name="Total 2 2 3 4 2 4" xfId="25284"/>
    <cellStyle name="Total 2 2 3 4 2 5" xfId="26878"/>
    <cellStyle name="Total 2 2 3 4 2 6" xfId="26998"/>
    <cellStyle name="Total 2 2 3 4 3" xfId="22681"/>
    <cellStyle name="Total 2 2 3 4 3 2" xfId="29471"/>
    <cellStyle name="Total 2 2 3 4 3 3" xfId="30154"/>
    <cellStyle name="Total 2 2 3 4 3 4" xfId="30761"/>
    <cellStyle name="Total 2 2 3 4 3 5" xfId="31292"/>
    <cellStyle name="Total 2 2 3 4 3 6" xfId="31764"/>
    <cellStyle name="Total 2 2 3 4 4" xfId="26279"/>
    <cellStyle name="Total 2 2 3 4 5" xfId="25344"/>
    <cellStyle name="Total 2 2 3 4 6" xfId="24019"/>
    <cellStyle name="Total 2 2 3 4 7" xfId="24406"/>
    <cellStyle name="Total 2 2 3 4 8" xfId="25784"/>
    <cellStyle name="Total 2 2 3 4 9" xfId="43433"/>
    <cellStyle name="Total 2 2 3 5" xfId="10210"/>
    <cellStyle name="Total 2 2 3 5 10" xfId="45181"/>
    <cellStyle name="Total 2 2 3 5 2" xfId="18490"/>
    <cellStyle name="Total 2 2 3 5 2 2" xfId="28011"/>
    <cellStyle name="Total 2 2 3 5 2 3" xfId="28824"/>
    <cellStyle name="Total 2 2 3 5 2 4" xfId="24735"/>
    <cellStyle name="Total 2 2 3 5 2 5" xfId="27866"/>
    <cellStyle name="Total 2 2 3 5 2 6" xfId="24467"/>
    <cellStyle name="Total 2 2 3 5 3" xfId="21883"/>
    <cellStyle name="Total 2 2 3 5 3 2" xfId="29134"/>
    <cellStyle name="Total 2 2 3 5 3 3" xfId="27012"/>
    <cellStyle name="Total 2 2 3 5 3 4" xfId="24096"/>
    <cellStyle name="Total 2 2 3 5 3 5" xfId="26798"/>
    <cellStyle name="Total 2 2 3 5 3 6" xfId="23828"/>
    <cellStyle name="Total 2 2 3 5 4" xfId="25747"/>
    <cellStyle name="Total 2 2 3 5 5" xfId="24730"/>
    <cellStyle name="Total 2 2 3 5 6" xfId="25676"/>
    <cellStyle name="Total 2 2 3 5 7" xfId="28846"/>
    <cellStyle name="Total 2 2 3 5 8" xfId="23949"/>
    <cellStyle name="Total 2 2 3 5 9" xfId="43434"/>
    <cellStyle name="Total 2 2 3 6" xfId="12373"/>
    <cellStyle name="Total 2 2 3 6 10" xfId="47082"/>
    <cellStyle name="Total 2 2 3 6 2" xfId="20483"/>
    <cellStyle name="Total 2 2 3 6 2 2" xfId="28690"/>
    <cellStyle name="Total 2 2 3 6 2 3" xfId="27358"/>
    <cellStyle name="Total 2 2 3 6 2 4" xfId="28183"/>
    <cellStyle name="Total 2 2 3 6 2 5" xfId="25463"/>
    <cellStyle name="Total 2 2 3 6 2 6" xfId="29643"/>
    <cellStyle name="Total 2 2 3 6 3" xfId="22913"/>
    <cellStyle name="Total 2 2 3 6 3 2" xfId="29592"/>
    <cellStyle name="Total 2 2 3 6 3 3" xfId="30269"/>
    <cellStyle name="Total 2 2 3 6 3 4" xfId="30873"/>
    <cellStyle name="Total 2 2 3 6 3 5" xfId="31397"/>
    <cellStyle name="Total 2 2 3 6 3 6" xfId="31861"/>
    <cellStyle name="Total 2 2 3 6 4" xfId="26438"/>
    <cellStyle name="Total 2 2 3 6 5" xfId="27807"/>
    <cellStyle name="Total 2 2 3 6 6" xfId="28715"/>
    <cellStyle name="Total 2 2 3 6 7" xfId="23704"/>
    <cellStyle name="Total 2 2 3 6 8" xfId="24843"/>
    <cellStyle name="Total 2 2 3 6 9" xfId="43436"/>
    <cellStyle name="Total 2 2 3 7" xfId="13484"/>
    <cellStyle name="Total 2 2 3 7 10" xfId="48166"/>
    <cellStyle name="Total 2 2 3 7 2" xfId="21585"/>
    <cellStyle name="Total 2 2 3 7 2 2" xfId="28993"/>
    <cellStyle name="Total 2 2 3 7 2 3" xfId="27147"/>
    <cellStyle name="Total 2 2 3 7 2 4" xfId="26528"/>
    <cellStyle name="Total 2 2 3 7 2 5" xfId="27066"/>
    <cellStyle name="Total 2 2 3 7 2 6" xfId="29675"/>
    <cellStyle name="Total 2 2 3 7 3" xfId="23387"/>
    <cellStyle name="Total 2 2 3 7 3 2" xfId="29746"/>
    <cellStyle name="Total 2 2 3 7 3 3" xfId="30404"/>
    <cellStyle name="Total 2 2 3 7 3 4" xfId="30981"/>
    <cellStyle name="Total 2 2 3 7 3 5" xfId="31486"/>
    <cellStyle name="Total 2 2 3 7 3 6" xfId="31932"/>
    <cellStyle name="Total 2 2 3 7 4" xfId="26697"/>
    <cellStyle name="Total 2 2 3 7 5" xfId="25240"/>
    <cellStyle name="Total 2 2 3 7 6" xfId="26554"/>
    <cellStyle name="Total 2 2 3 7 7" xfId="30918"/>
    <cellStyle name="Total 2 2 3 7 8" xfId="30907"/>
    <cellStyle name="Total 2 2 3 7 9" xfId="41436"/>
    <cellStyle name="Total 2 2 3 8" xfId="13489"/>
    <cellStyle name="Total 2 2 3 8 10" xfId="48171"/>
    <cellStyle name="Total 2 2 3 8 2" xfId="21590"/>
    <cellStyle name="Total 2 2 3 8 2 2" xfId="28998"/>
    <cellStyle name="Total 2 2 3 8 2 3" xfId="27142"/>
    <cellStyle name="Total 2 2 3 8 2 4" xfId="23763"/>
    <cellStyle name="Total 2 2 3 8 2 5" xfId="27860"/>
    <cellStyle name="Total 2 2 3 8 2 6" xfId="24712"/>
    <cellStyle name="Total 2 2 3 8 3" xfId="23392"/>
    <cellStyle name="Total 2 2 3 8 3 2" xfId="29751"/>
    <cellStyle name="Total 2 2 3 8 3 3" xfId="30409"/>
    <cellStyle name="Total 2 2 3 8 3 4" xfId="30986"/>
    <cellStyle name="Total 2 2 3 8 3 5" xfId="31491"/>
    <cellStyle name="Total 2 2 3 8 3 6" xfId="31937"/>
    <cellStyle name="Total 2 2 3 8 4" xfId="26702"/>
    <cellStyle name="Total 2 2 3 8 5" xfId="28914"/>
    <cellStyle name="Total 2 2 3 8 6" xfId="25168"/>
    <cellStyle name="Total 2 2 3 8 7" xfId="27425"/>
    <cellStyle name="Total 2 2 3 8 8" xfId="27555"/>
    <cellStyle name="Total 2 2 3 8 9" xfId="41439"/>
    <cellStyle name="Total 2 2 3 9" xfId="18410"/>
    <cellStyle name="Total 2 2 3 9 2" xfId="27971"/>
    <cellStyle name="Total 2 2 3 9 3" xfId="27406"/>
    <cellStyle name="Total 2 2 3 9 4" xfId="23824"/>
    <cellStyle name="Total 2 2 3 9 5" xfId="24832"/>
    <cellStyle name="Total 2 2 3 9 6" xfId="31115"/>
    <cellStyle name="Total 2 2 3 9 7" xfId="43437"/>
    <cellStyle name="Total 2 2 4" xfId="11794"/>
    <cellStyle name="Total 2 2 4 10" xfId="46535"/>
    <cellStyle name="Total 2 2 4 2" xfId="19917"/>
    <cellStyle name="Total 2 2 4 2 2" xfId="28368"/>
    <cellStyle name="Total 2 2 4 2 3" xfId="28867"/>
    <cellStyle name="Total 2 2 4 2 4" xfId="25156"/>
    <cellStyle name="Total 2 2 4 2 5" xfId="30493"/>
    <cellStyle name="Total 2 2 4 2 6" xfId="31122"/>
    <cellStyle name="Total 2 2 4 3" xfId="22529"/>
    <cellStyle name="Total 2 2 4 3 2" xfId="29331"/>
    <cellStyle name="Total 2 2 4 3 3" xfId="30014"/>
    <cellStyle name="Total 2 2 4 3 4" xfId="30622"/>
    <cellStyle name="Total 2 2 4 3 5" xfId="31155"/>
    <cellStyle name="Total 2 2 4 3 6" xfId="31627"/>
    <cellStyle name="Total 2 2 4 4" xfId="26134"/>
    <cellStyle name="Total 2 2 4 5" xfId="25499"/>
    <cellStyle name="Total 2 2 4 6" xfId="28807"/>
    <cellStyle name="Total 2 2 4 7" xfId="25451"/>
    <cellStyle name="Total 2 2 4 8" xfId="25181"/>
    <cellStyle name="Total 2 2 4 9" xfId="43438"/>
    <cellStyle name="Total 2 2 5" xfId="11948"/>
    <cellStyle name="Total 2 2 5 10" xfId="46688"/>
    <cellStyle name="Total 2 2 5 2" xfId="20070"/>
    <cellStyle name="Total 2 2 5 2 2" xfId="28501"/>
    <cellStyle name="Total 2 2 5 2 3" xfId="24808"/>
    <cellStyle name="Total 2 2 5 2 4" xfId="28753"/>
    <cellStyle name="Total 2 2 5 2 5" xfId="27750"/>
    <cellStyle name="Total 2 2 5 2 6" xfId="30927"/>
    <cellStyle name="Total 2 2 5 3" xfId="22662"/>
    <cellStyle name="Total 2 2 5 3 2" xfId="29455"/>
    <cellStyle name="Total 2 2 5 3 3" xfId="30137"/>
    <cellStyle name="Total 2 2 5 3 4" xfId="30744"/>
    <cellStyle name="Total 2 2 5 3 5" xfId="31276"/>
    <cellStyle name="Total 2 2 5 3 6" xfId="31748"/>
    <cellStyle name="Total 2 2 5 4" xfId="26262"/>
    <cellStyle name="Total 2 2 5 5" xfId="24959"/>
    <cellStyle name="Total 2 2 5 6" xfId="28756"/>
    <cellStyle name="Total 2 2 5 7" xfId="26315"/>
    <cellStyle name="Total 2 2 5 8" xfId="25056"/>
    <cellStyle name="Total 2 2 5 9" xfId="43439"/>
    <cellStyle name="Total 2 2 6" xfId="11933"/>
    <cellStyle name="Total 2 2 6 10" xfId="46673"/>
    <cellStyle name="Total 2 2 6 2" xfId="20055"/>
    <cellStyle name="Total 2 2 6 2 2" xfId="28487"/>
    <cellStyle name="Total 2 2 6 2 3" xfId="23860"/>
    <cellStyle name="Total 2 2 6 2 4" xfId="24193"/>
    <cellStyle name="Total 2 2 6 2 5" xfId="25909"/>
    <cellStyle name="Total 2 2 6 2 6" xfId="30316"/>
    <cellStyle name="Total 2 2 6 3" xfId="22649"/>
    <cellStyle name="Total 2 2 6 3 2" xfId="29444"/>
    <cellStyle name="Total 2 2 6 3 3" xfId="30127"/>
    <cellStyle name="Total 2 2 6 3 4" xfId="30734"/>
    <cellStyle name="Total 2 2 6 3 5" xfId="31266"/>
    <cellStyle name="Total 2 2 6 3 6" xfId="31738"/>
    <cellStyle name="Total 2 2 6 4" xfId="26251"/>
    <cellStyle name="Total 2 2 6 5" xfId="26057"/>
    <cellStyle name="Total 2 2 6 6" xfId="28899"/>
    <cellStyle name="Total 2 2 6 7" xfId="451"/>
    <cellStyle name="Total 2 2 6 8" xfId="24134"/>
    <cellStyle name="Total 2 2 6 9" xfId="43440"/>
    <cellStyle name="Total 2 2 7" xfId="12215"/>
    <cellStyle name="Total 2 2 7 10" xfId="46924"/>
    <cellStyle name="Total 2 2 7 2" xfId="20325"/>
    <cellStyle name="Total 2 2 7 2 2" xfId="28615"/>
    <cellStyle name="Total 2 2 7 2 3" xfId="27376"/>
    <cellStyle name="Total 2 2 7 2 4" xfId="24446"/>
    <cellStyle name="Total 2 2 7 2 5" xfId="25511"/>
    <cellStyle name="Total 2 2 7 2 6" xfId="30352"/>
    <cellStyle name="Total 2 2 7 3" xfId="22813"/>
    <cellStyle name="Total 2 2 7 3 2" xfId="29542"/>
    <cellStyle name="Total 2 2 7 3 3" xfId="30221"/>
    <cellStyle name="Total 2 2 7 3 4" xfId="30822"/>
    <cellStyle name="Total 2 2 7 3 5" xfId="31352"/>
    <cellStyle name="Total 2 2 7 3 6" xfId="31819"/>
    <cellStyle name="Total 2 2 7 4" xfId="26370"/>
    <cellStyle name="Total 2 2 7 5" xfId="23940"/>
    <cellStyle name="Total 2 2 7 6" xfId="24572"/>
    <cellStyle name="Total 2 2 7 7" xfId="26084"/>
    <cellStyle name="Total 2 2 7 8" xfId="25672"/>
    <cellStyle name="Total 2 2 7 9" xfId="43441"/>
    <cellStyle name="Total 2 2 8" xfId="13518"/>
    <cellStyle name="Total 2 2 8 10" xfId="48194"/>
    <cellStyle name="Total 2 2 8 2" xfId="21617"/>
    <cellStyle name="Total 2 2 8 2 2" xfId="29020"/>
    <cellStyle name="Total 2 2 8 2 3" xfId="27120"/>
    <cellStyle name="Total 2 2 8 2 4" xfId="24535"/>
    <cellStyle name="Total 2 2 8 2 5" xfId="25866"/>
    <cellStyle name="Total 2 2 8 2 6" xfId="24898"/>
    <cellStyle name="Total 2 2 8 3" xfId="23414"/>
    <cellStyle name="Total 2 2 8 3 2" xfId="29773"/>
    <cellStyle name="Total 2 2 8 3 3" xfId="30431"/>
    <cellStyle name="Total 2 2 8 3 4" xfId="31008"/>
    <cellStyle name="Total 2 2 8 3 5" xfId="31513"/>
    <cellStyle name="Total 2 2 8 3 6" xfId="31959"/>
    <cellStyle name="Total 2 2 8 4" xfId="26727"/>
    <cellStyle name="Total 2 2 8 5" xfId="29843"/>
    <cellStyle name="Total 2 2 8 6" xfId="25256"/>
    <cellStyle name="Total 2 2 8 7" xfId="30578"/>
    <cellStyle name="Total 2 2 8 8" xfId="29683"/>
    <cellStyle name="Total 2 2 8 9" xfId="43442"/>
    <cellStyle name="Total 2 2 9" xfId="18408"/>
    <cellStyle name="Total 2 2 9 2" xfId="27969"/>
    <cellStyle name="Total 2 2 9 3" xfId="452"/>
    <cellStyle name="Total 2 2 9 4" xfId="23743"/>
    <cellStyle name="Total 2 2 9 5" xfId="26010"/>
    <cellStyle name="Total 2 2 9 6" xfId="24250"/>
    <cellStyle name="Total 2 2 9 7" xfId="43443"/>
    <cellStyle name="Total 2 20" xfId="43401"/>
    <cellStyle name="Total 2 21" xfId="43403"/>
    <cellStyle name="Total 2 22" xfId="43405"/>
    <cellStyle name="Total 2 23" xfId="43407"/>
    <cellStyle name="Total 2 24" xfId="43865"/>
    <cellStyle name="Total 2 25" xfId="43397"/>
    <cellStyle name="Total 2 3" xfId="10128"/>
    <cellStyle name="Total 2 3 10" xfId="26414"/>
    <cellStyle name="Total 2 3 10 2" xfId="43445"/>
    <cellStyle name="Total 2 3 11" xfId="30327"/>
    <cellStyle name="Total 2 3 11 2" xfId="43446"/>
    <cellStyle name="Total 2 3 12" xfId="26343"/>
    <cellStyle name="Total 2 3 12 2" xfId="43447"/>
    <cellStyle name="Total 2 3 13" xfId="35745"/>
    <cellStyle name="Total 2 3 13 2" xfId="43448"/>
    <cellStyle name="Total 2 3 14" xfId="43449"/>
    <cellStyle name="Total 2 3 15" xfId="43450"/>
    <cellStyle name="Total 2 3 16" xfId="43451"/>
    <cellStyle name="Total 2 3 17" xfId="43444"/>
    <cellStyle name="Total 2 3 2" xfId="11832"/>
    <cellStyle name="Total 2 3 2 10" xfId="46573"/>
    <cellStyle name="Total 2 3 2 2" xfId="19955"/>
    <cellStyle name="Total 2 3 2 2 2" xfId="28405"/>
    <cellStyle name="Total 2 3 2 2 3" xfId="24210"/>
    <cellStyle name="Total 2 3 2 2 4" xfId="29830"/>
    <cellStyle name="Total 2 3 2 2 5" xfId="27841"/>
    <cellStyle name="Total 2 3 2 2 6" xfId="26859"/>
    <cellStyle name="Total 2 3 2 3" xfId="22567"/>
    <cellStyle name="Total 2 3 2 3 2" xfId="29368"/>
    <cellStyle name="Total 2 3 2 3 3" xfId="30051"/>
    <cellStyle name="Total 2 3 2 3 4" xfId="30659"/>
    <cellStyle name="Total 2 3 2 3 5" xfId="31192"/>
    <cellStyle name="Total 2 3 2 3 6" xfId="31664"/>
    <cellStyle name="Total 2 3 2 4" xfId="26171"/>
    <cellStyle name="Total 2 3 2 5" xfId="29199"/>
    <cellStyle name="Total 2 3 2 6" xfId="28890"/>
    <cellStyle name="Total 2 3 2 7" xfId="30210"/>
    <cellStyle name="Total 2 3 2 8" xfId="25660"/>
    <cellStyle name="Total 2 3 2 9" xfId="43452"/>
    <cellStyle name="Total 2 3 3" xfId="10384"/>
    <cellStyle name="Total 2 3 3 10" xfId="45338"/>
    <cellStyle name="Total 2 3 3 2" xfId="18650"/>
    <cellStyle name="Total 2 3 3 2 2" xfId="28059"/>
    <cellStyle name="Total 2 3 3 2 3" xfId="26090"/>
    <cellStyle name="Total 2 3 3 2 4" xfId="25208"/>
    <cellStyle name="Total 2 3 3 2 5" xfId="24221"/>
    <cellStyle name="Total 2 3 3 2 6" xfId="27854"/>
    <cellStyle name="Total 2 3 3 3" xfId="21958"/>
    <cellStyle name="Total 2 3 3 3 2" xfId="29156"/>
    <cellStyle name="Total 2 3 3 3 3" xfId="26991"/>
    <cellStyle name="Total 2 3 3 3 4" xfId="29668"/>
    <cellStyle name="Total 2 3 3 3 5" xfId="28931"/>
    <cellStyle name="Total 2 3 3 3 6" xfId="29660"/>
    <cellStyle name="Total 2 3 3 4" xfId="25791"/>
    <cellStyle name="Total 2 3 3 5" xfId="23847"/>
    <cellStyle name="Total 2 3 3 6" xfId="25900"/>
    <cellStyle name="Total 2 3 3 7" xfId="29922"/>
    <cellStyle name="Total 2 3 3 8" xfId="27295"/>
    <cellStyle name="Total 2 3 3 9" xfId="43453"/>
    <cellStyle name="Total 2 3 4" xfId="11994"/>
    <cellStyle name="Total 2 3 4 10" xfId="46734"/>
    <cellStyle name="Total 2 3 4 2" xfId="20116"/>
    <cellStyle name="Total 2 3 4 2 2" xfId="28534"/>
    <cellStyle name="Total 2 3 4 2 3" xfId="23999"/>
    <cellStyle name="Total 2 3 4 2 4" xfId="24739"/>
    <cellStyle name="Total 2 3 4 2 5" xfId="27208"/>
    <cellStyle name="Total 2 3 4 2 6" xfId="24230"/>
    <cellStyle name="Total 2 3 4 3" xfId="22700"/>
    <cellStyle name="Total 2 3 4 3 2" xfId="29487"/>
    <cellStyle name="Total 2 3 4 3 3" xfId="30171"/>
    <cellStyle name="Total 2 3 4 3 4" xfId="30778"/>
    <cellStyle name="Total 2 3 4 3 5" xfId="31308"/>
    <cellStyle name="Total 2 3 4 3 6" xfId="31780"/>
    <cellStyle name="Total 2 3 4 4" xfId="26297"/>
    <cellStyle name="Total 2 3 4 5" xfId="24365"/>
    <cellStyle name="Total 2 3 4 6" xfId="25901"/>
    <cellStyle name="Total 2 3 4 7" xfId="24384"/>
    <cellStyle name="Total 2 3 4 8" xfId="25756"/>
    <cellStyle name="Total 2 3 4 9" xfId="43454"/>
    <cellStyle name="Total 2 3 5" xfId="12364"/>
    <cellStyle name="Total 2 3 5 10" xfId="47073"/>
    <cellStyle name="Total 2 3 5 2" xfId="20474"/>
    <cellStyle name="Total 2 3 5 2 2" xfId="28681"/>
    <cellStyle name="Total 2 3 5 2 3" xfId="25269"/>
    <cellStyle name="Total 2 3 5 2 4" xfId="28762"/>
    <cellStyle name="Total 2 3 5 2 5" xfId="24392"/>
    <cellStyle name="Total 2 3 5 2 6" xfId="27471"/>
    <cellStyle name="Total 2 3 5 3" xfId="22904"/>
    <cellStyle name="Total 2 3 5 3 2" xfId="29583"/>
    <cellStyle name="Total 2 3 5 3 3" xfId="30260"/>
    <cellStyle name="Total 2 3 5 3 4" xfId="30864"/>
    <cellStyle name="Total 2 3 5 3 5" xfId="31388"/>
    <cellStyle name="Total 2 3 5 3 6" xfId="31852"/>
    <cellStyle name="Total 2 3 5 4" xfId="26429"/>
    <cellStyle name="Total 2 3 5 5" xfId="28034"/>
    <cellStyle name="Total 2 3 5 6" xfId="26459"/>
    <cellStyle name="Total 2 3 5 7" xfId="24332"/>
    <cellStyle name="Total 2 3 5 8" xfId="24413"/>
    <cellStyle name="Total 2 3 5 9" xfId="43455"/>
    <cellStyle name="Total 2 3 6" xfId="13475"/>
    <cellStyle name="Total 2 3 6 10" xfId="48157"/>
    <cellStyle name="Total 2 3 6 2" xfId="21576"/>
    <cellStyle name="Total 2 3 6 2 2" xfId="28984"/>
    <cellStyle name="Total 2 3 6 2 3" xfId="27156"/>
    <cellStyle name="Total 2 3 6 2 4" xfId="29268"/>
    <cellStyle name="Total 2 3 6 2 5" xfId="26840"/>
    <cellStyle name="Total 2 3 6 2 6" xfId="25152"/>
    <cellStyle name="Total 2 3 6 3" xfId="23378"/>
    <cellStyle name="Total 2 3 6 3 2" xfId="29737"/>
    <cellStyle name="Total 2 3 6 3 3" xfId="30395"/>
    <cellStyle name="Total 2 3 6 3 4" xfId="30972"/>
    <cellStyle name="Total 2 3 6 3 5" xfId="31477"/>
    <cellStyle name="Total 2 3 6 3 6" xfId="31923"/>
    <cellStyle name="Total 2 3 6 4" xfId="26688"/>
    <cellStyle name="Total 2 3 6 5" xfId="25382"/>
    <cellStyle name="Total 2 3 6 6" xfId="26524"/>
    <cellStyle name="Total 2 3 6 7" xfId="30913"/>
    <cellStyle name="Total 2 3 6 8" xfId="31124"/>
    <cellStyle name="Total 2 3 6 9" xfId="43456"/>
    <cellStyle name="Total 2 3 7" xfId="13512"/>
    <cellStyle name="Total 2 3 7 10" xfId="48190"/>
    <cellStyle name="Total 2 3 7 2" xfId="21611"/>
    <cellStyle name="Total 2 3 7 2 2" xfId="29016"/>
    <cellStyle name="Total 2 3 7 2 3" xfId="27124"/>
    <cellStyle name="Total 2 3 7 2 4" xfId="26009"/>
    <cellStyle name="Total 2 3 7 2 5" xfId="25611"/>
    <cellStyle name="Total 2 3 7 2 6" xfId="29279"/>
    <cellStyle name="Total 2 3 7 3" xfId="23410"/>
    <cellStyle name="Total 2 3 7 3 2" xfId="29769"/>
    <cellStyle name="Total 2 3 7 3 3" xfId="30427"/>
    <cellStyle name="Total 2 3 7 3 4" xfId="31004"/>
    <cellStyle name="Total 2 3 7 3 5" xfId="31509"/>
    <cellStyle name="Total 2 3 7 3 6" xfId="31955"/>
    <cellStyle name="Total 2 3 7 4" xfId="26722"/>
    <cellStyle name="Total 2 3 7 5" xfId="28855"/>
    <cellStyle name="Total 2 3 7 6" xfId="24172"/>
    <cellStyle name="Total 2 3 7 7" xfId="30350"/>
    <cellStyle name="Total 2 3 7 8" xfId="25059"/>
    <cellStyle name="Total 2 3 7 9" xfId="43457"/>
    <cellStyle name="Total 2 3 8" xfId="18411"/>
    <cellStyle name="Total 2 3 8 2" xfId="27972"/>
    <cellStyle name="Total 2 3 8 3" xfId="27405"/>
    <cellStyle name="Total 2 3 8 4" xfId="25295"/>
    <cellStyle name="Total 2 3 8 5" xfId="24896"/>
    <cellStyle name="Total 2 3 8 6" xfId="28817"/>
    <cellStyle name="Total 2 3 8 7" xfId="43458"/>
    <cellStyle name="Total 2 3 9" xfId="25711"/>
    <cellStyle name="Total 2 3 9 2" xfId="43459"/>
    <cellStyle name="Total 2 4" xfId="10129"/>
    <cellStyle name="Total 2 4 10" xfId="21836"/>
    <cellStyle name="Total 2 4 10 2" xfId="29120"/>
    <cellStyle name="Total 2 4 10 3" xfId="27030"/>
    <cellStyle name="Total 2 4 10 4" xfId="24838"/>
    <cellStyle name="Total 2 4 10 5" xfId="26850"/>
    <cellStyle name="Total 2 4 10 6" xfId="27455"/>
    <cellStyle name="Total 2 4 10 7" xfId="43461"/>
    <cellStyle name="Total 2 4 11" xfId="25712"/>
    <cellStyle name="Total 2 4 11 2" xfId="43462"/>
    <cellStyle name="Total 2 4 12" xfId="30920"/>
    <cellStyle name="Total 2 4 12 2" xfId="43463"/>
    <cellStyle name="Total 2 4 13" xfId="35746"/>
    <cellStyle name="Total 2 4 13 2" xfId="43464"/>
    <cellStyle name="Total 2 4 14" xfId="43465"/>
    <cellStyle name="Total 2 4 15" xfId="42232"/>
    <cellStyle name="Total 2 4 16" xfId="43466"/>
    <cellStyle name="Total 2 4 17" xfId="43460"/>
    <cellStyle name="Total 2 4 2" xfId="10541"/>
    <cellStyle name="Total 2 4 2 10" xfId="45494"/>
    <cellStyle name="Total 2 4 2 2" xfId="18807"/>
    <cellStyle name="Total 2 4 2 2 2" xfId="28117"/>
    <cellStyle name="Total 2 4 2 2 3" xfId="25965"/>
    <cellStyle name="Total 2 4 2 2 4" xfId="28328"/>
    <cellStyle name="Total 2 4 2 2 5" xfId="25111"/>
    <cellStyle name="Total 2 4 2 2 6" xfId="26834"/>
    <cellStyle name="Total 2 4 2 3" xfId="22056"/>
    <cellStyle name="Total 2 4 2 3 2" xfId="29195"/>
    <cellStyle name="Total 2 4 2 3 3" xfId="29892"/>
    <cellStyle name="Total 2 4 2 3 4" xfId="30530"/>
    <cellStyle name="Total 2 4 2 3 5" xfId="31092"/>
    <cellStyle name="Total 2 4 2 3 6" xfId="31582"/>
    <cellStyle name="Total 2 4 2 4" xfId="25853"/>
    <cellStyle name="Total 2 4 2 5" xfId="28321"/>
    <cellStyle name="Total 2 4 2 6" xfId="28032"/>
    <cellStyle name="Total 2 4 2 7" xfId="28167"/>
    <cellStyle name="Total 2 4 2 8" xfId="23691"/>
    <cellStyle name="Total 2 4 2 9" xfId="43467"/>
    <cellStyle name="Total 2 4 3" xfId="11840"/>
    <cellStyle name="Total 2 4 3 10" xfId="46581"/>
    <cellStyle name="Total 2 4 3 2" xfId="19963"/>
    <cellStyle name="Total 2 4 3 2 2" xfId="28413"/>
    <cellStyle name="Total 2 4 3 2 3" xfId="25326"/>
    <cellStyle name="Total 2 4 3 2 4" xfId="25884"/>
    <cellStyle name="Total 2 4 3 2 5" xfId="25754"/>
    <cellStyle name="Total 2 4 3 2 6" xfId="24393"/>
    <cellStyle name="Total 2 4 3 3" xfId="22575"/>
    <cellStyle name="Total 2 4 3 3 2" xfId="29376"/>
    <cellStyle name="Total 2 4 3 3 3" xfId="30059"/>
    <cellStyle name="Total 2 4 3 3 4" xfId="30667"/>
    <cellStyle name="Total 2 4 3 3 5" xfId="31200"/>
    <cellStyle name="Total 2 4 3 3 6" xfId="31672"/>
    <cellStyle name="Total 2 4 3 4" xfId="26179"/>
    <cellStyle name="Total 2 4 3 5" xfId="25498"/>
    <cellStyle name="Total 2 4 3 6" xfId="28275"/>
    <cellStyle name="Total 2 4 3 7" xfId="29547"/>
    <cellStyle name="Total 2 4 3 8" xfId="31112"/>
    <cellStyle name="Total 2 4 3 9" xfId="43468"/>
    <cellStyle name="Total 2 4 4" xfId="12000"/>
    <cellStyle name="Total 2 4 4 10" xfId="46740"/>
    <cellStyle name="Total 2 4 4 2" xfId="20122"/>
    <cellStyle name="Total 2 4 4 2 2" xfId="28539"/>
    <cellStyle name="Total 2 4 4 2 3" xfId="25154"/>
    <cellStyle name="Total 2 4 4 2 4" xfId="25628"/>
    <cellStyle name="Total 2 4 4 2 5" xfId="31056"/>
    <cellStyle name="Total 2 4 4 2 6" xfId="23966"/>
    <cellStyle name="Total 2 4 4 3" xfId="22706"/>
    <cellStyle name="Total 2 4 4 3 2" xfId="29491"/>
    <cellStyle name="Total 2 4 4 3 3" xfId="30175"/>
    <cellStyle name="Total 2 4 4 3 4" xfId="30782"/>
    <cellStyle name="Total 2 4 4 3 5" xfId="31312"/>
    <cellStyle name="Total 2 4 4 3 6" xfId="31784"/>
    <cellStyle name="Total 2 4 4 4" xfId="26302"/>
    <cellStyle name="Total 2 4 4 5" xfId="27459"/>
    <cellStyle name="Total 2 4 4 6" xfId="29059"/>
    <cellStyle name="Total 2 4 4 7" xfId="27286"/>
    <cellStyle name="Total 2 4 4 8" xfId="31429"/>
    <cellStyle name="Total 2 4 4 9" xfId="43469"/>
    <cellStyle name="Total 2 4 5" xfId="12010"/>
    <cellStyle name="Total 2 4 5 10" xfId="46750"/>
    <cellStyle name="Total 2 4 5 2" xfId="20132"/>
    <cellStyle name="Total 2 4 5 2 2" xfId="28548"/>
    <cellStyle name="Total 2 4 5 2 3" xfId="28001"/>
    <cellStyle name="Total 2 4 5 2 4" xfId="23821"/>
    <cellStyle name="Total 2 4 5 2 5" xfId="28332"/>
    <cellStyle name="Total 2 4 5 2 6" xfId="25842"/>
    <cellStyle name="Total 2 4 5 3" xfId="22715"/>
    <cellStyle name="Total 2 4 5 3 2" xfId="29499"/>
    <cellStyle name="Total 2 4 5 3 3" xfId="30183"/>
    <cellStyle name="Total 2 4 5 3 4" xfId="30790"/>
    <cellStyle name="Total 2 4 5 3 5" xfId="31320"/>
    <cellStyle name="Total 2 4 5 3 6" xfId="31792"/>
    <cellStyle name="Total 2 4 5 4" xfId="26311"/>
    <cellStyle name="Total 2 4 5 5" xfId="25946"/>
    <cellStyle name="Total 2 4 5 6" xfId="24620"/>
    <cellStyle name="Total 2 4 5 7" xfId="23920"/>
    <cellStyle name="Total 2 4 5 8" xfId="24701"/>
    <cellStyle name="Total 2 4 5 9" xfId="43470"/>
    <cellStyle name="Total 2 4 6" xfId="12372"/>
    <cellStyle name="Total 2 4 6 10" xfId="47081"/>
    <cellStyle name="Total 2 4 6 2" xfId="20482"/>
    <cellStyle name="Total 2 4 6 2 2" xfId="28689"/>
    <cellStyle name="Total 2 4 6 2 3" xfId="23699"/>
    <cellStyle name="Total 2 4 6 2 4" xfId="27828"/>
    <cellStyle name="Total 2 4 6 2 5" xfId="27493"/>
    <cellStyle name="Total 2 4 6 2 6" xfId="29248"/>
    <cellStyle name="Total 2 4 6 3" xfId="22912"/>
    <cellStyle name="Total 2 4 6 3 2" xfId="29591"/>
    <cellStyle name="Total 2 4 6 3 3" xfId="30268"/>
    <cellStyle name="Total 2 4 6 3 4" xfId="30872"/>
    <cellStyle name="Total 2 4 6 3 5" xfId="31396"/>
    <cellStyle name="Total 2 4 6 3 6" xfId="31860"/>
    <cellStyle name="Total 2 4 6 4" xfId="26437"/>
    <cellStyle name="Total 2 4 6 5" xfId="24687"/>
    <cellStyle name="Total 2 4 6 6" xfId="28778"/>
    <cellStyle name="Total 2 4 6 7" xfId="25391"/>
    <cellStyle name="Total 2 4 6 8" xfId="24522"/>
    <cellStyle name="Total 2 4 6 9" xfId="43471"/>
    <cellStyle name="Total 2 4 7" xfId="13483"/>
    <cellStyle name="Total 2 4 7 10" xfId="48165"/>
    <cellStyle name="Total 2 4 7 2" xfId="21584"/>
    <cellStyle name="Total 2 4 7 2 2" xfId="28992"/>
    <cellStyle name="Total 2 4 7 2 3" xfId="27148"/>
    <cellStyle name="Total 2 4 7 2 4" xfId="25966"/>
    <cellStyle name="Total 2 4 7 2 5" xfId="29505"/>
    <cellStyle name="Total 2 4 7 2 6" xfId="30335"/>
    <cellStyle name="Total 2 4 7 3" xfId="23386"/>
    <cellStyle name="Total 2 4 7 3 2" xfId="29745"/>
    <cellStyle name="Total 2 4 7 3 3" xfId="30403"/>
    <cellStyle name="Total 2 4 7 3 4" xfId="30980"/>
    <cellStyle name="Total 2 4 7 3 5" xfId="31485"/>
    <cellStyle name="Total 2 4 7 3 6" xfId="31931"/>
    <cellStyle name="Total 2 4 7 4" xfId="26696"/>
    <cellStyle name="Total 2 4 7 5" xfId="27649"/>
    <cellStyle name="Total 2 4 7 6" xfId="30323"/>
    <cellStyle name="Total 2 4 7 7" xfId="28197"/>
    <cellStyle name="Total 2 4 7 8" xfId="28538"/>
    <cellStyle name="Total 2 4 7 9" xfId="43472"/>
    <cellStyle name="Total 2 4 8" xfId="12188"/>
    <cellStyle name="Total 2 4 8 10" xfId="46912"/>
    <cellStyle name="Total 2 4 8 2" xfId="20302"/>
    <cellStyle name="Total 2 4 8 2 2" xfId="28606"/>
    <cellStyle name="Total 2 4 8 2 3" xfId="27934"/>
    <cellStyle name="Total 2 4 8 2 4" xfId="27626"/>
    <cellStyle name="Total 2 4 8 2 5" xfId="25316"/>
    <cellStyle name="Total 2 4 8 2 6" xfId="28208"/>
    <cellStyle name="Total 2 4 8 3" xfId="22803"/>
    <cellStyle name="Total 2 4 8 3 2" xfId="29536"/>
    <cellStyle name="Total 2 4 8 3 3" xfId="30216"/>
    <cellStyle name="Total 2 4 8 3 4" xfId="30817"/>
    <cellStyle name="Total 2 4 8 3 5" xfId="31347"/>
    <cellStyle name="Total 2 4 8 3 6" xfId="31814"/>
    <cellStyle name="Total 2 4 8 4" xfId="26363"/>
    <cellStyle name="Total 2 4 8 5" xfId="27802"/>
    <cellStyle name="Total 2 4 8 6" xfId="28267"/>
    <cellStyle name="Total 2 4 8 7" xfId="23754"/>
    <cellStyle name="Total 2 4 8 8" xfId="24707"/>
    <cellStyle name="Total 2 4 8 9" xfId="43473"/>
    <cellStyle name="Total 2 4 9" xfId="18412"/>
    <cellStyle name="Total 2 4 9 2" xfId="27973"/>
    <cellStyle name="Total 2 4 9 3" xfId="27404"/>
    <cellStyle name="Total 2 4 9 4" xfId="26467"/>
    <cellStyle name="Total 2 4 9 5" xfId="25533"/>
    <cellStyle name="Total 2 4 9 6" xfId="23947"/>
    <cellStyle name="Total 2 4 9 7" xfId="43474"/>
    <cellStyle name="Total 2 5" xfId="10130"/>
    <cellStyle name="Total 2 5 10" xfId="21837"/>
    <cellStyle name="Total 2 5 10 2" xfId="29121"/>
    <cellStyle name="Total 2 5 10 3" xfId="27029"/>
    <cellStyle name="Total 2 5 10 4" xfId="23844"/>
    <cellStyle name="Total 2 5 10 5" xfId="27491"/>
    <cellStyle name="Total 2 5 10 6" xfId="24239"/>
    <cellStyle name="Total 2 5 10 7" xfId="43476"/>
    <cellStyle name="Total 2 5 11" xfId="25713"/>
    <cellStyle name="Total 2 5 11 2" xfId="43477"/>
    <cellStyle name="Total 2 5 12" xfId="25834"/>
    <cellStyle name="Total 2 5 12 2" xfId="43478"/>
    <cellStyle name="Total 2 5 13" xfId="24741"/>
    <cellStyle name="Total 2 5 13 2" xfId="43479"/>
    <cellStyle name="Total 2 5 14" xfId="29935"/>
    <cellStyle name="Total 2 5 14 2" xfId="43480"/>
    <cellStyle name="Total 2 5 15" xfId="23922"/>
    <cellStyle name="Total 2 5 15 2" xfId="43481"/>
    <cellStyle name="Total 2 5 16" xfId="35747"/>
    <cellStyle name="Total 2 5 16 2" xfId="43482"/>
    <cellStyle name="Total 2 5 17" xfId="43475"/>
    <cellStyle name="Total 2 5 2" xfId="10779"/>
    <cellStyle name="Total 2 5 2 10" xfId="45606"/>
    <cellStyle name="Total 2 5 2 2" xfId="18953"/>
    <cellStyle name="Total 2 5 2 2 2" xfId="28157"/>
    <cellStyle name="Total 2 5 2 2 3" xfId="29172"/>
    <cellStyle name="Total 2 5 2 2 4" xfId="29222"/>
    <cellStyle name="Total 2 5 2 2 5" xfId="28329"/>
    <cellStyle name="Total 2 5 2 2 6" xfId="24219"/>
    <cellStyle name="Total 2 5 2 3" xfId="22118"/>
    <cellStyle name="Total 2 5 2 3 2" xfId="29215"/>
    <cellStyle name="Total 2 5 2 3 3" xfId="29912"/>
    <cellStyle name="Total 2 5 2 3 4" xfId="30548"/>
    <cellStyle name="Total 2 5 2 3 5" xfId="31103"/>
    <cellStyle name="Total 2 5 2 3 6" xfId="31592"/>
    <cellStyle name="Total 2 5 2 4" xfId="25906"/>
    <cellStyle name="Total 2 5 2 5" xfId="24404"/>
    <cellStyle name="Total 2 5 2 6" xfId="25355"/>
    <cellStyle name="Total 2 5 2 7" xfId="24824"/>
    <cellStyle name="Total 2 5 2 8" xfId="25353"/>
    <cellStyle name="Total 2 5 2 9" xfId="43483"/>
    <cellStyle name="Total 2 5 3" xfId="11873"/>
    <cellStyle name="Total 2 5 3 10" xfId="46614"/>
    <cellStyle name="Total 2 5 3 2" xfId="19996"/>
    <cellStyle name="Total 2 5 3 2 2" xfId="28438"/>
    <cellStyle name="Total 2 5 3 2 3" xfId="29069"/>
    <cellStyle name="Total 2 5 3 2 4" xfId="30343"/>
    <cellStyle name="Total 2 5 3 2 5" xfId="25932"/>
    <cellStyle name="Total 2 5 3 2 6" xfId="31424"/>
    <cellStyle name="Total 2 5 3 3" xfId="22601"/>
    <cellStyle name="Total 2 5 3 3 2" xfId="29401"/>
    <cellStyle name="Total 2 5 3 3 3" xfId="30084"/>
    <cellStyle name="Total 2 5 3 3 4" xfId="30692"/>
    <cellStyle name="Total 2 5 3 3 5" xfId="31224"/>
    <cellStyle name="Total 2 5 3 3 6" xfId="31696"/>
    <cellStyle name="Total 2 5 3 4" xfId="26206"/>
    <cellStyle name="Total 2 5 3 5" xfId="26411"/>
    <cellStyle name="Total 2 5 3 6" xfId="24519"/>
    <cellStyle name="Total 2 5 3 7" xfId="24117"/>
    <cellStyle name="Total 2 5 3 8" xfId="29285"/>
    <cellStyle name="Total 2 5 3 9" xfId="43484"/>
    <cellStyle name="Total 2 5 4" xfId="11897"/>
    <cellStyle name="Total 2 5 4 10" xfId="46637"/>
    <cellStyle name="Total 2 5 4 2" xfId="20019"/>
    <cellStyle name="Total 2 5 4 2 2" xfId="28457"/>
    <cellStyle name="Total 2 5 4 2 3" xfId="24543"/>
    <cellStyle name="Total 2 5 4 2 4" xfId="28570"/>
    <cellStyle name="Total 2 5 4 2 5" xfId="28919"/>
    <cellStyle name="Total 2 5 4 2 6" xfId="26813"/>
    <cellStyle name="Total 2 5 4 3" xfId="22617"/>
    <cellStyle name="Total 2 5 4 3 2" xfId="29416"/>
    <cellStyle name="Total 2 5 4 3 3" xfId="30099"/>
    <cellStyle name="Total 2 5 4 3 4" xfId="30707"/>
    <cellStyle name="Total 2 5 4 3 5" xfId="31239"/>
    <cellStyle name="Total 2 5 4 3 6" xfId="31711"/>
    <cellStyle name="Total 2 5 4 4" xfId="26222"/>
    <cellStyle name="Total 2 5 4 5" xfId="25494"/>
    <cellStyle name="Total 2 5 4 6" xfId="28164"/>
    <cellStyle name="Total 2 5 4 7" xfId="27842"/>
    <cellStyle name="Total 2 5 4 8" xfId="26093"/>
    <cellStyle name="Total 2 5 4 9" xfId="43485"/>
    <cellStyle name="Total 2 5 5" xfId="11917"/>
    <cellStyle name="Total 2 5 5 10" xfId="46657"/>
    <cellStyle name="Total 2 5 5 2" xfId="20039"/>
    <cellStyle name="Total 2 5 5 2 2" xfId="28472"/>
    <cellStyle name="Total 2 5 5 2 3" xfId="24029"/>
    <cellStyle name="Total 2 5 5 2 4" xfId="24703"/>
    <cellStyle name="Total 2 5 5 2 5" xfId="28637"/>
    <cellStyle name="Total 2 5 5 2 6" xfId="24180"/>
    <cellStyle name="Total 2 5 5 3" xfId="22633"/>
    <cellStyle name="Total 2 5 5 3 2" xfId="29429"/>
    <cellStyle name="Total 2 5 5 3 3" xfId="30111"/>
    <cellStyle name="Total 2 5 5 3 4" xfId="30719"/>
    <cellStyle name="Total 2 5 5 3 5" xfId="31251"/>
    <cellStyle name="Total 2 5 5 3 6" xfId="31723"/>
    <cellStyle name="Total 2 5 5 4" xfId="26236"/>
    <cellStyle name="Total 2 5 5 5" xfId="24140"/>
    <cellStyle name="Total 2 5 5 6" xfId="24370"/>
    <cellStyle name="Total 2 5 5 7" xfId="23980"/>
    <cellStyle name="Total 2 5 5 8" xfId="30507"/>
    <cellStyle name="Total 2 5 5 9" xfId="43486"/>
    <cellStyle name="Total 2 5 6" xfId="12515"/>
    <cellStyle name="Total 2 5 6 10" xfId="47212"/>
    <cellStyle name="Total 2 5 6 2" xfId="20621"/>
    <cellStyle name="Total 2 5 6 2 2" xfId="28735"/>
    <cellStyle name="Total 2 5 6 2 3" xfId="27338"/>
    <cellStyle name="Total 2 5 6 2 4" xfId="28618"/>
    <cellStyle name="Total 2 5 6 2 5" xfId="24079"/>
    <cellStyle name="Total 2 5 6 2 6" xfId="23800"/>
    <cellStyle name="Total 2 5 6 3" xfId="22976"/>
    <cellStyle name="Total 2 5 6 3 2" xfId="29614"/>
    <cellStyle name="Total 2 5 6 3 3" xfId="30293"/>
    <cellStyle name="Total 2 5 6 3 4" xfId="30893"/>
    <cellStyle name="Total 2 5 6 3 5" xfId="31412"/>
    <cellStyle name="Total 2 5 6 3 6" xfId="31875"/>
    <cellStyle name="Total 2 5 6 4" xfId="26473"/>
    <cellStyle name="Total 2 5 6 5" xfId="24911"/>
    <cellStyle name="Total 2 5 6 6" xfId="25892"/>
    <cellStyle name="Total 2 5 6 7" xfId="27293"/>
    <cellStyle name="Total 2 5 6 8" xfId="26885"/>
    <cellStyle name="Total 2 5 6 9" xfId="41035"/>
    <cellStyle name="Total 2 5 7" xfId="13501"/>
    <cellStyle name="Total 2 5 7 10" xfId="48182"/>
    <cellStyle name="Total 2 5 7 2" xfId="21602"/>
    <cellStyle name="Total 2 5 7 2 2" xfId="29008"/>
    <cellStyle name="Total 2 5 7 2 3" xfId="27132"/>
    <cellStyle name="Total 2 5 7 2 4" xfId="24510"/>
    <cellStyle name="Total 2 5 7 2 5" xfId="29674"/>
    <cellStyle name="Total 2 5 7 2 6" xfId="27813"/>
    <cellStyle name="Total 2 5 7 3" xfId="23402"/>
    <cellStyle name="Total 2 5 7 3 2" xfId="29761"/>
    <cellStyle name="Total 2 5 7 3 3" xfId="30419"/>
    <cellStyle name="Total 2 5 7 3 4" xfId="30996"/>
    <cellStyle name="Total 2 5 7 3 5" xfId="31501"/>
    <cellStyle name="Total 2 5 7 3 6" xfId="31947"/>
    <cellStyle name="Total 2 5 7 4" xfId="26713"/>
    <cellStyle name="Total 2 5 7 5" xfId="29267"/>
    <cellStyle name="Total 2 5 7 6" xfId="28159"/>
    <cellStyle name="Total 2 5 7 7" xfId="27049"/>
    <cellStyle name="Total 2 5 7 8" xfId="24038"/>
    <cellStyle name="Total 2 5 7 9" xfId="43487"/>
    <cellStyle name="Total 2 5 8" xfId="13464"/>
    <cellStyle name="Total 2 5 8 10" xfId="48146"/>
    <cellStyle name="Total 2 5 8 2" xfId="21565"/>
    <cellStyle name="Total 2 5 8 2 2" xfId="28973"/>
    <cellStyle name="Total 2 5 8 2 3" xfId="27167"/>
    <cellStyle name="Total 2 5 8 2 4" xfId="27769"/>
    <cellStyle name="Total 2 5 8 2 5" xfId="29686"/>
    <cellStyle name="Total 2 5 8 2 6" xfId="28905"/>
    <cellStyle name="Total 2 5 8 3" xfId="23367"/>
    <cellStyle name="Total 2 5 8 3 2" xfId="29726"/>
    <cellStyle name="Total 2 5 8 3 3" xfId="30384"/>
    <cellStyle name="Total 2 5 8 3 4" xfId="30961"/>
    <cellStyle name="Total 2 5 8 3 5" xfId="31466"/>
    <cellStyle name="Total 2 5 8 3 6" xfId="31912"/>
    <cellStyle name="Total 2 5 8 4" xfId="26677"/>
    <cellStyle name="Total 2 5 8 5" xfId="26334"/>
    <cellStyle name="Total 2 5 8 6" xfId="25655"/>
    <cellStyle name="Total 2 5 8 7" xfId="27758"/>
    <cellStyle name="Total 2 5 8 8" xfId="27845"/>
    <cellStyle name="Total 2 5 8 9" xfId="43488"/>
    <cellStyle name="Total 2 5 9" xfId="18413"/>
    <cellStyle name="Total 2 5 9 2" xfId="27974"/>
    <cellStyle name="Total 2 5 9 3" xfId="27403"/>
    <cellStyle name="Total 2 5 9 4" xfId="24861"/>
    <cellStyle name="Total 2 5 9 5" xfId="28052"/>
    <cellStyle name="Total 2 5 9 6" xfId="30519"/>
    <cellStyle name="Total 2 5 9 7" xfId="43489"/>
    <cellStyle name="Total 2 6" xfId="11793"/>
    <cellStyle name="Total 2 6 10" xfId="43490"/>
    <cellStyle name="Total 2 6 11" xfId="46534"/>
    <cellStyle name="Total 2 6 2" xfId="19916"/>
    <cellStyle name="Total 2 6 2 2" xfId="28367"/>
    <cellStyle name="Total 2 6 2 3" xfId="25330"/>
    <cellStyle name="Total 2 6 2 4" xfId="28297"/>
    <cellStyle name="Total 2 6 2 5" xfId="26914"/>
    <cellStyle name="Total 2 6 2 6" xfId="27599"/>
    <cellStyle name="Total 2 6 3" xfId="22528"/>
    <cellStyle name="Total 2 6 3 2" xfId="29330"/>
    <cellStyle name="Total 2 6 3 3" xfId="30013"/>
    <cellStyle name="Total 2 6 3 4" xfId="30621"/>
    <cellStyle name="Total 2 6 3 5" xfId="31154"/>
    <cellStyle name="Total 2 6 3 6" xfId="31626"/>
    <cellStyle name="Total 2 6 4" xfId="26133"/>
    <cellStyle name="Total 2 6 5" xfId="27463"/>
    <cellStyle name="Total 2 6 6" xfId="24367"/>
    <cellStyle name="Total 2 6 7" xfId="25653"/>
    <cellStyle name="Total 2 6 8" xfId="30839"/>
    <cellStyle name="Total 2 6 9" xfId="35741"/>
    <cellStyle name="Total 2 7" xfId="11859"/>
    <cellStyle name="Total 2 7 10" xfId="46600"/>
    <cellStyle name="Total 2 7 2" xfId="19982"/>
    <cellStyle name="Total 2 7 2 2" xfId="28425"/>
    <cellStyle name="Total 2 7 2 3" xfId="28761"/>
    <cellStyle name="Total 2 7 2 4" xfId="30351"/>
    <cellStyle name="Total 2 7 2 5" xfId="25987"/>
    <cellStyle name="Total 2 7 2 6" xfId="24456"/>
    <cellStyle name="Total 2 7 3" xfId="22588"/>
    <cellStyle name="Total 2 7 3 2" xfId="29388"/>
    <cellStyle name="Total 2 7 3 3" xfId="30071"/>
    <cellStyle name="Total 2 7 3 4" xfId="30679"/>
    <cellStyle name="Total 2 7 3 5" xfId="31211"/>
    <cellStyle name="Total 2 7 3 6" xfId="31683"/>
    <cellStyle name="Total 2 7 4" xfId="26193"/>
    <cellStyle name="Total 2 7 5" xfId="26080"/>
    <cellStyle name="Total 2 7 6" xfId="29262"/>
    <cellStyle name="Total 2 7 7" xfId="28787"/>
    <cellStyle name="Total 2 7 8" xfId="26001"/>
    <cellStyle name="Total 2 7 9" xfId="43491"/>
    <cellStyle name="Total 2 8" xfId="11869"/>
    <cellStyle name="Total 2 8 10" xfId="46610"/>
    <cellStyle name="Total 2 8 2" xfId="19992"/>
    <cellStyle name="Total 2 8 2 2" xfId="28434"/>
    <cellStyle name="Total 2 8 2 3" xfId="26836"/>
    <cellStyle name="Total 2 8 2 4" xfId="26852"/>
    <cellStyle name="Total 2 8 2 5" xfId="26534"/>
    <cellStyle name="Total 2 8 2 6" xfId="26874"/>
    <cellStyle name="Total 2 8 3" xfId="22597"/>
    <cellStyle name="Total 2 8 3 2" xfId="29397"/>
    <cellStyle name="Total 2 8 3 3" xfId="30080"/>
    <cellStyle name="Total 2 8 3 4" xfId="30688"/>
    <cellStyle name="Total 2 8 3 5" xfId="31220"/>
    <cellStyle name="Total 2 8 3 6" xfId="31692"/>
    <cellStyle name="Total 2 8 4" xfId="26202"/>
    <cellStyle name="Total 2 8 5" xfId="24549"/>
    <cellStyle name="Total 2 8 6" xfId="25009"/>
    <cellStyle name="Total 2 8 7" xfId="24502"/>
    <cellStyle name="Total 2 8 8" xfId="30911"/>
    <cellStyle name="Total 2 8 9" xfId="43492"/>
    <cellStyle name="Total 2 9" xfId="12214"/>
    <cellStyle name="Total 2 9 10" xfId="46923"/>
    <cellStyle name="Total 2 9 2" xfId="20324"/>
    <cellStyle name="Total 2 9 2 2" xfId="28614"/>
    <cellStyle name="Total 2 9 2 3" xfId="25293"/>
    <cellStyle name="Total 2 9 2 4" xfId="27426"/>
    <cellStyle name="Total 2 9 2 5" xfId="25574"/>
    <cellStyle name="Total 2 9 2 6" xfId="24033"/>
    <cellStyle name="Total 2 9 3" xfId="22812"/>
    <cellStyle name="Total 2 9 3 2" xfId="29541"/>
    <cellStyle name="Total 2 9 3 3" xfId="30220"/>
    <cellStyle name="Total 2 9 3 4" xfId="30821"/>
    <cellStyle name="Total 2 9 3 5" xfId="31351"/>
    <cellStyle name="Total 2 9 3 6" xfId="31818"/>
    <cellStyle name="Total 2 9 4" xfId="26369"/>
    <cellStyle name="Total 2 9 5" xfId="24389"/>
    <cellStyle name="Total 2 9 6" xfId="24781"/>
    <cellStyle name="Total 2 9 7" xfId="27598"/>
    <cellStyle name="Total 2 9 8" xfId="24373"/>
    <cellStyle name="Total 2 9 9" xfId="43493"/>
    <cellStyle name="Total 2_M.B. 4TH FLOOR" xfId="10131"/>
    <cellStyle name="Total 3" xfId="399"/>
    <cellStyle name="Total 3 10" xfId="12520"/>
    <cellStyle name="Total 3 10 10" xfId="47217"/>
    <cellStyle name="Total 3 10 2" xfId="20626"/>
    <cellStyle name="Total 3 10 2 2" xfId="28739"/>
    <cellStyle name="Total 3 10 2 3" xfId="27335"/>
    <cellStyle name="Total 3 10 2 4" xfId="26912"/>
    <cellStyle name="Total 3 10 2 5" xfId="28862"/>
    <cellStyle name="Total 3 10 2 6" xfId="29572"/>
    <cellStyle name="Total 3 10 3" xfId="22978"/>
    <cellStyle name="Total 3 10 3 2" xfId="29616"/>
    <cellStyle name="Total 3 10 3 3" xfId="30295"/>
    <cellStyle name="Total 3 10 3 4" xfId="30895"/>
    <cellStyle name="Total 3 10 3 5" xfId="31414"/>
    <cellStyle name="Total 3 10 3 6" xfId="31877"/>
    <cellStyle name="Total 3 10 4" xfId="26475"/>
    <cellStyle name="Total 3 10 5" xfId="27805"/>
    <cellStyle name="Total 3 10 6" xfId="28182"/>
    <cellStyle name="Total 3 10 7" xfId="25041"/>
    <cellStyle name="Total 3 10 8" xfId="28231"/>
    <cellStyle name="Total 3 10 9" xfId="43495"/>
    <cellStyle name="Total 3 11" xfId="13533"/>
    <cellStyle name="Total 3 11 10" xfId="48206"/>
    <cellStyle name="Total 3 11 2" xfId="21630"/>
    <cellStyle name="Total 3 11 2 2" xfId="29032"/>
    <cellStyle name="Total 3 11 2 3" xfId="27108"/>
    <cellStyle name="Total 3 11 2 4" xfId="24479"/>
    <cellStyle name="Total 3 11 2 5" xfId="24737"/>
    <cellStyle name="Total 3 11 2 6" xfId="24359"/>
    <cellStyle name="Total 3 11 3" xfId="23425"/>
    <cellStyle name="Total 3 11 3 2" xfId="29784"/>
    <cellStyle name="Total 3 11 3 3" xfId="30442"/>
    <cellStyle name="Total 3 11 3 4" xfId="31019"/>
    <cellStyle name="Total 3 11 3 5" xfId="31524"/>
    <cellStyle name="Total 3 11 3 6" xfId="31970"/>
    <cellStyle name="Total 3 11 4" xfId="26738"/>
    <cellStyle name="Total 3 11 5" xfId="25270"/>
    <cellStyle name="Total 3 11 6" xfId="25670"/>
    <cellStyle name="Total 3 11 7" xfId="24949"/>
    <cellStyle name="Total 3 11 8" xfId="27662"/>
    <cellStyle name="Total 3 11 9" xfId="43496"/>
    <cellStyle name="Total 3 12" xfId="13669"/>
    <cellStyle name="Total 3 12 2" xfId="26795"/>
    <cellStyle name="Total 3 12 3" xfId="24275"/>
    <cellStyle name="Total 3 12 4" xfId="28634"/>
    <cellStyle name="Total 3 12 5" xfId="27618"/>
    <cellStyle name="Total 3 12 6" xfId="24564"/>
    <cellStyle name="Total 3 12 7" xfId="43497"/>
    <cellStyle name="Total 3 13" xfId="10132"/>
    <cellStyle name="Total 3 13 2" xfId="25714"/>
    <cellStyle name="Total 3 13 3" xfId="23985"/>
    <cellStyle name="Total 3 13 4" xfId="25292"/>
    <cellStyle name="Total 3 13 5" xfId="25393"/>
    <cellStyle name="Total 3 13 6" xfId="25881"/>
    <cellStyle name="Total 3 13 7" xfId="43498"/>
    <cellStyle name="Total 3 14" xfId="17004"/>
    <cellStyle name="Total 3 14 2" xfId="27609"/>
    <cellStyle name="Total 3 14 3" xfId="24339"/>
    <cellStyle name="Total 3 14 4" xfId="26955"/>
    <cellStyle name="Total 3 14 5" xfId="28833"/>
    <cellStyle name="Total 3 14 6" xfId="30346"/>
    <cellStyle name="Total 3 14 7" xfId="43499"/>
    <cellStyle name="Total 3 15" xfId="18414"/>
    <cellStyle name="Total 3 15 2" xfId="27975"/>
    <cellStyle name="Total 3 15 3" xfId="27402"/>
    <cellStyle name="Total 3 15 4" xfId="29239"/>
    <cellStyle name="Total 3 15 5" xfId="27464"/>
    <cellStyle name="Total 3 15 6" xfId="25629"/>
    <cellStyle name="Total 3 15 7" xfId="43500"/>
    <cellStyle name="Total 3 16" xfId="21820"/>
    <cellStyle name="Total 3 16 2" xfId="29107"/>
    <cellStyle name="Total 3 16 3" xfId="27043"/>
    <cellStyle name="Total 3 16 4" xfId="25441"/>
    <cellStyle name="Total 3 16 5" xfId="29845"/>
    <cellStyle name="Total 3 16 6" xfId="24247"/>
    <cellStyle name="Total 3 16 7" xfId="43502"/>
    <cellStyle name="Total 3 17" xfId="28801"/>
    <cellStyle name="Total 3 17 2" xfId="43504"/>
    <cellStyle name="Total 3 18" xfId="32164"/>
    <cellStyle name="Total 3 18 2" xfId="43506"/>
    <cellStyle name="Total 3 19" xfId="43508"/>
    <cellStyle name="Total 3 2" xfId="10133"/>
    <cellStyle name="Total 3 2 10" xfId="25715"/>
    <cellStyle name="Total 3 2 10 2" xfId="43510"/>
    <cellStyle name="Total 3 2 11" xfId="35749"/>
    <cellStyle name="Total 3 2 11 2" xfId="43511"/>
    <cellStyle name="Total 3 2 12" xfId="43512"/>
    <cellStyle name="Total 3 2 13" xfId="43513"/>
    <cellStyle name="Total 3 2 14" xfId="43514"/>
    <cellStyle name="Total 3 2 15" xfId="42876"/>
    <cellStyle name="Total 3 2 16" xfId="43515"/>
    <cellStyle name="Total 3 2 17" xfId="43516"/>
    <cellStyle name="Total 3 2 18" xfId="43517"/>
    <cellStyle name="Total 3 2 19" xfId="43509"/>
    <cellStyle name="Total 3 2 2" xfId="9929"/>
    <cellStyle name="Total 3 2 2 10" xfId="24778"/>
    <cellStyle name="Total 3 2 2 10 2" xfId="43519"/>
    <cellStyle name="Total 3 2 2 11" xfId="24722"/>
    <cellStyle name="Total 3 2 2 11 2" xfId="43520"/>
    <cellStyle name="Total 3 2 2 12" xfId="26618"/>
    <cellStyle name="Total 3 2 2 12 2" xfId="37486"/>
    <cellStyle name="Total 3 2 2 13" xfId="35652"/>
    <cellStyle name="Total 3 2 2 13 2" xfId="41585"/>
    <cellStyle name="Total 3 2 2 14" xfId="43521"/>
    <cellStyle name="Total 3 2 2 15" xfId="43522"/>
    <cellStyle name="Total 3 2 2 16" xfId="43523"/>
    <cellStyle name="Total 3 2 2 17" xfId="43518"/>
    <cellStyle name="Total 3 2 2 2" xfId="11835"/>
    <cellStyle name="Total 3 2 2 2 10" xfId="46576"/>
    <cellStyle name="Total 3 2 2 2 2" xfId="19958"/>
    <cellStyle name="Total 3 2 2 2 2 2" xfId="28408"/>
    <cellStyle name="Total 3 2 2 2 2 3" xfId="26068"/>
    <cellStyle name="Total 3 2 2 2 2 4" xfId="27342"/>
    <cellStyle name="Total 3 2 2 2 2 5" xfId="26089"/>
    <cellStyle name="Total 3 2 2 2 2 6" xfId="24802"/>
    <cellStyle name="Total 3 2 2 2 3" xfId="22570"/>
    <cellStyle name="Total 3 2 2 2 3 2" xfId="29371"/>
    <cellStyle name="Total 3 2 2 2 3 3" xfId="30054"/>
    <cellStyle name="Total 3 2 2 2 3 4" xfId="30662"/>
    <cellStyle name="Total 3 2 2 2 3 5" xfId="31195"/>
    <cellStyle name="Total 3 2 2 2 3 6" xfId="31667"/>
    <cellStyle name="Total 3 2 2 2 4" xfId="26174"/>
    <cellStyle name="Total 3 2 2 2 5" xfId="27912"/>
    <cellStyle name="Total 3 2 2 2 6" xfId="26622"/>
    <cellStyle name="Total 3 2 2 2 7" xfId="29956"/>
    <cellStyle name="Total 3 2 2 2 8" xfId="28450"/>
    <cellStyle name="Total 3 2 2 2 9" xfId="43524"/>
    <cellStyle name="Total 3 2 2 3" xfId="11777"/>
    <cellStyle name="Total 3 2 2 3 10" xfId="46518"/>
    <cellStyle name="Total 3 2 2 3 2" xfId="19900"/>
    <cellStyle name="Total 3 2 2 3 2 2" xfId="28355"/>
    <cellStyle name="Total 3 2 2 3 2 3" xfId="23976"/>
    <cellStyle name="Total 3 2 2 3 2 4" xfId="24053"/>
    <cellStyle name="Total 3 2 2 3 2 5" xfId="24677"/>
    <cellStyle name="Total 3 2 2 3 2 6" xfId="28244"/>
    <cellStyle name="Total 3 2 2 3 3" xfId="22515"/>
    <cellStyle name="Total 3 2 2 3 3 2" xfId="29318"/>
    <cellStyle name="Total 3 2 2 3 3 3" xfId="30001"/>
    <cellStyle name="Total 3 2 2 3 3 4" xfId="30609"/>
    <cellStyle name="Total 3 2 2 3 3 5" xfId="31142"/>
    <cellStyle name="Total 3 2 2 3 3 6" xfId="31614"/>
    <cellStyle name="Total 3 2 2 3 4" xfId="26120"/>
    <cellStyle name="Total 3 2 2 3 5" xfId="27820"/>
    <cellStyle name="Total 3 2 2 3 6" xfId="25704"/>
    <cellStyle name="Total 3 2 2 3 7" xfId="27482"/>
    <cellStyle name="Total 3 2 2 3 8" xfId="24283"/>
    <cellStyle name="Total 3 2 2 3 9" xfId="43525"/>
    <cellStyle name="Total 3 2 2 4" xfId="12003"/>
    <cellStyle name="Total 3 2 2 4 10" xfId="46743"/>
    <cellStyle name="Total 3 2 2 4 2" xfId="20125"/>
    <cellStyle name="Total 3 2 2 4 2 2" xfId="28542"/>
    <cellStyle name="Total 3 2 2 4 2 3" xfId="24444"/>
    <cellStyle name="Total 3 2 2 4 2 4" xfId="27477"/>
    <cellStyle name="Total 3 2 2 4 2 5" xfId="25132"/>
    <cellStyle name="Total 3 2 2 4 2 6" xfId="28793"/>
    <cellStyle name="Total 3 2 2 4 3" xfId="22708"/>
    <cellStyle name="Total 3 2 2 4 3 2" xfId="29493"/>
    <cellStyle name="Total 3 2 2 4 3 3" xfId="30177"/>
    <cellStyle name="Total 3 2 2 4 3 4" xfId="30784"/>
    <cellStyle name="Total 3 2 2 4 3 5" xfId="31314"/>
    <cellStyle name="Total 3 2 2 4 3 6" xfId="31786"/>
    <cellStyle name="Total 3 2 2 4 4" xfId="26305"/>
    <cellStyle name="Total 3 2 2 4 5" xfId="29559"/>
    <cellStyle name="Total 3 2 2 4 6" xfId="27535"/>
    <cellStyle name="Total 3 2 2 4 7" xfId="24453"/>
    <cellStyle name="Total 3 2 2 4 8" xfId="28939"/>
    <cellStyle name="Total 3 2 2 4 9" xfId="43526"/>
    <cellStyle name="Total 3 2 2 5" xfId="12367"/>
    <cellStyle name="Total 3 2 2 5 10" xfId="47076"/>
    <cellStyle name="Total 3 2 2 5 2" xfId="20477"/>
    <cellStyle name="Total 3 2 2 5 2 2" xfId="28684"/>
    <cellStyle name="Total 3 2 2 5 2 3" xfId="27359"/>
    <cellStyle name="Total 3 2 2 5 2 4" xfId="27707"/>
    <cellStyle name="Total 3 2 2 5 2 5" xfId="25873"/>
    <cellStyle name="Total 3 2 2 5 2 6" xfId="26547"/>
    <cellStyle name="Total 3 2 2 5 3" xfId="22907"/>
    <cellStyle name="Total 3 2 2 5 3 2" xfId="29586"/>
    <cellStyle name="Total 3 2 2 5 3 3" xfId="30263"/>
    <cellStyle name="Total 3 2 2 5 3 4" xfId="30867"/>
    <cellStyle name="Total 3 2 2 5 3 5" xfId="31391"/>
    <cellStyle name="Total 3 2 2 5 3 6" xfId="31855"/>
    <cellStyle name="Total 3 2 2 5 4" xfId="26432"/>
    <cellStyle name="Total 3 2 2 5 5" xfId="28703"/>
    <cellStyle name="Total 3 2 2 5 6" xfId="24047"/>
    <cellStyle name="Total 3 2 2 5 7" xfId="29218"/>
    <cellStyle name="Total 3 2 2 5 8" xfId="25015"/>
    <cellStyle name="Total 3 2 2 5 9" xfId="43527"/>
    <cellStyle name="Total 3 2 2 6" xfId="13478"/>
    <cellStyle name="Total 3 2 2 6 10" xfId="48160"/>
    <cellStyle name="Total 3 2 2 6 2" xfId="21579"/>
    <cellStyle name="Total 3 2 2 6 2 2" xfId="28987"/>
    <cellStyle name="Total 3 2 2 6 2 3" xfId="27153"/>
    <cellStyle name="Total 3 2 2 6 2 4" xfId="27771"/>
    <cellStyle name="Total 3 2 2 6 2 5" xfId="24754"/>
    <cellStyle name="Total 3 2 2 6 2 6" xfId="30589"/>
    <cellStyle name="Total 3 2 2 6 3" xfId="23381"/>
    <cellStyle name="Total 3 2 2 6 3 2" xfId="29740"/>
    <cellStyle name="Total 3 2 2 6 3 3" xfId="30398"/>
    <cellStyle name="Total 3 2 2 6 3 4" xfId="30975"/>
    <cellStyle name="Total 3 2 2 6 3 5" xfId="31480"/>
    <cellStyle name="Total 3 2 2 6 3 6" xfId="31926"/>
    <cellStyle name="Total 3 2 2 6 4" xfId="26691"/>
    <cellStyle name="Total 3 2 2 6 5" xfId="25964"/>
    <cellStyle name="Total 3 2 2 6 6" xfId="27064"/>
    <cellStyle name="Total 3 2 2 6 7" xfId="27300"/>
    <cellStyle name="Total 3 2 2 6 8" xfId="25622"/>
    <cellStyle name="Total 3 2 2 6 9" xfId="43528"/>
    <cellStyle name="Total 3 2 2 7" xfId="13573"/>
    <cellStyle name="Total 3 2 2 7 10" xfId="48237"/>
    <cellStyle name="Total 3 2 2 7 2" xfId="21665"/>
    <cellStyle name="Total 3 2 2 7 2 2" xfId="29063"/>
    <cellStyle name="Total 3 2 2 7 2 3" xfId="27079"/>
    <cellStyle name="Total 3 2 2 7 2 4" xfId="25437"/>
    <cellStyle name="Total 3 2 2 7 2 5" xfId="28086"/>
    <cellStyle name="Total 3 2 2 7 2 6" xfId="30574"/>
    <cellStyle name="Total 3 2 2 7 3" xfId="23455"/>
    <cellStyle name="Total 3 2 2 7 3 2" xfId="29813"/>
    <cellStyle name="Total 3 2 2 7 3 3" xfId="30471"/>
    <cellStyle name="Total 3 2 2 7 3 4" xfId="31048"/>
    <cellStyle name="Total 3 2 2 7 3 5" xfId="31553"/>
    <cellStyle name="Total 3 2 2 7 3 6" xfId="31999"/>
    <cellStyle name="Total 3 2 2 7 4" xfId="26768"/>
    <cellStyle name="Total 3 2 2 7 5" xfId="24035"/>
    <cellStyle name="Total 3 2 2 7 6" xfId="24714"/>
    <cellStyle name="Total 3 2 2 7 7" xfId="26894"/>
    <cellStyle name="Total 3 2 2 7 8" xfId="28729"/>
    <cellStyle name="Total 3 2 2 7 9" xfId="41501"/>
    <cellStyle name="Total 3 2 2 8" xfId="18329"/>
    <cellStyle name="Total 3 2 2 8 2" xfId="27939"/>
    <cellStyle name="Total 3 2 2 8 3" xfId="24833"/>
    <cellStyle name="Total 3 2 2 8 4" xfId="27415"/>
    <cellStyle name="Total 3 2 2 8 5" xfId="28319"/>
    <cellStyle name="Total 3 2 2 8 6" xfId="27840"/>
    <cellStyle name="Total 3 2 2 8 7" xfId="41508"/>
    <cellStyle name="Total 3 2 2 9" xfId="25656"/>
    <cellStyle name="Total 3 2 2 9 2" xfId="41513"/>
    <cellStyle name="Total 3 2 3" xfId="10134"/>
    <cellStyle name="Total 3 2 3 10" xfId="21838"/>
    <cellStyle name="Total 3 2 3 10 2" xfId="29122"/>
    <cellStyle name="Total 3 2 3 10 3" xfId="27028"/>
    <cellStyle name="Total 3 2 3 10 4" xfId="24116"/>
    <cellStyle name="Total 3 2 3 10 5" xfId="28251"/>
    <cellStyle name="Total 3 2 3 10 6" xfId="416"/>
    <cellStyle name="Total 3 2 3 10 7" xfId="43530"/>
    <cellStyle name="Total 3 2 3 11" xfId="25716"/>
    <cellStyle name="Total 3 2 3 11 2" xfId="41056"/>
    <cellStyle name="Total 3 2 3 12" xfId="27766"/>
    <cellStyle name="Total 3 2 3 12 2" xfId="41066"/>
    <cellStyle name="Total 3 2 3 13" xfId="35750"/>
    <cellStyle name="Total 3 2 3 13 2" xfId="37443"/>
    <cellStyle name="Total 3 2 3 14" xfId="41074"/>
    <cellStyle name="Total 3 2 3 15" xfId="41077"/>
    <cellStyle name="Total 3 2 3 16" xfId="43531"/>
    <cellStyle name="Total 3 2 3 17" xfId="43529"/>
    <cellStyle name="Total 3 2 3 2" xfId="10544"/>
    <cellStyle name="Total 3 2 3 2 10" xfId="45497"/>
    <cellStyle name="Total 3 2 3 2 2" xfId="18810"/>
    <cellStyle name="Total 3 2 3 2 2 2" xfId="28120"/>
    <cellStyle name="Total 3 2 3 2 2 3" xfId="23842"/>
    <cellStyle name="Total 3 2 3 2 2 4" xfId="25339"/>
    <cellStyle name="Total 3 2 3 2 2 5" xfId="28232"/>
    <cellStyle name="Total 3 2 3 2 2 6" xfId="25192"/>
    <cellStyle name="Total 3 2 3 2 3" xfId="22059"/>
    <cellStyle name="Total 3 2 3 2 3 2" xfId="29198"/>
    <cellStyle name="Total 3 2 3 2 3 3" xfId="29895"/>
    <cellStyle name="Total 3 2 3 2 3 4" xfId="30533"/>
    <cellStyle name="Total 3 2 3 2 3 5" xfId="31095"/>
    <cellStyle name="Total 3 2 3 2 3 6" xfId="31585"/>
    <cellStyle name="Total 3 2 3 2 4" xfId="25856"/>
    <cellStyle name="Total 3 2 3 2 5" xfId="23968"/>
    <cellStyle name="Total 3 2 3 2 6" xfId="24780"/>
    <cellStyle name="Total 3 2 3 2 7" xfId="29826"/>
    <cellStyle name="Total 3 2 3 2 8" xfId="29877"/>
    <cellStyle name="Total 3 2 3 2 9" xfId="37876"/>
    <cellStyle name="Total 3 2 3 3" xfId="11843"/>
    <cellStyle name="Total 3 2 3 3 10" xfId="46584"/>
    <cellStyle name="Total 3 2 3 3 2" xfId="19966"/>
    <cellStyle name="Total 3 2 3 3 2 2" xfId="28416"/>
    <cellStyle name="Total 3 2 3 3 2 3" xfId="24530"/>
    <cellStyle name="Total 3 2 3 3 2 4" xfId="25871"/>
    <cellStyle name="Total 3 2 3 3 2 5" xfId="27790"/>
    <cellStyle name="Total 3 2 3 3 2 6" xfId="25029"/>
    <cellStyle name="Total 3 2 3 3 3" xfId="22578"/>
    <cellStyle name="Total 3 2 3 3 3 2" xfId="29379"/>
    <cellStyle name="Total 3 2 3 3 3 3" xfId="30062"/>
    <cellStyle name="Total 3 2 3 3 3 4" xfId="30670"/>
    <cellStyle name="Total 3 2 3 3 3 5" xfId="31203"/>
    <cellStyle name="Total 3 2 3 3 3 6" xfId="31675"/>
    <cellStyle name="Total 3 2 3 3 4" xfId="26182"/>
    <cellStyle name="Total 3 2 3 3 5" xfId="25969"/>
    <cellStyle name="Total 3 2 3 3 6" xfId="26997"/>
    <cellStyle name="Total 3 2 3 3 7" xfId="27393"/>
    <cellStyle name="Total 3 2 3 3 8" xfId="24271"/>
    <cellStyle name="Total 3 2 3 3 9" xfId="43532"/>
    <cellStyle name="Total 3 2 3 4" xfId="11970"/>
    <cellStyle name="Total 3 2 3 4 10" xfId="46710"/>
    <cellStyle name="Total 3 2 3 4 2" xfId="20092"/>
    <cellStyle name="Total 3 2 3 4 2 2" xfId="28516"/>
    <cellStyle name="Total 3 2 3 4 2 3" xfId="29857"/>
    <cellStyle name="Total 3 2 3 4 2 4" xfId="27015"/>
    <cellStyle name="Total 3 2 3 4 2 5" xfId="25724"/>
    <cellStyle name="Total 3 2 3 4 2 6" xfId="23705"/>
    <cellStyle name="Total 3 2 3 4 3" xfId="22680"/>
    <cellStyle name="Total 3 2 3 4 3 2" xfId="29470"/>
    <cellStyle name="Total 3 2 3 4 3 3" xfId="30153"/>
    <cellStyle name="Total 3 2 3 4 3 4" xfId="30760"/>
    <cellStyle name="Total 3 2 3 4 3 5" xfId="31291"/>
    <cellStyle name="Total 3 2 3 4 3 6" xfId="31763"/>
    <cellStyle name="Total 3 2 3 4 4" xfId="26278"/>
    <cellStyle name="Total 3 2 3 4 5" xfId="27460"/>
    <cellStyle name="Total 3 2 3 4 6" xfId="28599"/>
    <cellStyle name="Total 3 2 3 4 7" xfId="26049"/>
    <cellStyle name="Total 3 2 3 4 8" xfId="26825"/>
    <cellStyle name="Total 3 2 3 4 9" xfId="43533"/>
    <cellStyle name="Total 3 2 3 5" xfId="11805"/>
    <cellStyle name="Total 3 2 3 5 10" xfId="46546"/>
    <cellStyle name="Total 3 2 3 5 2" xfId="19928"/>
    <cellStyle name="Total 3 2 3 5 2 2" xfId="28379"/>
    <cellStyle name="Total 3 2 3 5 2 3" xfId="28566"/>
    <cellStyle name="Total 3 2 3 5 2 4" xfId="24000"/>
    <cellStyle name="Total 3 2 3 5 2 5" xfId="24944"/>
    <cellStyle name="Total 3 2 3 5 2 6" xfId="26075"/>
    <cellStyle name="Total 3 2 3 5 3" xfId="22540"/>
    <cellStyle name="Total 3 2 3 5 3 2" xfId="29342"/>
    <cellStyle name="Total 3 2 3 5 3 3" xfId="30025"/>
    <cellStyle name="Total 3 2 3 5 3 4" xfId="30633"/>
    <cellStyle name="Total 3 2 3 5 3 5" xfId="31166"/>
    <cellStyle name="Total 3 2 3 5 3 6" xfId="31638"/>
    <cellStyle name="Total 3 2 3 5 4" xfId="26145"/>
    <cellStyle name="Total 3 2 3 5 5" xfId="24776"/>
    <cellStyle name="Total 3 2 3 5 6" xfId="24044"/>
    <cellStyle name="Total 3 2 3 5 7" xfId="26546"/>
    <cellStyle name="Total 3 2 3 5 8" xfId="25394"/>
    <cellStyle name="Total 3 2 3 5 9" xfId="43534"/>
    <cellStyle name="Total 3 2 3 6" xfId="12375"/>
    <cellStyle name="Total 3 2 3 6 10" xfId="47084"/>
    <cellStyle name="Total 3 2 3 6 2" xfId="20485"/>
    <cellStyle name="Total 3 2 3 6 2 2" xfId="28692"/>
    <cellStyle name="Total 3 2 3 6 2 3" xfId="27356"/>
    <cellStyle name="Total 3 2 3 6 2 4" xfId="28266"/>
    <cellStyle name="Total 3 2 3 6 2 5" xfId="24930"/>
    <cellStyle name="Total 3 2 3 6 2 6" xfId="28852"/>
    <cellStyle name="Total 3 2 3 6 3" xfId="22915"/>
    <cellStyle name="Total 3 2 3 6 3 2" xfId="29594"/>
    <cellStyle name="Total 3 2 3 6 3 3" xfId="30271"/>
    <cellStyle name="Total 3 2 3 6 3 4" xfId="30875"/>
    <cellStyle name="Total 3 2 3 6 3 5" xfId="31399"/>
    <cellStyle name="Total 3 2 3 6 3 6" xfId="31863"/>
    <cellStyle name="Total 3 2 3 6 4" xfId="26440"/>
    <cellStyle name="Total 3 2 3 6 5" xfId="26803"/>
    <cellStyle name="Total 3 2 3 6 6" xfId="25720"/>
    <cellStyle name="Total 3 2 3 6 7" xfId="25917"/>
    <cellStyle name="Total 3 2 3 6 8" xfId="27242"/>
    <cellStyle name="Total 3 2 3 6 9" xfId="43535"/>
    <cellStyle name="Total 3 2 3 7" xfId="13486"/>
    <cellStyle name="Total 3 2 3 7 10" xfId="48168"/>
    <cellStyle name="Total 3 2 3 7 2" xfId="21587"/>
    <cellStyle name="Total 3 2 3 7 2 2" xfId="28995"/>
    <cellStyle name="Total 3 2 3 7 2 3" xfId="27145"/>
    <cellStyle name="Total 3 2 3 7 2 4" xfId="25432"/>
    <cellStyle name="Total 3 2 3 7 2 5" xfId="29083"/>
    <cellStyle name="Total 3 2 3 7 2 6" xfId="25869"/>
    <cellStyle name="Total 3 2 3 7 3" xfId="23389"/>
    <cellStyle name="Total 3 2 3 7 3 2" xfId="29748"/>
    <cellStyle name="Total 3 2 3 7 3 3" xfId="30406"/>
    <cellStyle name="Total 3 2 3 7 3 4" xfId="30983"/>
    <cellStyle name="Total 3 2 3 7 3 5" xfId="31488"/>
    <cellStyle name="Total 3 2 3 7 3 6" xfId="31934"/>
    <cellStyle name="Total 3 2 3 7 4" xfId="26699"/>
    <cellStyle name="Total 3 2 3 7 5" xfId="27940"/>
    <cellStyle name="Total 3 2 3 7 6" xfId="30315"/>
    <cellStyle name="Total 3 2 3 7 7" xfId="24141"/>
    <cellStyle name="Total 3 2 3 7 8" xfId="29503"/>
    <cellStyle name="Total 3 2 3 7 9" xfId="41520"/>
    <cellStyle name="Total 3 2 3 8" xfId="13563"/>
    <cellStyle name="Total 3 2 3 8 10" xfId="48228"/>
    <cellStyle name="Total 3 2 3 8 2" xfId="21656"/>
    <cellStyle name="Total 3 2 3 8 2 2" xfId="29055"/>
    <cellStyle name="Total 3 2 3 8 2 3" xfId="27086"/>
    <cellStyle name="Total 3 2 3 8 2 4" xfId="28698"/>
    <cellStyle name="Total 3 2 3 8 2 5" xfId="23899"/>
    <cellStyle name="Total 3 2 3 8 2 6" xfId="24927"/>
    <cellStyle name="Total 3 2 3 8 3" xfId="23448"/>
    <cellStyle name="Total 3 2 3 8 3 2" xfId="29806"/>
    <cellStyle name="Total 3 2 3 8 3 3" xfId="30464"/>
    <cellStyle name="Total 3 2 3 8 3 4" xfId="31041"/>
    <cellStyle name="Total 3 2 3 8 3 5" xfId="31546"/>
    <cellStyle name="Total 3 2 3 8 3 6" xfId="31992"/>
    <cellStyle name="Total 3 2 3 8 4" xfId="26760"/>
    <cellStyle name="Total 3 2 3 8 5" xfId="24651"/>
    <cellStyle name="Total 3 2 3 8 6" xfId="25795"/>
    <cellStyle name="Total 3 2 3 8 7" xfId="24095"/>
    <cellStyle name="Total 3 2 3 8 8" xfId="27990"/>
    <cellStyle name="Total 3 2 3 8 9" xfId="41525"/>
    <cellStyle name="Total 3 2 3 9" xfId="18416"/>
    <cellStyle name="Total 3 2 3 9 2" xfId="27977"/>
    <cellStyle name="Total 3 2 3 9 3" xfId="27400"/>
    <cellStyle name="Total 3 2 3 9 4" xfId="25858"/>
    <cellStyle name="Total 3 2 3 9 5" xfId="27316"/>
    <cellStyle name="Total 3 2 3 9 6" xfId="25562"/>
    <cellStyle name="Total 3 2 3 9 7" xfId="41528"/>
    <cellStyle name="Total 3 2 4" xfId="11796"/>
    <cellStyle name="Total 3 2 4 10" xfId="46537"/>
    <cellStyle name="Total 3 2 4 2" xfId="19919"/>
    <cellStyle name="Total 3 2 4 2 2" xfId="28370"/>
    <cellStyle name="Total 3 2 4 2 3" xfId="28284"/>
    <cellStyle name="Total 3 2 4 2 4" xfId="28273"/>
    <cellStyle name="Total 3 2 4 2 5" xfId="26037"/>
    <cellStyle name="Total 3 2 4 2 6" xfId="30308"/>
    <cellStyle name="Total 3 2 4 3" xfId="22531"/>
    <cellStyle name="Total 3 2 4 3 2" xfId="29333"/>
    <cellStyle name="Total 3 2 4 3 3" xfId="30016"/>
    <cellStyle name="Total 3 2 4 3 4" xfId="30624"/>
    <cellStyle name="Total 3 2 4 3 5" xfId="31157"/>
    <cellStyle name="Total 3 2 4 3 6" xfId="31629"/>
    <cellStyle name="Total 3 2 4 4" xfId="26136"/>
    <cellStyle name="Total 3 2 4 5" xfId="29226"/>
    <cellStyle name="Total 3 2 4 6" xfId="29957"/>
    <cellStyle name="Total 3 2 4 7" xfId="25094"/>
    <cellStyle name="Total 3 2 4 8" xfId="23979"/>
    <cellStyle name="Total 3 2 4 9" xfId="43536"/>
    <cellStyle name="Total 3 2 5" xfId="11891"/>
    <cellStyle name="Total 3 2 5 10" xfId="46631"/>
    <cellStyle name="Total 3 2 5 2" xfId="20013"/>
    <cellStyle name="Total 3 2 5 2 2" xfId="28452"/>
    <cellStyle name="Total 3 2 5 2 3" xfId="23834"/>
    <cellStyle name="Total 3 2 5 2 4" xfId="27072"/>
    <cellStyle name="Total 3 2 5 2 5" xfId="24516"/>
    <cellStyle name="Total 3 2 5 2 6" xfId="27483"/>
    <cellStyle name="Total 3 2 5 3" xfId="22612"/>
    <cellStyle name="Total 3 2 5 3 2" xfId="29412"/>
    <cellStyle name="Total 3 2 5 3 3" xfId="30095"/>
    <cellStyle name="Total 3 2 5 3 4" xfId="30703"/>
    <cellStyle name="Total 3 2 5 3 5" xfId="31235"/>
    <cellStyle name="Total 3 2 5 3 6" xfId="31707"/>
    <cellStyle name="Total 3 2 5 4" xfId="26218"/>
    <cellStyle name="Total 3 2 5 5" xfId="23919"/>
    <cellStyle name="Total 3 2 5 6" xfId="29206"/>
    <cellStyle name="Total 3 2 5 7" xfId="23923"/>
    <cellStyle name="Total 3 2 5 8" xfId="30558"/>
    <cellStyle name="Total 3 2 5 9" xfId="43537"/>
    <cellStyle name="Total 3 2 6" xfId="11952"/>
    <cellStyle name="Total 3 2 6 10" xfId="46692"/>
    <cellStyle name="Total 3 2 6 2" xfId="20074"/>
    <cellStyle name="Total 3 2 6 2 2" xfId="28503"/>
    <cellStyle name="Total 3 2 6 2 3" xfId="26383"/>
    <cellStyle name="Total 3 2 6 2 4" xfId="24111"/>
    <cellStyle name="Total 3 2 6 2 5" xfId="25924"/>
    <cellStyle name="Total 3 2 6 2 6" xfId="25526"/>
    <cellStyle name="Total 3 2 6 3" xfId="22665"/>
    <cellStyle name="Total 3 2 6 3 2" xfId="29457"/>
    <cellStyle name="Total 3 2 6 3 3" xfId="30139"/>
    <cellStyle name="Total 3 2 6 3 4" xfId="30746"/>
    <cellStyle name="Total 3 2 6 3 5" xfId="31278"/>
    <cellStyle name="Total 3 2 6 3 6" xfId="31750"/>
    <cellStyle name="Total 3 2 6 4" xfId="26264"/>
    <cellStyle name="Total 3 2 6 5" xfId="24817"/>
    <cellStyle name="Total 3 2 6 6" xfId="24175"/>
    <cellStyle name="Total 3 2 6 7" xfId="29954"/>
    <cellStyle name="Total 3 2 6 8" xfId="25584"/>
    <cellStyle name="Total 3 2 6 9" xfId="43538"/>
    <cellStyle name="Total 3 2 7" xfId="12217"/>
    <cellStyle name="Total 3 2 7 10" xfId="46926"/>
    <cellStyle name="Total 3 2 7 2" xfId="20327"/>
    <cellStyle name="Total 3 2 7 2 2" xfId="28617"/>
    <cellStyle name="Total 3 2 7 2 3" xfId="25861"/>
    <cellStyle name="Total 3 2 7 2 4" xfId="25069"/>
    <cellStyle name="Total 3 2 7 2 5" xfId="25469"/>
    <cellStyle name="Total 3 2 7 2 6" xfId="23750"/>
    <cellStyle name="Total 3 2 7 3" xfId="22815"/>
    <cellStyle name="Total 3 2 7 3 2" xfId="29544"/>
    <cellStyle name="Total 3 2 7 3 3" xfId="30223"/>
    <cellStyle name="Total 3 2 7 3 4" xfId="30824"/>
    <cellStyle name="Total 3 2 7 3 5" xfId="31354"/>
    <cellStyle name="Total 3 2 7 3 6" xfId="31821"/>
    <cellStyle name="Total 3 2 7 4" xfId="26372"/>
    <cellStyle name="Total 3 2 7 5" xfId="25768"/>
    <cellStyle name="Total 3 2 7 6" xfId="23886"/>
    <cellStyle name="Total 3 2 7 7" xfId="29881"/>
    <cellStyle name="Total 3 2 7 8" xfId="25093"/>
    <cellStyle name="Total 3 2 7 9" xfId="43539"/>
    <cellStyle name="Total 3 2 8" xfId="13428"/>
    <cellStyle name="Total 3 2 8 10" xfId="48119"/>
    <cellStyle name="Total 3 2 8 2" xfId="21533"/>
    <cellStyle name="Total 3 2 8 2 2" xfId="28946"/>
    <cellStyle name="Total 3 2 8 2 3" xfId="27195"/>
    <cellStyle name="Total 3 2 8 2 4" xfId="28699"/>
    <cellStyle name="Total 3 2 8 2 5" xfId="24853"/>
    <cellStyle name="Total 3 2 8 2 6" xfId="28878"/>
    <cellStyle name="Total 3 2 8 3" xfId="23340"/>
    <cellStyle name="Total 3 2 8 3 2" xfId="29700"/>
    <cellStyle name="Total 3 2 8 3 3" xfId="30358"/>
    <cellStyle name="Total 3 2 8 3 4" xfId="30935"/>
    <cellStyle name="Total 3 2 8 3 5" xfId="31440"/>
    <cellStyle name="Total 3 2 8 3 6" xfId="31886"/>
    <cellStyle name="Total 3 2 8 4" xfId="26650"/>
    <cellStyle name="Total 3 2 8 5" xfId="27440"/>
    <cellStyle name="Total 3 2 8 6" xfId="26936"/>
    <cellStyle name="Total 3 2 8 7" xfId="23744"/>
    <cellStyle name="Total 3 2 8 8" xfId="28287"/>
    <cellStyle name="Total 3 2 8 9" xfId="43540"/>
    <cellStyle name="Total 3 2 9" xfId="18415"/>
    <cellStyle name="Total 3 2 9 2" xfId="27976"/>
    <cellStyle name="Total 3 2 9 3" xfId="27401"/>
    <cellStyle name="Total 3 2 9 4" xfId="28160"/>
    <cellStyle name="Total 3 2 9 5" xfId="25645"/>
    <cellStyle name="Total 3 2 9 6" xfId="29303"/>
    <cellStyle name="Total 3 2 9 7" xfId="43541"/>
    <cellStyle name="Total 3 20" xfId="43501"/>
    <cellStyle name="Total 3 21" xfId="43503"/>
    <cellStyle name="Total 3 22" xfId="43505"/>
    <cellStyle name="Total 3 23" xfId="43507"/>
    <cellStyle name="Total 3 24" xfId="43931"/>
    <cellStyle name="Total 3 25" xfId="43494"/>
    <cellStyle name="Total 3 3" xfId="10135"/>
    <cellStyle name="Total 3 3 10" xfId="28597"/>
    <cellStyle name="Total 3 3 10 2" xfId="43543"/>
    <cellStyle name="Total 3 3 11" xfId="24539"/>
    <cellStyle name="Total 3 3 11 2" xfId="41537"/>
    <cellStyle name="Total 3 3 12" xfId="29866"/>
    <cellStyle name="Total 3 3 12 2" xfId="41539"/>
    <cellStyle name="Total 3 3 13" xfId="35751"/>
    <cellStyle name="Total 3 3 13 2" xfId="43544"/>
    <cellStyle name="Total 3 3 14" xfId="43545"/>
    <cellStyle name="Total 3 3 15" xfId="43546"/>
    <cellStyle name="Total 3 3 16" xfId="43547"/>
    <cellStyle name="Total 3 3 17" xfId="43542"/>
    <cellStyle name="Total 3 3 2" xfId="11834"/>
    <cellStyle name="Total 3 3 2 10" xfId="46575"/>
    <cellStyle name="Total 3 3 2 2" xfId="19957"/>
    <cellStyle name="Total 3 3 2 2 2" xfId="28407"/>
    <cellStyle name="Total 3 3 2 2 3" xfId="28304"/>
    <cellStyle name="Total 3 3 2 2 4" xfId="27849"/>
    <cellStyle name="Total 3 3 2 2 5" xfId="25219"/>
    <cellStyle name="Total 3 3 2 2 6" xfId="25028"/>
    <cellStyle name="Total 3 3 2 3" xfId="22569"/>
    <cellStyle name="Total 3 3 2 3 2" xfId="29370"/>
    <cellStyle name="Total 3 3 2 3 3" xfId="30053"/>
    <cellStyle name="Total 3 3 2 3 4" xfId="30661"/>
    <cellStyle name="Total 3 3 2 3 5" xfId="31194"/>
    <cellStyle name="Total 3 3 2 3 6" xfId="31666"/>
    <cellStyle name="Total 3 3 2 4" xfId="26173"/>
    <cellStyle name="Total 3 3 2 5" xfId="25775"/>
    <cellStyle name="Total 3 3 2 6" xfId="27895"/>
    <cellStyle name="Total 3 3 2 7" xfId="24914"/>
    <cellStyle name="Total 3 3 2 8" xfId="28580"/>
    <cellStyle name="Total 3 3 2 9" xfId="43548"/>
    <cellStyle name="Total 3 3 3" xfId="11851"/>
    <cellStyle name="Total 3 3 3 10" xfId="46592"/>
    <cellStyle name="Total 3 3 3 2" xfId="19974"/>
    <cellStyle name="Total 3 3 3 2 2" xfId="28422"/>
    <cellStyle name="Total 3 3 3 2 3" xfId="23881"/>
    <cellStyle name="Total 3 3 3 2 4" xfId="29535"/>
    <cellStyle name="Total 3 3 3 2 5" xfId="27289"/>
    <cellStyle name="Total 3 3 3 2 6" xfId="30877"/>
    <cellStyle name="Total 3 3 3 3" xfId="22585"/>
    <cellStyle name="Total 3 3 3 3 2" xfId="29385"/>
    <cellStyle name="Total 3 3 3 3 3" xfId="30069"/>
    <cellStyle name="Total 3 3 3 3 4" xfId="30677"/>
    <cellStyle name="Total 3 3 3 3 5" xfId="31209"/>
    <cellStyle name="Total 3 3 3 3 6" xfId="31681"/>
    <cellStyle name="Total 3 3 3 4" xfId="26189"/>
    <cellStyle name="Total 3 3 3 5" xfId="29299"/>
    <cellStyle name="Total 3 3 3 6" xfId="27730"/>
    <cellStyle name="Total 3 3 3 7" xfId="24224"/>
    <cellStyle name="Total 3 3 3 8" xfId="28460"/>
    <cellStyle name="Total 3 3 3 9" xfId="43549"/>
    <cellStyle name="Total 3 3 4" xfId="10159"/>
    <cellStyle name="Total 3 3 4 10" xfId="45132"/>
    <cellStyle name="Total 3 3 4 2" xfId="18440"/>
    <cellStyle name="Total 3 3 4 2 2" xfId="27991"/>
    <cellStyle name="Total 3 3 4 2 3" xfId="25266"/>
    <cellStyle name="Total 3 3 4 2 4" xfId="24668"/>
    <cellStyle name="Total 3 3 4 2 5" xfId="26613"/>
    <cellStyle name="Total 3 3 4 2 6" xfId="28851"/>
    <cellStyle name="Total 3 3 4 3" xfId="21849"/>
    <cellStyle name="Total 3 3 4 3 2" xfId="29126"/>
    <cellStyle name="Total 3 3 4 3 3" xfId="27024"/>
    <cellStyle name="Total 3 3 4 3 4" xfId="25760"/>
    <cellStyle name="Total 3 3 4 3 5" xfId="24070"/>
    <cellStyle name="Total 3 3 4 3 6" xfId="26354"/>
    <cellStyle name="Total 3 3 4 4" xfId="25721"/>
    <cellStyle name="Total 3 3 4 5" xfId="24588"/>
    <cellStyle name="Total 3 3 4 6" xfId="27557"/>
    <cellStyle name="Total 3 3 4 7" xfId="25473"/>
    <cellStyle name="Total 3 3 4 8" xfId="25362"/>
    <cellStyle name="Total 3 3 4 9" xfId="43550"/>
    <cellStyle name="Total 3 3 5" xfId="12366"/>
    <cellStyle name="Total 3 3 5 10" xfId="47075"/>
    <cellStyle name="Total 3 3 5 2" xfId="20476"/>
    <cellStyle name="Total 3 3 5 2 2" xfId="28683"/>
    <cellStyle name="Total 3 3 5 2 3" xfId="25267"/>
    <cellStyle name="Total 3 3 5 2 4" xfId="25299"/>
    <cellStyle name="Total 3 3 5 2 5" xfId="24357"/>
    <cellStyle name="Total 3 3 5 2 6" xfId="26348"/>
    <cellStyle name="Total 3 3 5 3" xfId="22906"/>
    <cellStyle name="Total 3 3 5 3 2" xfId="29585"/>
    <cellStyle name="Total 3 3 5 3 3" xfId="30262"/>
    <cellStyle name="Total 3 3 5 3 4" xfId="30866"/>
    <cellStyle name="Total 3 3 5 3 5" xfId="31390"/>
    <cellStyle name="Total 3 3 5 3 6" xfId="31854"/>
    <cellStyle name="Total 3 3 5 4" xfId="26431"/>
    <cellStyle name="Total 3 3 5 5" xfId="27808"/>
    <cellStyle name="Total 3 3 5 6" xfId="25880"/>
    <cellStyle name="Total 3 3 5 7" xfId="23851"/>
    <cellStyle name="Total 3 3 5 8" xfId="25824"/>
    <cellStyle name="Total 3 3 5 9" xfId="43551"/>
    <cellStyle name="Total 3 3 6" xfId="13477"/>
    <cellStyle name="Total 3 3 6 10" xfId="48159"/>
    <cellStyle name="Total 3 3 6 2" xfId="21578"/>
    <cellStyle name="Total 3 3 6 2 2" xfId="28986"/>
    <cellStyle name="Total 3 3 6 2 3" xfId="27154"/>
    <cellStyle name="Total 3 3 6 2 4" xfId="25431"/>
    <cellStyle name="Total 3 3 6 2 5" xfId="28932"/>
    <cellStyle name="Total 3 3 6 2 6" xfId="26959"/>
    <cellStyle name="Total 3 3 6 3" xfId="23380"/>
    <cellStyle name="Total 3 3 6 3 2" xfId="29739"/>
    <cellStyle name="Total 3 3 6 3 3" xfId="30397"/>
    <cellStyle name="Total 3 3 6 3 4" xfId="30974"/>
    <cellStyle name="Total 3 3 6 3 5" xfId="31479"/>
    <cellStyle name="Total 3 3 6 3 6" xfId="31925"/>
    <cellStyle name="Total 3 3 6 4" xfId="26690"/>
    <cellStyle name="Total 3 3 6 5" xfId="26526"/>
    <cellStyle name="Total 3 3 6 6" xfId="25053"/>
    <cellStyle name="Total 3 3 6 7" xfId="30317"/>
    <cellStyle name="Total 3 3 6 8" xfId="27714"/>
    <cellStyle name="Total 3 3 6 9" xfId="43552"/>
    <cellStyle name="Total 3 3 7" xfId="13520"/>
    <cellStyle name="Total 3 3 7 10" xfId="48195"/>
    <cellStyle name="Total 3 3 7 2" xfId="21619"/>
    <cellStyle name="Total 3 3 7 2 2" xfId="29021"/>
    <cellStyle name="Total 3 3 7 2 3" xfId="27118"/>
    <cellStyle name="Total 3 3 7 2 4" xfId="26877"/>
    <cellStyle name="Total 3 3 7 2 5" xfId="23930"/>
    <cellStyle name="Total 3 3 7 2 6" xfId="29238"/>
    <cellStyle name="Total 3 3 7 3" xfId="23415"/>
    <cellStyle name="Total 3 3 7 3 2" xfId="29774"/>
    <cellStyle name="Total 3 3 7 3 3" xfId="30432"/>
    <cellStyle name="Total 3 3 7 3 4" xfId="31009"/>
    <cellStyle name="Total 3 3 7 3 5" xfId="31514"/>
    <cellStyle name="Total 3 3 7 3 6" xfId="31960"/>
    <cellStyle name="Total 3 3 7 4" xfId="26728"/>
    <cellStyle name="Total 3 3 7 5" xfId="27724"/>
    <cellStyle name="Total 3 3 7 6" xfId="24633"/>
    <cellStyle name="Total 3 3 7 7" xfId="30202"/>
    <cellStyle name="Total 3 3 7 8" xfId="26582"/>
    <cellStyle name="Total 3 3 7 9" xfId="43553"/>
    <cellStyle name="Total 3 3 8" xfId="18417"/>
    <cellStyle name="Total 3 3 8 2" xfId="27978"/>
    <cellStyle name="Total 3 3 8 3" xfId="27399"/>
    <cellStyle name="Total 3 3 8 4" xfId="25487"/>
    <cellStyle name="Total 3 3 8 5" xfId="26958"/>
    <cellStyle name="Total 3 3 8 6" xfId="29145"/>
    <cellStyle name="Total 3 3 8 7" xfId="43554"/>
    <cellStyle name="Total 3 3 9" xfId="25717"/>
    <cellStyle name="Total 3 3 9 2" xfId="43555"/>
    <cellStyle name="Total 3 4" xfId="10136"/>
    <cellStyle name="Total 3 4 10" xfId="21839"/>
    <cellStyle name="Total 3 4 10 2" xfId="29123"/>
    <cellStyle name="Total 3 4 10 3" xfId="27027"/>
    <cellStyle name="Total 3 4 10 4" xfId="28216"/>
    <cellStyle name="Total 3 4 10 5" xfId="26924"/>
    <cellStyle name="Total 3 4 10 6" xfId="28812"/>
    <cellStyle name="Total 3 4 10 7" xfId="43557"/>
    <cellStyle name="Total 3 4 11" xfId="25718"/>
    <cellStyle name="Total 3 4 11 2" xfId="43558"/>
    <cellStyle name="Total 3 4 12" xfId="24630"/>
    <cellStyle name="Total 3 4 12 2" xfId="43559"/>
    <cellStyle name="Total 3 4 13" xfId="35752"/>
    <cellStyle name="Total 3 4 13 2" xfId="40008"/>
    <cellStyle name="Total 3 4 14" xfId="40031"/>
    <cellStyle name="Total 3 4 15" xfId="40222"/>
    <cellStyle name="Total 3 4 16" xfId="38035"/>
    <cellStyle name="Total 3 4 17" xfId="43556"/>
    <cellStyle name="Total 3 4 2" xfId="10543"/>
    <cellStyle name="Total 3 4 2 10" xfId="45496"/>
    <cellStyle name="Total 3 4 2 2" xfId="18809"/>
    <cellStyle name="Total 3 4 2 2 2" xfId="28119"/>
    <cellStyle name="Total 3 4 2 2 3" xfId="24114"/>
    <cellStyle name="Total 3 4 2 2 4" xfId="24201"/>
    <cellStyle name="Total 3 4 2 2 5" xfId="25085"/>
    <cellStyle name="Total 3 4 2 2 6" xfId="26353"/>
    <cellStyle name="Total 3 4 2 3" xfId="22058"/>
    <cellStyle name="Total 3 4 2 3 2" xfId="29197"/>
    <cellStyle name="Total 3 4 2 3 3" xfId="29894"/>
    <cellStyle name="Total 3 4 2 3 4" xfId="30532"/>
    <cellStyle name="Total 3 4 2 3 5" xfId="31094"/>
    <cellStyle name="Total 3 4 2 3 6" xfId="31584"/>
    <cellStyle name="Total 3 4 2 4" xfId="25855"/>
    <cellStyle name="Total 3 4 2 5" xfId="24418"/>
    <cellStyle name="Total 3 4 2 6" xfId="26029"/>
    <cellStyle name="Total 3 4 2 7" xfId="26357"/>
    <cellStyle name="Total 3 4 2 8" xfId="27070"/>
    <cellStyle name="Total 3 4 2 9" xfId="43560"/>
    <cellStyle name="Total 3 4 3" xfId="11842"/>
    <cellStyle name="Total 3 4 3 10" xfId="46583"/>
    <cellStyle name="Total 3 4 3 2" xfId="19965"/>
    <cellStyle name="Total 3 4 3 2 2" xfId="28415"/>
    <cellStyle name="Total 3 4 3 2 3" xfId="29693"/>
    <cellStyle name="Total 3 4 3 2 4" xfId="29677"/>
    <cellStyle name="Total 3 4 3 2 5" xfId="24151"/>
    <cellStyle name="Total 3 4 3 2 6" xfId="25554"/>
    <cellStyle name="Total 3 4 3 3" xfId="22577"/>
    <cellStyle name="Total 3 4 3 3 2" xfId="29378"/>
    <cellStyle name="Total 3 4 3 3 3" xfId="30061"/>
    <cellStyle name="Total 3 4 3 3 4" xfId="30669"/>
    <cellStyle name="Total 3 4 3 3 5" xfId="31202"/>
    <cellStyle name="Total 3 4 3 3 6" xfId="31674"/>
    <cellStyle name="Total 3 4 3 4" xfId="26181"/>
    <cellStyle name="Total 3 4 3 5" xfId="26531"/>
    <cellStyle name="Total 3 4 3 6" xfId="25983"/>
    <cellStyle name="Total 3 4 3 7" xfId="25646"/>
    <cellStyle name="Total 3 4 3 8" xfId="28701"/>
    <cellStyle name="Total 3 4 3 9" xfId="43561"/>
    <cellStyle name="Total 3 4 4" xfId="11959"/>
    <cellStyle name="Total 3 4 4 10" xfId="46699"/>
    <cellStyle name="Total 3 4 4 2" xfId="20081"/>
    <cellStyle name="Total 3 4 4 2 2" xfId="28507"/>
    <cellStyle name="Total 3 4 4 2 3" xfId="25808"/>
    <cellStyle name="Total 3 4 4 2 4" xfId="26361"/>
    <cellStyle name="Total 3 4 4 2 5" xfId="28791"/>
    <cellStyle name="Total 3 4 4 2 6" xfId="25334"/>
    <cellStyle name="Total 3 4 4 3" xfId="22670"/>
    <cellStyle name="Total 3 4 4 3 2" xfId="29461"/>
    <cellStyle name="Total 3 4 4 3 3" xfId="30144"/>
    <cellStyle name="Total 3 4 4 3 4" xfId="30751"/>
    <cellStyle name="Total 3 4 4 3 5" xfId="31282"/>
    <cellStyle name="Total 3 4 4 3 6" xfId="31754"/>
    <cellStyle name="Total 3 4 4 4" xfId="26268"/>
    <cellStyle name="Total 3 4 4 5" xfId="28889"/>
    <cellStyle name="Total 3 4 4 6" xfId="29975"/>
    <cellStyle name="Total 3 4 4 7" xfId="28763"/>
    <cellStyle name="Total 3 4 4 8" xfId="24906"/>
    <cellStyle name="Total 3 4 4 9" xfId="43562"/>
    <cellStyle name="Total 3 4 5" xfId="11845"/>
    <cellStyle name="Total 3 4 5 10" xfId="46586"/>
    <cellStyle name="Total 3 4 5 2" xfId="19968"/>
    <cellStyle name="Total 3 4 5 2 2" xfId="28417"/>
    <cellStyle name="Total 3 4 5 2 3" xfId="28825"/>
    <cellStyle name="Total 3 4 5 2 4" xfId="30310"/>
    <cellStyle name="Total 3 4 5 2 5" xfId="24361"/>
    <cellStyle name="Total 3 4 5 2 6" xfId="31570"/>
    <cellStyle name="Total 3 4 5 3" xfId="22580"/>
    <cellStyle name="Total 3 4 5 3 2" xfId="29380"/>
    <cellStyle name="Total 3 4 5 3 3" xfId="30064"/>
    <cellStyle name="Total 3 4 5 3 4" xfId="30672"/>
    <cellStyle name="Total 3 4 5 3 5" xfId="31204"/>
    <cellStyle name="Total 3 4 5 3 6" xfId="31676"/>
    <cellStyle name="Total 3 4 5 4" xfId="26184"/>
    <cellStyle name="Total 3 4 5 5" xfId="24118"/>
    <cellStyle name="Total 3 4 5 6" xfId="25248"/>
    <cellStyle name="Total 3 4 5 7" xfId="26606"/>
    <cellStyle name="Total 3 4 5 8" xfId="27792"/>
    <cellStyle name="Total 3 4 5 9" xfId="37698"/>
    <cellStyle name="Total 3 4 6" xfId="12374"/>
    <cellStyle name="Total 3 4 6 10" xfId="47083"/>
    <cellStyle name="Total 3 4 6 2" xfId="20484"/>
    <cellStyle name="Total 3 4 6 2 2" xfId="28691"/>
    <cellStyle name="Total 3 4 6 2 3" xfId="27357"/>
    <cellStyle name="Total 3 4 6 2 4" xfId="25179"/>
    <cellStyle name="Total 3 4 6 2 5" xfId="23991"/>
    <cellStyle name="Total 3 4 6 2 6" xfId="25912"/>
    <cellStyle name="Total 3 4 6 3" xfId="22914"/>
    <cellStyle name="Total 3 4 6 3 2" xfId="29593"/>
    <cellStyle name="Total 3 4 6 3 3" xfId="30270"/>
    <cellStyle name="Total 3 4 6 3 4" xfId="30874"/>
    <cellStyle name="Total 3 4 6 3 5" xfId="31398"/>
    <cellStyle name="Total 3 4 6 3 6" xfId="31862"/>
    <cellStyle name="Total 3 4 6 4" xfId="26439"/>
    <cellStyle name="Total 3 4 6 5" xfId="25480"/>
    <cellStyle name="Total 3 4 6 6" xfId="24045"/>
    <cellStyle name="Total 3 4 6 7" xfId="28622"/>
    <cellStyle name="Total 3 4 6 8" xfId="25236"/>
    <cellStyle name="Total 3 4 6 9" xfId="43563"/>
    <cellStyle name="Total 3 4 7" xfId="13485"/>
    <cellStyle name="Total 3 4 7 10" xfId="48167"/>
    <cellStyle name="Total 3 4 7 2" xfId="21586"/>
    <cellStyle name="Total 3 4 7 2 2" xfId="28994"/>
    <cellStyle name="Total 3 4 7 2 3" xfId="27146"/>
    <cellStyle name="Total 3 4 7 2 4" xfId="28790"/>
    <cellStyle name="Total 3 4 7 2 5" xfId="26417"/>
    <cellStyle name="Total 3 4 7 2 6" xfId="28668"/>
    <cellStyle name="Total 3 4 7 3" xfId="23388"/>
    <cellStyle name="Total 3 4 7 3 2" xfId="29747"/>
    <cellStyle name="Total 3 4 7 3 3" xfId="30405"/>
    <cellStyle name="Total 3 4 7 3 4" xfId="30982"/>
    <cellStyle name="Total 3 4 7 3 5" xfId="31487"/>
    <cellStyle name="Total 3 4 7 3 6" xfId="31933"/>
    <cellStyle name="Total 3 4 7 4" xfId="26698"/>
    <cellStyle name="Total 3 4 7 5" xfId="26945"/>
    <cellStyle name="Total 3 4 7 6" xfId="24955"/>
    <cellStyle name="Total 3 4 7 7" xfId="30201"/>
    <cellStyle name="Total 3 4 7 8" xfId="24298"/>
    <cellStyle name="Total 3 4 7 9" xfId="43564"/>
    <cellStyle name="Total 3 4 8" xfId="12110"/>
    <cellStyle name="Total 3 4 8 10" xfId="46840"/>
    <cellStyle name="Total 3 4 8 2" xfId="20229"/>
    <cellStyle name="Total 3 4 8 2 2" xfId="28583"/>
    <cellStyle name="Total 3 4 8 2 3" xfId="24935"/>
    <cellStyle name="Total 3 4 8 2 4" xfId="28653"/>
    <cellStyle name="Total 3 4 8 2 5" xfId="26545"/>
    <cellStyle name="Total 3 4 8 2 6" xfId="28639"/>
    <cellStyle name="Total 3 4 8 3" xfId="22771"/>
    <cellStyle name="Total 3 4 8 3 2" xfId="29522"/>
    <cellStyle name="Total 3 4 8 3 3" xfId="30204"/>
    <cellStyle name="Total 3 4 8 3 4" xfId="30806"/>
    <cellStyle name="Total 3 4 8 3 5" xfId="31336"/>
    <cellStyle name="Total 3 4 8 3 6" xfId="31805"/>
    <cellStyle name="Total 3 4 8 4" xfId="26340"/>
    <cellStyle name="Total 3 4 8 5" xfId="24568"/>
    <cellStyle name="Total 3 4 8 6" xfId="28169"/>
    <cellStyle name="Total 3 4 8 7" xfId="28138"/>
    <cellStyle name="Total 3 4 8 8" xfId="28198"/>
    <cellStyle name="Total 3 4 8 9" xfId="43565"/>
    <cellStyle name="Total 3 4 9" xfId="18418"/>
    <cellStyle name="Total 3 4 9 2" xfId="27979"/>
    <cellStyle name="Total 3 4 9 3" xfId="27398"/>
    <cellStyle name="Total 3 4 9 4" xfId="25885"/>
    <cellStyle name="Total 3 4 9 5" xfId="27226"/>
    <cellStyle name="Total 3 4 9 6" xfId="26592"/>
    <cellStyle name="Total 3 4 9 7" xfId="43566"/>
    <cellStyle name="Total 3 5" xfId="10137"/>
    <cellStyle name="Total 3 5 10" xfId="21840"/>
    <cellStyle name="Total 3 5 10 2" xfId="29124"/>
    <cellStyle name="Total 3 5 10 3" xfId="27026"/>
    <cellStyle name="Total 3 5 10 4" xfId="25967"/>
    <cellStyle name="Total 3 5 10 5" xfId="26323"/>
    <cellStyle name="Total 3 5 10 6" xfId="25766"/>
    <cellStyle name="Total 3 5 10 7" xfId="43568"/>
    <cellStyle name="Total 3 5 11" xfId="25719"/>
    <cellStyle name="Total 3 5 11 2" xfId="43569"/>
    <cellStyle name="Total 3 5 12" xfId="24008"/>
    <cellStyle name="Total 3 5 12 2" xfId="43570"/>
    <cellStyle name="Total 3 5 13" xfId="28302"/>
    <cellStyle name="Total 3 5 13 2" xfId="43571"/>
    <cellStyle name="Total 3 5 14" xfId="25135"/>
    <cellStyle name="Total 3 5 14 2" xfId="43572"/>
    <cellStyle name="Total 3 5 15" xfId="24178"/>
    <cellStyle name="Total 3 5 15 2" xfId="40798"/>
    <cellStyle name="Total 3 5 16" xfId="35753"/>
    <cellStyle name="Total 3 5 16 2" xfId="43573"/>
    <cellStyle name="Total 3 5 17" xfId="43567"/>
    <cellStyle name="Total 3 5 2" xfId="10845"/>
    <cellStyle name="Total 3 5 2 10" xfId="45617"/>
    <cellStyle name="Total 3 5 2 2" xfId="18979"/>
    <cellStyle name="Total 3 5 2 2 2" xfId="28166"/>
    <cellStyle name="Total 3 5 2 2 3" xfId="27989"/>
    <cellStyle name="Total 3 5 2 2 4" xfId="29234"/>
    <cellStyle name="Total 3 5 2 2 5" xfId="27278"/>
    <cellStyle name="Total 3 5 2 2 6" xfId="27227"/>
    <cellStyle name="Total 3 5 2 3" xfId="22131"/>
    <cellStyle name="Total 3 5 2 3 2" xfId="29221"/>
    <cellStyle name="Total 3 5 2 3 3" xfId="29919"/>
    <cellStyle name="Total 3 5 2 3 4" xfId="30553"/>
    <cellStyle name="Total 3 5 2 3 5" xfId="31110"/>
    <cellStyle name="Total 3 5 2 3 6" xfId="31597"/>
    <cellStyle name="Total 3 5 2 4" xfId="25920"/>
    <cellStyle name="Total 3 5 2 5" xfId="25203"/>
    <cellStyle name="Total 3 5 2 6" xfId="25303"/>
    <cellStyle name="Total 3 5 2 7" xfId="27906"/>
    <cellStyle name="Total 3 5 2 8" xfId="26584"/>
    <cellStyle name="Total 3 5 2 9" xfId="43574"/>
    <cellStyle name="Total 3 5 3" xfId="11883"/>
    <cellStyle name="Total 3 5 3 10" xfId="46623"/>
    <cellStyle name="Total 3 5 3 2" xfId="20005"/>
    <cellStyle name="Total 3 5 3 2 2" xfId="28445"/>
    <cellStyle name="Total 3 5 3 2 3" xfId="24727"/>
    <cellStyle name="Total 3 5 3 2 4" xfId="25678"/>
    <cellStyle name="Total 3 5 3 2 5" xfId="27546"/>
    <cellStyle name="Total 3 5 3 2 6" xfId="24948"/>
    <cellStyle name="Total 3 5 3 3" xfId="22607"/>
    <cellStyle name="Total 3 5 3 3 2" xfId="29407"/>
    <cellStyle name="Total 3 5 3 3 3" xfId="30090"/>
    <cellStyle name="Total 3 5 3 3 4" xfId="30698"/>
    <cellStyle name="Total 3 5 3 3 5" xfId="31230"/>
    <cellStyle name="Total 3 5 3 3 6" xfId="31702"/>
    <cellStyle name="Total 3 5 3 4" xfId="26213"/>
    <cellStyle name="Total 3 5 3 5" xfId="27815"/>
    <cellStyle name="Total 3 5 3 6" xfId="30196"/>
    <cellStyle name="Total 3 5 3 7" xfId="23925"/>
    <cellStyle name="Total 3 5 3 8" xfId="24090"/>
    <cellStyle name="Total 3 5 3 9" xfId="38347"/>
    <cellStyle name="Total 3 5 4" xfId="11925"/>
    <cellStyle name="Total 3 5 4 10" xfId="46665"/>
    <cellStyle name="Total 3 5 4 2" xfId="20047"/>
    <cellStyle name="Total 3 5 4 2 2" xfId="28479"/>
    <cellStyle name="Total 3 5 4 2 3" xfId="24748"/>
    <cellStyle name="Total 3 5 4 2 4" xfId="23802"/>
    <cellStyle name="Total 3 5 4 2 5" xfId="26021"/>
    <cellStyle name="Total 3 5 4 2 6" xfId="25679"/>
    <cellStyle name="Total 3 5 4 3" xfId="22641"/>
    <cellStyle name="Total 3 5 4 3 2" xfId="29436"/>
    <cellStyle name="Total 3 5 4 3 3" xfId="30119"/>
    <cellStyle name="Total 3 5 4 3 4" xfId="30726"/>
    <cellStyle name="Total 3 5 4 3 5" xfId="31258"/>
    <cellStyle name="Total 3 5 4 3 6" xfId="31730"/>
    <cellStyle name="Total 3 5 4 4" xfId="26243"/>
    <cellStyle name="Total 3 5 4 5" xfId="26927"/>
    <cellStyle name="Total 3 5 4 6" xfId="24071"/>
    <cellStyle name="Total 3 5 4 7" xfId="23850"/>
    <cellStyle name="Total 3 5 4 8" xfId="26970"/>
    <cellStyle name="Total 3 5 4 9" xfId="43575"/>
    <cellStyle name="Total 3 5 5" xfId="10403"/>
    <cellStyle name="Total 3 5 5 10" xfId="45357"/>
    <cellStyle name="Total 3 5 5 2" xfId="18669"/>
    <cellStyle name="Total 3 5 5 2 2" xfId="28071"/>
    <cellStyle name="Total 3 5 5 2 3" xfId="28869"/>
    <cellStyle name="Total 3 5 5 2 4" xfId="24448"/>
    <cellStyle name="Total 3 5 5 2 5" xfId="24796"/>
    <cellStyle name="Total 3 5 5 2 6" xfId="28007"/>
    <cellStyle name="Total 3 5 5 3" xfId="21976"/>
    <cellStyle name="Total 3 5 5 3 2" xfId="29169"/>
    <cellStyle name="Total 3 5 5 3 3" xfId="26980"/>
    <cellStyle name="Total 3 5 5 3 4" xfId="28027"/>
    <cellStyle name="Total 3 5 5 3 5" xfId="25671"/>
    <cellStyle name="Total 3 5 5 3 6" xfId="30923"/>
    <cellStyle name="Total 3 5 5 4" xfId="25804"/>
    <cellStyle name="Total 3 5 5 5" xfId="26374"/>
    <cellStyle name="Total 3 5 5 6" xfId="28151"/>
    <cellStyle name="Total 3 5 5 7" xfId="25936"/>
    <cellStyle name="Total 3 5 5 8" xfId="24659"/>
    <cellStyle name="Total 3 5 5 9" xfId="43576"/>
    <cellStyle name="Total 3 5 6" xfId="12536"/>
    <cellStyle name="Total 3 5 6 10" xfId="47230"/>
    <cellStyle name="Total 3 5 6 2" xfId="20642"/>
    <cellStyle name="Total 3 5 6 2 2" xfId="28744"/>
    <cellStyle name="Total 3 5 6 2 3" xfId="25238"/>
    <cellStyle name="Total 3 5 6 2 4" xfId="24130"/>
    <cellStyle name="Total 3 5 6 2 5" xfId="27658"/>
    <cellStyle name="Total 3 5 6 2 6" xfId="27414"/>
    <cellStyle name="Total 3 5 6 3" xfId="22986"/>
    <cellStyle name="Total 3 5 6 3 2" xfId="29621"/>
    <cellStyle name="Total 3 5 6 3 3" xfId="30300"/>
    <cellStyle name="Total 3 5 6 3 4" xfId="30899"/>
    <cellStyle name="Total 3 5 6 3 5" xfId="31418"/>
    <cellStyle name="Total 3 5 6 3 6" xfId="31881"/>
    <cellStyle name="Total 3 5 6 4" xfId="26484"/>
    <cellStyle name="Total 3 5 6 5" xfId="25173"/>
    <cellStyle name="Total 3 5 6 6" xfId="23761"/>
    <cellStyle name="Total 3 5 6 7" xfId="26898"/>
    <cellStyle name="Total 3 5 6 8" xfId="25392"/>
    <cellStyle name="Total 3 5 6 9" xfId="43577"/>
    <cellStyle name="Total 3 5 7" xfId="13506"/>
    <cellStyle name="Total 3 5 7 10" xfId="48186"/>
    <cellStyle name="Total 3 5 7 2" xfId="21606"/>
    <cellStyle name="Total 3 5 7 2 2" xfId="29012"/>
    <cellStyle name="Total 3 5 7 2 3" xfId="27128"/>
    <cellStyle name="Total 3 5 7 2 4" xfId="25428"/>
    <cellStyle name="Total 3 5 7 2 5" xfId="25377"/>
    <cellStyle name="Total 3 5 7 2 6" xfId="28873"/>
    <cellStyle name="Total 3 5 7 3" xfId="23406"/>
    <cellStyle name="Total 3 5 7 3 2" xfId="29765"/>
    <cellStyle name="Total 3 5 7 3 3" xfId="30423"/>
    <cellStyle name="Total 3 5 7 3 4" xfId="31000"/>
    <cellStyle name="Total 3 5 7 3 5" xfId="31505"/>
    <cellStyle name="Total 3 5 7 3 6" xfId="31951"/>
    <cellStyle name="Total 3 5 7 4" xfId="26717"/>
    <cellStyle name="Total 3 5 7 5" xfId="28088"/>
    <cellStyle name="Total 3 5 7 6" xfId="26604"/>
    <cellStyle name="Total 3 5 7 7" xfId="24407"/>
    <cellStyle name="Total 3 5 7 8" xfId="28121"/>
    <cellStyle name="Total 3 5 7 9" xfId="43578"/>
    <cellStyle name="Total 3 5 8" xfId="13540"/>
    <cellStyle name="Total 3 5 8 10" xfId="48209"/>
    <cellStyle name="Total 3 5 8 2" xfId="21635"/>
    <cellStyle name="Total 3 5 8 2 2" xfId="29036"/>
    <cellStyle name="Total 3 5 8 2 3" xfId="27105"/>
    <cellStyle name="Total 3 5 8 2 4" xfId="27773"/>
    <cellStyle name="Total 3 5 8 2 5" xfId="26901"/>
    <cellStyle name="Total 3 5 8 2 6" xfId="23978"/>
    <cellStyle name="Total 3 5 8 3" xfId="23428"/>
    <cellStyle name="Total 3 5 8 3 2" xfId="29787"/>
    <cellStyle name="Total 3 5 8 3 3" xfId="30445"/>
    <cellStyle name="Total 3 5 8 3 4" xfId="31022"/>
    <cellStyle name="Total 3 5 8 3 5" xfId="31527"/>
    <cellStyle name="Total 3 5 8 3 6" xfId="31973"/>
    <cellStyle name="Total 3 5 8 4" xfId="26741"/>
    <cellStyle name="Total 3 5 8 5" xfId="27933"/>
    <cellStyle name="Total 3 5 8 6" xfId="27627"/>
    <cellStyle name="Total 3 5 8 7" xfId="29624"/>
    <cellStyle name="Total 3 5 8 8" xfId="24455"/>
    <cellStyle name="Total 3 5 8 9" xfId="43579"/>
    <cellStyle name="Total 3 5 9" xfId="18419"/>
    <cellStyle name="Total 3 5 9 2" xfId="27980"/>
    <cellStyle name="Total 3 5 9 3" xfId="27395"/>
    <cellStyle name="Total 3 5 9 4" xfId="26061"/>
    <cellStyle name="Total 3 5 9 5" xfId="29958"/>
    <cellStyle name="Total 3 5 9 6" xfId="28492"/>
    <cellStyle name="Total 3 5 9 7" xfId="43580"/>
    <cellStyle name="Total 3 6" xfId="11795"/>
    <cellStyle name="Total 3 6 10" xfId="43581"/>
    <cellStyle name="Total 3 6 11" xfId="46536"/>
    <cellStyle name="Total 3 6 2" xfId="19918"/>
    <cellStyle name="Total 3 6 2 2" xfId="28369"/>
    <cellStyle name="Total 3 6 2 3" xfId="26599"/>
    <cellStyle name="Total 3 6 2 4" xfId="29850"/>
    <cellStyle name="Total 3 6 2 5" xfId="27257"/>
    <cellStyle name="Total 3 6 2 6" xfId="30311"/>
    <cellStyle name="Total 3 6 3" xfId="22530"/>
    <cellStyle name="Total 3 6 3 2" xfId="29332"/>
    <cellStyle name="Total 3 6 3 3" xfId="30015"/>
    <cellStyle name="Total 3 6 3 4" xfId="30623"/>
    <cellStyle name="Total 3 6 3 5" xfId="31156"/>
    <cellStyle name="Total 3 6 3 6" xfId="31628"/>
    <cellStyle name="Total 3 6 4" xfId="26135"/>
    <cellStyle name="Total 3 6 5" xfId="26828"/>
    <cellStyle name="Total 3 6 6" xfId="27796"/>
    <cellStyle name="Total 3 6 7" xfId="27732"/>
    <cellStyle name="Total 3 6 8" xfId="28765"/>
    <cellStyle name="Total 3 6 9" xfId="35748"/>
    <cellStyle name="Total 3 7" xfId="11922"/>
    <cellStyle name="Total 3 7 10" xfId="46662"/>
    <cellStyle name="Total 3 7 2" xfId="20044"/>
    <cellStyle name="Total 3 7 2 2" xfId="28477"/>
    <cellStyle name="Total 3 7 2 3" xfId="28033"/>
    <cellStyle name="Total 3 7 2 4" xfId="27552"/>
    <cellStyle name="Total 3 7 2 5" xfId="24494"/>
    <cellStyle name="Total 3 7 2 6" xfId="24715"/>
    <cellStyle name="Total 3 7 3" xfId="22638"/>
    <cellStyle name="Total 3 7 3 2" xfId="29434"/>
    <cellStyle name="Total 3 7 3 3" xfId="30116"/>
    <cellStyle name="Total 3 7 3 4" xfId="30724"/>
    <cellStyle name="Total 3 7 3 5" xfId="31256"/>
    <cellStyle name="Total 3 7 3 6" xfId="31728"/>
    <cellStyle name="Total 3 7 4" xfId="26241"/>
    <cellStyle name="Total 3 7 5" xfId="24818"/>
    <cellStyle name="Total 3 7 6" xfId="23730"/>
    <cellStyle name="Total 3 7 7" xfId="26330"/>
    <cellStyle name="Total 3 7 8" xfId="30815"/>
    <cellStyle name="Total 3 7 9" xfId="43582"/>
    <cellStyle name="Total 3 8" xfId="11958"/>
    <cellStyle name="Total 3 8 10" xfId="46698"/>
    <cellStyle name="Total 3 8 2" xfId="20080"/>
    <cellStyle name="Total 3 8 2 2" xfId="28506"/>
    <cellStyle name="Total 3 8 2 3" xfId="28079"/>
    <cellStyle name="Total 3 8 2 4" xfId="27209"/>
    <cellStyle name="Total 3 8 2 5" xfId="24184"/>
    <cellStyle name="Total 3 8 2 6" xfId="23941"/>
    <cellStyle name="Total 3 8 3" xfId="22669"/>
    <cellStyle name="Total 3 8 3 2" xfId="29460"/>
    <cellStyle name="Total 3 8 3 3" xfId="30143"/>
    <cellStyle name="Total 3 8 3 4" xfId="30750"/>
    <cellStyle name="Total 3 8 3 5" xfId="31281"/>
    <cellStyle name="Total 3 8 3 6" xfId="31753"/>
    <cellStyle name="Total 3 8 4" xfId="26267"/>
    <cellStyle name="Total 3 8 5" xfId="26608"/>
    <cellStyle name="Total 3 8 6" xfId="24709"/>
    <cellStyle name="Total 3 8 7" xfId="29233"/>
    <cellStyle name="Total 3 8 8" xfId="27778"/>
    <cellStyle name="Total 3 8 9" xfId="43583"/>
    <cellStyle name="Total 3 9" xfId="12216"/>
    <cellStyle name="Total 3 9 10" xfId="46925"/>
    <cellStyle name="Total 3 9 2" xfId="20326"/>
    <cellStyle name="Total 3 9 2 2" xfId="28616"/>
    <cellStyle name="Total 3 9 2 3" xfId="25291"/>
    <cellStyle name="Total 3 9 2 4" xfId="23996"/>
    <cellStyle name="Total 3 9 2 5" xfId="28142"/>
    <cellStyle name="Total 3 9 2 6" xfId="31566"/>
    <cellStyle name="Total 3 9 3" xfId="22814"/>
    <cellStyle name="Total 3 9 3 2" xfId="29543"/>
    <cellStyle name="Total 3 9 3 3" xfId="30222"/>
    <cellStyle name="Total 3 9 3 4" xfId="30823"/>
    <cellStyle name="Total 3 9 3 5" xfId="31353"/>
    <cellStyle name="Total 3 9 3 6" xfId="31820"/>
    <cellStyle name="Total 3 9 4" xfId="26371"/>
    <cellStyle name="Total 3 9 5" xfId="23867"/>
    <cellStyle name="Total 3 9 6" xfId="28145"/>
    <cellStyle name="Total 3 9 7" xfId="27474"/>
    <cellStyle name="Total 3 9 8" xfId="30324"/>
    <cellStyle name="Total 3 9 9" xfId="43584"/>
    <cellStyle name="Total 3_M.B. 4TH FLOOR" xfId="8387"/>
    <cellStyle name="Total 4" xfId="17005"/>
    <cellStyle name="Total 4 2" xfId="27610"/>
    <cellStyle name="Total 4 3" xfId="23887"/>
    <cellStyle name="Total 4 4" xfId="26014"/>
    <cellStyle name="Total 4 5" xfId="23989"/>
    <cellStyle name="Total 4 6" xfId="24100"/>
    <cellStyle name="Total 4 7" xfId="43585"/>
    <cellStyle name="Total 5" xfId="17006"/>
    <cellStyle name="Total 5 2" xfId="17007"/>
    <cellStyle name="Total 5 2 2" xfId="27612"/>
    <cellStyle name="Total 5 2 3" xfId="27743"/>
    <cellStyle name="Total 5 2 4" xfId="26510"/>
    <cellStyle name="Total 5 2 5" xfId="30509"/>
    <cellStyle name="Total 5 2 6" xfId="26444"/>
    <cellStyle name="Total 5 2 7" xfId="43587"/>
    <cellStyle name="Total 5 3" xfId="43586"/>
    <cellStyle name="Total 6" xfId="17008"/>
    <cellStyle name="Total 6 2" xfId="17009"/>
    <cellStyle name="Total 6 2 2" xfId="27614"/>
    <cellStyle name="Total 6 2 3" xfId="26817"/>
    <cellStyle name="Total 6 2 4" xfId="25055"/>
    <cellStyle name="Total 6 2 5" xfId="28005"/>
    <cellStyle name="Total 6 2 6" xfId="23731"/>
    <cellStyle name="Total 6 2 7" xfId="43589"/>
    <cellStyle name="Total 6 3" xfId="27613"/>
    <cellStyle name="Total 6 4" xfId="25386"/>
    <cellStyle name="Total 6 5" xfId="24740"/>
    <cellStyle name="Total 6 6" xfId="29829"/>
    <cellStyle name="Total 6 7" xfId="29978"/>
    <cellStyle name="Total 6 8" xfId="43588"/>
    <cellStyle name="Total 7" xfId="17010"/>
    <cellStyle name="Total 7 2" xfId="17011"/>
    <cellStyle name="Total 7 2 2" xfId="27616"/>
    <cellStyle name="Total 7 2 3" xfId="24473"/>
    <cellStyle name="Total 7 2 4" xfId="23916"/>
    <cellStyle name="Total 7 2 5" xfId="24288"/>
    <cellStyle name="Total 7 2 6" xfId="27337"/>
    <cellStyle name="Total 7 2 7" xfId="43591"/>
    <cellStyle name="Total 7 3" xfId="27615"/>
    <cellStyle name="Total 7 4" xfId="28139"/>
    <cellStyle name="Total 7 5" xfId="25549"/>
    <cellStyle name="Total 7 6" xfId="23740"/>
    <cellStyle name="Total 7 7" xfId="24493"/>
    <cellStyle name="Total 7 8" xfId="43590"/>
    <cellStyle name="Total 8" xfId="17012"/>
    <cellStyle name="Total 8 2" xfId="17013"/>
    <cellStyle name="Total 8 2 2" xfId="43593"/>
    <cellStyle name="Total 8 3" xfId="43592"/>
    <cellStyle name="totalbold" xfId="17014"/>
    <cellStyle name="totalbold 2" xfId="43594"/>
    <cellStyle name="Tusental (0)_pldt" xfId="17015"/>
    <cellStyle name="Tusental_pldt" xfId="17016"/>
    <cellStyle name="uni" xfId="17017"/>
    <cellStyle name="uni 2" xfId="43595"/>
    <cellStyle name="Unit" xfId="17018"/>
    <cellStyle name="Unit 2" xfId="17019"/>
    <cellStyle name="Unit 2 2" xfId="43596"/>
    <cellStyle name="Unit 3" xfId="42493"/>
    <cellStyle name="v" xfId="17020"/>
    <cellStyle name="v 2" xfId="27619"/>
    <cellStyle name="v 3" xfId="25283"/>
    <cellStyle name="v 4" xfId="26853"/>
    <cellStyle name="v 5" xfId="24213"/>
    <cellStyle name="v 6" xfId="42717"/>
    <cellStyle name="Valuta (0)_pldt" xfId="17021"/>
    <cellStyle name="Valuta_pldt" xfId="17022"/>
    <cellStyle name="Vérification" xfId="17023"/>
    <cellStyle name="Vérification 2" xfId="43597"/>
    <cellStyle name="version" xfId="17024"/>
    <cellStyle name="version 2" xfId="43598"/>
    <cellStyle name="Warning Text 2" xfId="334"/>
    <cellStyle name="Warning Text 2 2" xfId="8263"/>
    <cellStyle name="Warning Text 2 2 2" xfId="10780"/>
    <cellStyle name="Warning Text 2 3" xfId="10138"/>
    <cellStyle name="Warning Text 2 4" xfId="43866"/>
    <cellStyle name="Warning Text 2_M.B. 4TH FLOOR" xfId="9567"/>
    <cellStyle name="Warning Text 3" xfId="17026"/>
    <cellStyle name="Warning Text 3 2" xfId="17027"/>
    <cellStyle name="Warning Text 3 2 2" xfId="43600"/>
    <cellStyle name="Warning Text 3 3" xfId="43599"/>
    <cellStyle name="Warning Text 4" xfId="17028"/>
    <cellStyle name="Warning Text 4 2" xfId="43601"/>
    <cellStyle name="표준_101" xfId="17029"/>
    <cellStyle name="一般 2" xfId="222"/>
    <cellStyle name="一般 2 2" xfId="615"/>
    <cellStyle name="一般 2 2 2" xfId="10666"/>
    <cellStyle name="一般 2 2 3" xfId="10139"/>
    <cellStyle name="一般 2 3" xfId="9871"/>
    <cellStyle name="一般 2 4" xfId="43753"/>
    <cellStyle name="一般 2_M.B. 4TH FLOOR" xfId="10140"/>
    <cellStyle name="一般_MAIN FAB (87.06.01)" xfId="17030"/>
    <cellStyle name="好" xfId="17031"/>
    <cellStyle name="好 2" xfId="17032"/>
    <cellStyle name="好 2 2" xfId="43603"/>
    <cellStyle name="好 3" xfId="43602"/>
    <cellStyle name="差" xfId="17033"/>
    <cellStyle name="差 2" xfId="17034"/>
    <cellStyle name="差 2 2" xfId="43435"/>
    <cellStyle name="差 3" xfId="43604"/>
    <cellStyle name="常规_Shanghai Raffles Square project--HKP-2002-003-R1" xfId="17035"/>
    <cellStyle name="强调文字颜色 1" xfId="17036"/>
    <cellStyle name="强调文字颜色 1 2" xfId="17037"/>
    <cellStyle name="强调文字颜色 1 2 2" xfId="41766"/>
    <cellStyle name="强调文字颜色 1 3" xfId="41764"/>
    <cellStyle name="强调文字颜色 2" xfId="17038"/>
    <cellStyle name="强调文字颜色 2 2" xfId="17039"/>
    <cellStyle name="强调文字颜色 2 2 2" xfId="41773"/>
    <cellStyle name="强调文字颜色 2 3" xfId="41771"/>
    <cellStyle name="强调文字颜色 3" xfId="17040"/>
    <cellStyle name="强调文字颜色 3 2" xfId="17041"/>
    <cellStyle name="强调文字颜色 3 2 2" xfId="41778"/>
    <cellStyle name="强调文字颜色 3 3" xfId="41776"/>
    <cellStyle name="强调文字颜色 4" xfId="17042"/>
    <cellStyle name="强调文字颜色 4 2" xfId="17043"/>
    <cellStyle name="强调文字颜色 4 2 2" xfId="43605"/>
    <cellStyle name="强调文字颜色 4 3" xfId="41781"/>
    <cellStyle name="强调文字颜色 5" xfId="17044"/>
    <cellStyle name="强调文字颜色 5 2" xfId="17045"/>
    <cellStyle name="强调文字颜色 5 2 2" xfId="43606"/>
    <cellStyle name="强调文字颜色 5 3" xfId="41784"/>
    <cellStyle name="强调文字颜色 6" xfId="17046"/>
    <cellStyle name="强调文字颜色 6 2" xfId="17047"/>
    <cellStyle name="强调文字颜色 6 2 2" xfId="43607"/>
    <cellStyle name="强调文字颜色 6 3" xfId="41787"/>
    <cellStyle name="标题" xfId="17048"/>
    <cellStyle name="标题 1" xfId="17049"/>
    <cellStyle name="标题 1 2" xfId="17050"/>
    <cellStyle name="标题 1 2 2" xfId="43610"/>
    <cellStyle name="标题 1 3" xfId="43609"/>
    <cellStyle name="标题 2" xfId="17051"/>
    <cellStyle name="标题 2 2" xfId="17052"/>
    <cellStyle name="标题 2 2 2" xfId="43612"/>
    <cellStyle name="标题 2 3" xfId="43611"/>
    <cellStyle name="标题 3" xfId="17053"/>
    <cellStyle name="标题 3 2" xfId="17054"/>
    <cellStyle name="标题 3 2 2" xfId="43614"/>
    <cellStyle name="标题 3 3" xfId="43613"/>
    <cellStyle name="标题 4" xfId="17055"/>
    <cellStyle name="标题 4 2" xfId="17056"/>
    <cellStyle name="标题 4 2 2" xfId="43615"/>
    <cellStyle name="标题 4 3" xfId="40947"/>
    <cellStyle name="标题 5" xfId="17057"/>
    <cellStyle name="标题 5 2" xfId="43616"/>
    <cellStyle name="标题 6" xfId="43608"/>
    <cellStyle name="样式 1" xfId="17058"/>
    <cellStyle name="样式 1 2" xfId="43203"/>
    <cellStyle name="检查单元格" xfId="17059"/>
    <cellStyle name="检查单元格 2" xfId="17060"/>
    <cellStyle name="检查单元格 2 2" xfId="43618"/>
    <cellStyle name="检查单元格 3" xfId="43617"/>
    <cellStyle name="汇总" xfId="17061"/>
    <cellStyle name="汇总 2" xfId="17062"/>
    <cellStyle name="汇总 2 2" xfId="27631"/>
    <cellStyle name="汇总 2 3" xfId="29077"/>
    <cellStyle name="汇总 2 4" xfId="24656"/>
    <cellStyle name="汇总 2 5" xfId="27251"/>
    <cellStyle name="汇总 2 6" xfId="25563"/>
    <cellStyle name="汇总 2 7" xfId="42697"/>
    <cellStyle name="汇总 3" xfId="27630"/>
    <cellStyle name="汇总 4" xfId="25105"/>
    <cellStyle name="汇总 5" xfId="25160"/>
    <cellStyle name="汇总 6" xfId="24686"/>
    <cellStyle name="汇总 7" xfId="24661"/>
    <cellStyle name="汇总 8" xfId="42696"/>
    <cellStyle name="注释" xfId="17063"/>
    <cellStyle name="注释 2" xfId="27632"/>
    <cellStyle name="注释 3" xfId="28645"/>
    <cellStyle name="注释 4" xfId="27271"/>
    <cellStyle name="注释 5" xfId="26493"/>
    <cellStyle name="注释 6" xfId="28239"/>
    <cellStyle name="注释 7" xfId="43619"/>
    <cellStyle name="解释性文本" xfId="17064"/>
    <cellStyle name="解释性文本 2" xfId="17065"/>
    <cellStyle name="解释性文本 2 2" xfId="43621"/>
    <cellStyle name="解释性文本 3" xfId="43620"/>
    <cellStyle name="警告文本" xfId="17066"/>
    <cellStyle name="警告文本 2" xfId="17067"/>
    <cellStyle name="警告文本 2 2" xfId="41359"/>
    <cellStyle name="警告文本 3" xfId="43622"/>
    <cellStyle name="计算" xfId="17068"/>
    <cellStyle name="计算 2" xfId="17069"/>
    <cellStyle name="计算 2 2" xfId="27634"/>
    <cellStyle name="计算 2 3" xfId="25822"/>
    <cellStyle name="计算 2 4" xfId="26097"/>
    <cellStyle name="计算 2 5" xfId="25905"/>
    <cellStyle name="计算 2 6" xfId="26849"/>
    <cellStyle name="计算 2 7" xfId="43623"/>
    <cellStyle name="计算 3" xfId="27633"/>
    <cellStyle name="计算 4" xfId="28089"/>
    <cellStyle name="计算 5" xfId="25650"/>
    <cellStyle name="计算 6" xfId="27751"/>
    <cellStyle name="计算 7" xfId="23735"/>
    <cellStyle name="计算 8" xfId="37404"/>
    <cellStyle name="输入" xfId="17070"/>
    <cellStyle name="输入 2" xfId="17071"/>
    <cellStyle name="输入 2 2" xfId="27636"/>
    <cellStyle name="输入 2 3" xfId="24320"/>
    <cellStyle name="输入 2 4" xfId="24638"/>
    <cellStyle name="输入 2 5" xfId="29929"/>
    <cellStyle name="输入 2 6" xfId="31435"/>
    <cellStyle name="输入 2 7" xfId="43625"/>
    <cellStyle name="输入 3" xfId="27635"/>
    <cellStyle name="输入 4" xfId="29637"/>
    <cellStyle name="输入 5" xfId="28815"/>
    <cellStyle name="输入 6" xfId="27836"/>
    <cellStyle name="输入 7" xfId="26766"/>
    <cellStyle name="输入 8" xfId="43624"/>
    <cellStyle name="输出" xfId="17072"/>
    <cellStyle name="输出 2" xfId="17073"/>
    <cellStyle name="输出 2 2" xfId="27638"/>
    <cellStyle name="输出 2 3" xfId="24751"/>
    <cellStyle name="输出 2 4" xfId="27856"/>
    <cellStyle name="输出 2 5" xfId="29833"/>
    <cellStyle name="输出 2 6" xfId="26043"/>
    <cellStyle name="输出 2 7" xfId="43627"/>
    <cellStyle name="输出 3" xfId="27637"/>
    <cellStyle name="输出 4" xfId="23780"/>
    <cellStyle name="输出 5" xfId="24797"/>
    <cellStyle name="输出 6" xfId="26011"/>
    <cellStyle name="输出 7" xfId="29160"/>
    <cellStyle name="输出 8" xfId="43626"/>
    <cellStyle name="适中" xfId="17074"/>
    <cellStyle name="适中 2" xfId="17075"/>
    <cellStyle name="适中 2 2" xfId="43628"/>
    <cellStyle name="适中 3" xfId="38069"/>
    <cellStyle name="链接单元格" xfId="17076"/>
    <cellStyle name="链接单元格 2" xfId="17077"/>
    <cellStyle name="链接单元格 2 2" xfId="43630"/>
    <cellStyle name="链接单元格 3" xfId="43629"/>
  </cellStyles>
  <dxfs count="16">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70C0"/>
      <rgbColor rgb="FFC0C0C0"/>
      <rgbColor rgb="FF808080"/>
      <rgbColor rgb="FF9999FF"/>
      <rgbColor rgb="FF993366"/>
      <rgbColor rgb="FFFFFFCC"/>
      <rgbColor rgb="FFCCFFFF"/>
      <rgbColor rgb="FF660066"/>
      <rgbColor rgb="FFF37B70"/>
      <rgbColor rgb="FF0066CC"/>
      <rgbColor rgb="FFD9D9D9"/>
      <rgbColor rgb="FF000066"/>
      <rgbColor rgb="FFFF00FF"/>
      <rgbColor rgb="FFFFFF00"/>
      <rgbColor rgb="FF00FFFF"/>
      <rgbColor rgb="FF800080"/>
      <rgbColor rgb="FF800000"/>
      <rgbColor rgb="FF0066FF"/>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65"/>
  <sheetViews>
    <sheetView zoomScale="80" zoomScaleNormal="80" workbookViewId="0">
      <pane ySplit="3" topLeftCell="A4" activePane="bottomLeft" state="frozen"/>
      <selection pane="bottomLeft" activeCell="K14" sqref="K14"/>
    </sheetView>
  </sheetViews>
  <sheetFormatPr defaultColWidth="11.42578125" defaultRowHeight="13.5"/>
  <cols>
    <col min="1" max="1" width="8.140625" style="23" customWidth="1"/>
    <col min="2" max="2" width="18.42578125" style="92" customWidth="1"/>
    <col min="3" max="3" width="78.42578125" style="44" customWidth="1"/>
    <col min="4" max="4" width="6.85546875" style="23" bestFit="1" customWidth="1"/>
    <col min="5" max="5" width="11.28515625" style="66" customWidth="1"/>
    <col min="6" max="6" width="11.85546875" style="66" bestFit="1" customWidth="1"/>
    <col min="7" max="7" width="13.28515625" style="66" bestFit="1" customWidth="1"/>
    <col min="8" max="8" width="18.42578125" style="23" bestFit="1" customWidth="1"/>
    <col min="9" max="216" width="11.42578125" style="22"/>
    <col min="217" max="217" width="8.140625" style="22" customWidth="1"/>
    <col min="218" max="218" width="0" style="22" hidden="1" customWidth="1"/>
    <col min="219" max="219" width="59.42578125" style="22" customWidth="1"/>
    <col min="220" max="220" width="5.140625" style="22" bestFit="1" customWidth="1"/>
    <col min="221" max="221" width="9.42578125" style="22" customWidth="1"/>
    <col min="222" max="222" width="12.140625" style="22" customWidth="1"/>
    <col min="223" max="223" width="14.85546875" style="22" bestFit="1" customWidth="1"/>
    <col min="224" max="224" width="12" style="22" customWidth="1"/>
    <col min="225" max="225" width="14.85546875" style="22" bestFit="1" customWidth="1"/>
    <col min="226" max="226" width="12.42578125" style="22" customWidth="1"/>
    <col min="227" max="227" width="14.85546875" style="22" bestFit="1" customWidth="1"/>
    <col min="228" max="228" width="11.28515625" style="22" bestFit="1" customWidth="1"/>
    <col min="229" max="229" width="15" style="22" customWidth="1"/>
    <col min="230" max="230" width="10.28515625" style="22" customWidth="1"/>
    <col min="231" max="231" width="14.85546875" style="22" bestFit="1" customWidth="1"/>
    <col min="232" max="232" width="3.42578125" style="22" customWidth="1"/>
    <col min="233" max="472" width="11.42578125" style="22"/>
    <col min="473" max="473" width="8.140625" style="22" customWidth="1"/>
    <col min="474" max="474" width="0" style="22" hidden="1" customWidth="1"/>
    <col min="475" max="475" width="59.42578125" style="22" customWidth="1"/>
    <col min="476" max="476" width="5.140625" style="22" bestFit="1" customWidth="1"/>
    <col min="477" max="477" width="9.42578125" style="22" customWidth="1"/>
    <col min="478" max="478" width="12.140625" style="22" customWidth="1"/>
    <col min="479" max="479" width="14.85546875" style="22" bestFit="1" customWidth="1"/>
    <col min="480" max="480" width="12" style="22" customWidth="1"/>
    <col min="481" max="481" width="14.85546875" style="22" bestFit="1" customWidth="1"/>
    <col min="482" max="482" width="12.42578125" style="22" customWidth="1"/>
    <col min="483" max="483" width="14.85546875" style="22" bestFit="1" customWidth="1"/>
    <col min="484" max="484" width="11.28515625" style="22" bestFit="1" customWidth="1"/>
    <col min="485" max="485" width="15" style="22" customWidth="1"/>
    <col min="486" max="486" width="10.28515625" style="22" customWidth="1"/>
    <col min="487" max="487" width="14.85546875" style="22" bestFit="1" customWidth="1"/>
    <col min="488" max="488" width="3.42578125" style="22" customWidth="1"/>
    <col min="489" max="728" width="11.42578125" style="22"/>
    <col min="729" max="729" width="8.140625" style="22" customWidth="1"/>
    <col min="730" max="730" width="0" style="22" hidden="1" customWidth="1"/>
    <col min="731" max="731" width="59.42578125" style="22" customWidth="1"/>
    <col min="732" max="732" width="5.140625" style="22" bestFit="1" customWidth="1"/>
    <col min="733" max="733" width="9.42578125" style="22" customWidth="1"/>
    <col min="734" max="734" width="12.140625" style="22" customWidth="1"/>
    <col min="735" max="735" width="14.85546875" style="22" bestFit="1" customWidth="1"/>
    <col min="736" max="736" width="12" style="22" customWidth="1"/>
    <col min="737" max="737" width="14.85546875" style="22" bestFit="1" customWidth="1"/>
    <col min="738" max="738" width="12.42578125" style="22" customWidth="1"/>
    <col min="739" max="739" width="14.85546875" style="22" bestFit="1" customWidth="1"/>
    <col min="740" max="740" width="11.28515625" style="22" bestFit="1" customWidth="1"/>
    <col min="741" max="741" width="15" style="22" customWidth="1"/>
    <col min="742" max="742" width="10.28515625" style="22" customWidth="1"/>
    <col min="743" max="743" width="14.85546875" style="22" bestFit="1" customWidth="1"/>
    <col min="744" max="744" width="3.42578125" style="22" customWidth="1"/>
    <col min="745" max="984" width="11.42578125" style="22"/>
    <col min="985" max="985" width="8.140625" style="22" customWidth="1"/>
    <col min="986" max="986" width="0" style="22" hidden="1" customWidth="1"/>
    <col min="987" max="987" width="59.42578125" style="22" customWidth="1"/>
    <col min="988" max="988" width="5.140625" style="22" bestFit="1" customWidth="1"/>
    <col min="989" max="989" width="9.42578125" style="22" customWidth="1"/>
    <col min="990" max="990" width="12.140625" style="22" customWidth="1"/>
    <col min="991" max="991" width="14.85546875" style="22" bestFit="1" customWidth="1"/>
    <col min="992" max="992" width="12" style="22" customWidth="1"/>
    <col min="993" max="993" width="14.85546875" style="22" bestFit="1" customWidth="1"/>
    <col min="994" max="994" width="12.42578125" style="22" customWidth="1"/>
    <col min="995" max="995" width="14.85546875" style="22" bestFit="1" customWidth="1"/>
    <col min="996" max="996" width="11.28515625" style="22" bestFit="1" customWidth="1"/>
    <col min="997" max="997" width="15" style="22" customWidth="1"/>
    <col min="998" max="998" width="10.28515625" style="22" customWidth="1"/>
    <col min="999" max="999" width="14.85546875" style="22" bestFit="1" customWidth="1"/>
    <col min="1000" max="1000" width="3.42578125" style="22" customWidth="1"/>
    <col min="1001" max="1240" width="11.42578125" style="22"/>
    <col min="1241" max="1241" width="8.140625" style="22" customWidth="1"/>
    <col min="1242" max="1242" width="0" style="22" hidden="1" customWidth="1"/>
    <col min="1243" max="1243" width="59.42578125" style="22" customWidth="1"/>
    <col min="1244" max="1244" width="5.140625" style="22" bestFit="1" customWidth="1"/>
    <col min="1245" max="1245" width="9.42578125" style="22" customWidth="1"/>
    <col min="1246" max="1246" width="12.140625" style="22" customWidth="1"/>
    <col min="1247" max="1247" width="14.85546875" style="22" bestFit="1" customWidth="1"/>
    <col min="1248" max="1248" width="12" style="22" customWidth="1"/>
    <col min="1249" max="1249" width="14.85546875" style="22" bestFit="1" customWidth="1"/>
    <col min="1250" max="1250" width="12.42578125" style="22" customWidth="1"/>
    <col min="1251" max="1251" width="14.85546875" style="22" bestFit="1" customWidth="1"/>
    <col min="1252" max="1252" width="11.28515625" style="22" bestFit="1" customWidth="1"/>
    <col min="1253" max="1253" width="15" style="22" customWidth="1"/>
    <col min="1254" max="1254" width="10.28515625" style="22" customWidth="1"/>
    <col min="1255" max="1255" width="14.85546875" style="22" bestFit="1" customWidth="1"/>
    <col min="1256" max="1256" width="3.42578125" style="22" customWidth="1"/>
    <col min="1257" max="1496" width="11.42578125" style="22"/>
    <col min="1497" max="1497" width="8.140625" style="22" customWidth="1"/>
    <col min="1498" max="1498" width="0" style="22" hidden="1" customWidth="1"/>
    <col min="1499" max="1499" width="59.42578125" style="22" customWidth="1"/>
    <col min="1500" max="1500" width="5.140625" style="22" bestFit="1" customWidth="1"/>
    <col min="1501" max="1501" width="9.42578125" style="22" customWidth="1"/>
    <col min="1502" max="1502" width="12.140625" style="22" customWidth="1"/>
    <col min="1503" max="1503" width="14.85546875" style="22" bestFit="1" customWidth="1"/>
    <col min="1504" max="1504" width="12" style="22" customWidth="1"/>
    <col min="1505" max="1505" width="14.85546875" style="22" bestFit="1" customWidth="1"/>
    <col min="1506" max="1506" width="12.42578125" style="22" customWidth="1"/>
    <col min="1507" max="1507" width="14.85546875" style="22" bestFit="1" customWidth="1"/>
    <col min="1508" max="1508" width="11.28515625" style="22" bestFit="1" customWidth="1"/>
    <col min="1509" max="1509" width="15" style="22" customWidth="1"/>
    <col min="1510" max="1510" width="10.28515625" style="22" customWidth="1"/>
    <col min="1511" max="1511" width="14.85546875" style="22" bestFit="1" customWidth="1"/>
    <col min="1512" max="1512" width="3.42578125" style="22" customWidth="1"/>
    <col min="1513" max="1752" width="11.42578125" style="22"/>
    <col min="1753" max="1753" width="8.140625" style="22" customWidth="1"/>
    <col min="1754" max="1754" width="0" style="22" hidden="1" customWidth="1"/>
    <col min="1755" max="1755" width="59.42578125" style="22" customWidth="1"/>
    <col min="1756" max="1756" width="5.140625" style="22" bestFit="1" customWidth="1"/>
    <col min="1757" max="1757" width="9.42578125" style="22" customWidth="1"/>
    <col min="1758" max="1758" width="12.140625" style="22" customWidth="1"/>
    <col min="1759" max="1759" width="14.85546875" style="22" bestFit="1" customWidth="1"/>
    <col min="1760" max="1760" width="12" style="22" customWidth="1"/>
    <col min="1761" max="1761" width="14.85546875" style="22" bestFit="1" customWidth="1"/>
    <col min="1762" max="1762" width="12.42578125" style="22" customWidth="1"/>
    <col min="1763" max="1763" width="14.85546875" style="22" bestFit="1" customWidth="1"/>
    <col min="1764" max="1764" width="11.28515625" style="22" bestFit="1" customWidth="1"/>
    <col min="1765" max="1765" width="15" style="22" customWidth="1"/>
    <col min="1766" max="1766" width="10.28515625" style="22" customWidth="1"/>
    <col min="1767" max="1767" width="14.85546875" style="22" bestFit="1" customWidth="1"/>
    <col min="1768" max="1768" width="3.42578125" style="22" customWidth="1"/>
    <col min="1769" max="2008" width="11.42578125" style="22"/>
    <col min="2009" max="2009" width="8.140625" style="22" customWidth="1"/>
    <col min="2010" max="2010" width="0" style="22" hidden="1" customWidth="1"/>
    <col min="2011" max="2011" width="59.42578125" style="22" customWidth="1"/>
    <col min="2012" max="2012" width="5.140625" style="22" bestFit="1" customWidth="1"/>
    <col min="2013" max="2013" width="9.42578125" style="22" customWidth="1"/>
    <col min="2014" max="2014" width="12.140625" style="22" customWidth="1"/>
    <col min="2015" max="2015" width="14.85546875" style="22" bestFit="1" customWidth="1"/>
    <col min="2016" max="2016" width="12" style="22" customWidth="1"/>
    <col min="2017" max="2017" width="14.85546875" style="22" bestFit="1" customWidth="1"/>
    <col min="2018" max="2018" width="12.42578125" style="22" customWidth="1"/>
    <col min="2019" max="2019" width="14.85546875" style="22" bestFit="1" customWidth="1"/>
    <col min="2020" max="2020" width="11.28515625" style="22" bestFit="1" customWidth="1"/>
    <col min="2021" max="2021" width="15" style="22" customWidth="1"/>
    <col min="2022" max="2022" width="10.28515625" style="22" customWidth="1"/>
    <col min="2023" max="2023" width="14.85546875" style="22" bestFit="1" customWidth="1"/>
    <col min="2024" max="2024" width="3.42578125" style="22" customWidth="1"/>
    <col min="2025" max="2264" width="11.42578125" style="22"/>
    <col min="2265" max="2265" width="8.140625" style="22" customWidth="1"/>
    <col min="2266" max="2266" width="0" style="22" hidden="1" customWidth="1"/>
    <col min="2267" max="2267" width="59.42578125" style="22" customWidth="1"/>
    <col min="2268" max="2268" width="5.140625" style="22" bestFit="1" customWidth="1"/>
    <col min="2269" max="2269" width="9.42578125" style="22" customWidth="1"/>
    <col min="2270" max="2270" width="12.140625" style="22" customWidth="1"/>
    <col min="2271" max="2271" width="14.85546875" style="22" bestFit="1" customWidth="1"/>
    <col min="2272" max="2272" width="12" style="22" customWidth="1"/>
    <col min="2273" max="2273" width="14.85546875" style="22" bestFit="1" customWidth="1"/>
    <col min="2274" max="2274" width="12.42578125" style="22" customWidth="1"/>
    <col min="2275" max="2275" width="14.85546875" style="22" bestFit="1" customWidth="1"/>
    <col min="2276" max="2276" width="11.28515625" style="22" bestFit="1" customWidth="1"/>
    <col min="2277" max="2277" width="15" style="22" customWidth="1"/>
    <col min="2278" max="2278" width="10.28515625" style="22" customWidth="1"/>
    <col min="2279" max="2279" width="14.85546875" style="22" bestFit="1" customWidth="1"/>
    <col min="2280" max="2280" width="3.42578125" style="22" customWidth="1"/>
    <col min="2281" max="2520" width="11.42578125" style="22"/>
    <col min="2521" max="2521" width="8.140625" style="22" customWidth="1"/>
    <col min="2522" max="2522" width="0" style="22" hidden="1" customWidth="1"/>
    <col min="2523" max="2523" width="59.42578125" style="22" customWidth="1"/>
    <col min="2524" max="2524" width="5.140625" style="22" bestFit="1" customWidth="1"/>
    <col min="2525" max="2525" width="9.42578125" style="22" customWidth="1"/>
    <col min="2526" max="2526" width="12.140625" style="22" customWidth="1"/>
    <col min="2527" max="2527" width="14.85546875" style="22" bestFit="1" customWidth="1"/>
    <col min="2528" max="2528" width="12" style="22" customWidth="1"/>
    <col min="2529" max="2529" width="14.85546875" style="22" bestFit="1" customWidth="1"/>
    <col min="2530" max="2530" width="12.42578125" style="22" customWidth="1"/>
    <col min="2531" max="2531" width="14.85546875" style="22" bestFit="1" customWidth="1"/>
    <col min="2532" max="2532" width="11.28515625" style="22" bestFit="1" customWidth="1"/>
    <col min="2533" max="2533" width="15" style="22" customWidth="1"/>
    <col min="2534" max="2534" width="10.28515625" style="22" customWidth="1"/>
    <col min="2535" max="2535" width="14.85546875" style="22" bestFit="1" customWidth="1"/>
    <col min="2536" max="2536" width="3.42578125" style="22" customWidth="1"/>
    <col min="2537" max="2776" width="11.42578125" style="22"/>
    <col min="2777" max="2777" width="8.140625" style="22" customWidth="1"/>
    <col min="2778" max="2778" width="0" style="22" hidden="1" customWidth="1"/>
    <col min="2779" max="2779" width="59.42578125" style="22" customWidth="1"/>
    <col min="2780" max="2780" width="5.140625" style="22" bestFit="1" customWidth="1"/>
    <col min="2781" max="2781" width="9.42578125" style="22" customWidth="1"/>
    <col min="2782" max="2782" width="12.140625" style="22" customWidth="1"/>
    <col min="2783" max="2783" width="14.85546875" style="22" bestFit="1" customWidth="1"/>
    <col min="2784" max="2784" width="12" style="22" customWidth="1"/>
    <col min="2785" max="2785" width="14.85546875" style="22" bestFit="1" customWidth="1"/>
    <col min="2786" max="2786" width="12.42578125" style="22" customWidth="1"/>
    <col min="2787" max="2787" width="14.85546875" style="22" bestFit="1" customWidth="1"/>
    <col min="2788" max="2788" width="11.28515625" style="22" bestFit="1" customWidth="1"/>
    <col min="2789" max="2789" width="15" style="22" customWidth="1"/>
    <col min="2790" max="2790" width="10.28515625" style="22" customWidth="1"/>
    <col min="2791" max="2791" width="14.85546875" style="22" bestFit="1" customWidth="1"/>
    <col min="2792" max="2792" width="3.42578125" style="22" customWidth="1"/>
    <col min="2793" max="3032" width="11.42578125" style="22"/>
    <col min="3033" max="3033" width="8.140625" style="22" customWidth="1"/>
    <col min="3034" max="3034" width="0" style="22" hidden="1" customWidth="1"/>
    <col min="3035" max="3035" width="59.42578125" style="22" customWidth="1"/>
    <col min="3036" max="3036" width="5.140625" style="22" bestFit="1" customWidth="1"/>
    <col min="3037" max="3037" width="9.42578125" style="22" customWidth="1"/>
    <col min="3038" max="3038" width="12.140625" style="22" customWidth="1"/>
    <col min="3039" max="3039" width="14.85546875" style="22" bestFit="1" customWidth="1"/>
    <col min="3040" max="3040" width="12" style="22" customWidth="1"/>
    <col min="3041" max="3041" width="14.85546875" style="22" bestFit="1" customWidth="1"/>
    <col min="3042" max="3042" width="12.42578125" style="22" customWidth="1"/>
    <col min="3043" max="3043" width="14.85546875" style="22" bestFit="1" customWidth="1"/>
    <col min="3044" max="3044" width="11.28515625" style="22" bestFit="1" customWidth="1"/>
    <col min="3045" max="3045" width="15" style="22" customWidth="1"/>
    <col min="3046" max="3046" width="10.28515625" style="22" customWidth="1"/>
    <col min="3047" max="3047" width="14.85546875" style="22" bestFit="1" customWidth="1"/>
    <col min="3048" max="3048" width="3.42578125" style="22" customWidth="1"/>
    <col min="3049" max="3288" width="11.42578125" style="22"/>
    <col min="3289" max="3289" width="8.140625" style="22" customWidth="1"/>
    <col min="3290" max="3290" width="0" style="22" hidden="1" customWidth="1"/>
    <col min="3291" max="3291" width="59.42578125" style="22" customWidth="1"/>
    <col min="3292" max="3292" width="5.140625" style="22" bestFit="1" customWidth="1"/>
    <col min="3293" max="3293" width="9.42578125" style="22" customWidth="1"/>
    <col min="3294" max="3294" width="12.140625" style="22" customWidth="1"/>
    <col min="3295" max="3295" width="14.85546875" style="22" bestFit="1" customWidth="1"/>
    <col min="3296" max="3296" width="12" style="22" customWidth="1"/>
    <col min="3297" max="3297" width="14.85546875" style="22" bestFit="1" customWidth="1"/>
    <col min="3298" max="3298" width="12.42578125" style="22" customWidth="1"/>
    <col min="3299" max="3299" width="14.85546875" style="22" bestFit="1" customWidth="1"/>
    <col min="3300" max="3300" width="11.28515625" style="22" bestFit="1" customWidth="1"/>
    <col min="3301" max="3301" width="15" style="22" customWidth="1"/>
    <col min="3302" max="3302" width="10.28515625" style="22" customWidth="1"/>
    <col min="3303" max="3303" width="14.85546875" style="22" bestFit="1" customWidth="1"/>
    <col min="3304" max="3304" width="3.42578125" style="22" customWidth="1"/>
    <col min="3305" max="3544" width="11.42578125" style="22"/>
    <col min="3545" max="3545" width="8.140625" style="22" customWidth="1"/>
    <col min="3546" max="3546" width="0" style="22" hidden="1" customWidth="1"/>
    <col min="3547" max="3547" width="59.42578125" style="22" customWidth="1"/>
    <col min="3548" max="3548" width="5.140625" style="22" bestFit="1" customWidth="1"/>
    <col min="3549" max="3549" width="9.42578125" style="22" customWidth="1"/>
    <col min="3550" max="3550" width="12.140625" style="22" customWidth="1"/>
    <col min="3551" max="3551" width="14.85546875" style="22" bestFit="1" customWidth="1"/>
    <col min="3552" max="3552" width="12" style="22" customWidth="1"/>
    <col min="3553" max="3553" width="14.85546875" style="22" bestFit="1" customWidth="1"/>
    <col min="3554" max="3554" width="12.42578125" style="22" customWidth="1"/>
    <col min="3555" max="3555" width="14.85546875" style="22" bestFit="1" customWidth="1"/>
    <col min="3556" max="3556" width="11.28515625" style="22" bestFit="1" customWidth="1"/>
    <col min="3557" max="3557" width="15" style="22" customWidth="1"/>
    <col min="3558" max="3558" width="10.28515625" style="22" customWidth="1"/>
    <col min="3559" max="3559" width="14.85546875" style="22" bestFit="1" customWidth="1"/>
    <col min="3560" max="3560" width="3.42578125" style="22" customWidth="1"/>
    <col min="3561" max="3800" width="11.42578125" style="22"/>
    <col min="3801" max="3801" width="8.140625" style="22" customWidth="1"/>
    <col min="3802" max="3802" width="0" style="22" hidden="1" customWidth="1"/>
    <col min="3803" max="3803" width="59.42578125" style="22" customWidth="1"/>
    <col min="3804" max="3804" width="5.140625" style="22" bestFit="1" customWidth="1"/>
    <col min="3805" max="3805" width="9.42578125" style="22" customWidth="1"/>
    <col min="3806" max="3806" width="12.140625" style="22" customWidth="1"/>
    <col min="3807" max="3807" width="14.85546875" style="22" bestFit="1" customWidth="1"/>
    <col min="3808" max="3808" width="12" style="22" customWidth="1"/>
    <col min="3809" max="3809" width="14.85546875" style="22" bestFit="1" customWidth="1"/>
    <col min="3810" max="3810" width="12.42578125" style="22" customWidth="1"/>
    <col min="3811" max="3811" width="14.85546875" style="22" bestFit="1" customWidth="1"/>
    <col min="3812" max="3812" width="11.28515625" style="22" bestFit="1" customWidth="1"/>
    <col min="3813" max="3813" width="15" style="22" customWidth="1"/>
    <col min="3814" max="3814" width="10.28515625" style="22" customWidth="1"/>
    <col min="3815" max="3815" width="14.85546875" style="22" bestFit="1" customWidth="1"/>
    <col min="3816" max="3816" width="3.42578125" style="22" customWidth="1"/>
    <col min="3817" max="4056" width="11.42578125" style="22"/>
    <col min="4057" max="4057" width="8.140625" style="22" customWidth="1"/>
    <col min="4058" max="4058" width="0" style="22" hidden="1" customWidth="1"/>
    <col min="4059" max="4059" width="59.42578125" style="22" customWidth="1"/>
    <col min="4060" max="4060" width="5.140625" style="22" bestFit="1" customWidth="1"/>
    <col min="4061" max="4061" width="9.42578125" style="22" customWidth="1"/>
    <col min="4062" max="4062" width="12.140625" style="22" customWidth="1"/>
    <col min="4063" max="4063" width="14.85546875" style="22" bestFit="1" customWidth="1"/>
    <col min="4064" max="4064" width="12" style="22" customWidth="1"/>
    <col min="4065" max="4065" width="14.85546875" style="22" bestFit="1" customWidth="1"/>
    <col min="4066" max="4066" width="12.42578125" style="22" customWidth="1"/>
    <col min="4067" max="4067" width="14.85546875" style="22" bestFit="1" customWidth="1"/>
    <col min="4068" max="4068" width="11.28515625" style="22" bestFit="1" customWidth="1"/>
    <col min="4069" max="4069" width="15" style="22" customWidth="1"/>
    <col min="4070" max="4070" width="10.28515625" style="22" customWidth="1"/>
    <col min="4071" max="4071" width="14.85546875" style="22" bestFit="1" customWidth="1"/>
    <col min="4072" max="4072" width="3.42578125" style="22" customWidth="1"/>
    <col min="4073" max="4312" width="11.42578125" style="22"/>
    <col min="4313" max="4313" width="8.140625" style="22" customWidth="1"/>
    <col min="4314" max="4314" width="0" style="22" hidden="1" customWidth="1"/>
    <col min="4315" max="4315" width="59.42578125" style="22" customWidth="1"/>
    <col min="4316" max="4316" width="5.140625" style="22" bestFit="1" customWidth="1"/>
    <col min="4317" max="4317" width="9.42578125" style="22" customWidth="1"/>
    <col min="4318" max="4318" width="12.140625" style="22" customWidth="1"/>
    <col min="4319" max="4319" width="14.85546875" style="22" bestFit="1" customWidth="1"/>
    <col min="4320" max="4320" width="12" style="22" customWidth="1"/>
    <col min="4321" max="4321" width="14.85546875" style="22" bestFit="1" customWidth="1"/>
    <col min="4322" max="4322" width="12.42578125" style="22" customWidth="1"/>
    <col min="4323" max="4323" width="14.85546875" style="22" bestFit="1" customWidth="1"/>
    <col min="4324" max="4324" width="11.28515625" style="22" bestFit="1" customWidth="1"/>
    <col min="4325" max="4325" width="15" style="22" customWidth="1"/>
    <col min="4326" max="4326" width="10.28515625" style="22" customWidth="1"/>
    <col min="4327" max="4327" width="14.85546875" style="22" bestFit="1" customWidth="1"/>
    <col min="4328" max="4328" width="3.42578125" style="22" customWidth="1"/>
    <col min="4329" max="4568" width="11.42578125" style="22"/>
    <col min="4569" max="4569" width="8.140625" style="22" customWidth="1"/>
    <col min="4570" max="4570" width="0" style="22" hidden="1" customWidth="1"/>
    <col min="4571" max="4571" width="59.42578125" style="22" customWidth="1"/>
    <col min="4572" max="4572" width="5.140625" style="22" bestFit="1" customWidth="1"/>
    <col min="4573" max="4573" width="9.42578125" style="22" customWidth="1"/>
    <col min="4574" max="4574" width="12.140625" style="22" customWidth="1"/>
    <col min="4575" max="4575" width="14.85546875" style="22" bestFit="1" customWidth="1"/>
    <col min="4576" max="4576" width="12" style="22" customWidth="1"/>
    <col min="4577" max="4577" width="14.85546875" style="22" bestFit="1" customWidth="1"/>
    <col min="4578" max="4578" width="12.42578125" style="22" customWidth="1"/>
    <col min="4579" max="4579" width="14.85546875" style="22" bestFit="1" customWidth="1"/>
    <col min="4580" max="4580" width="11.28515625" style="22" bestFit="1" customWidth="1"/>
    <col min="4581" max="4581" width="15" style="22" customWidth="1"/>
    <col min="4582" max="4582" width="10.28515625" style="22" customWidth="1"/>
    <col min="4583" max="4583" width="14.85546875" style="22" bestFit="1" customWidth="1"/>
    <col min="4584" max="4584" width="3.42578125" style="22" customWidth="1"/>
    <col min="4585" max="4824" width="11.42578125" style="22"/>
    <col min="4825" max="4825" width="8.140625" style="22" customWidth="1"/>
    <col min="4826" max="4826" width="0" style="22" hidden="1" customWidth="1"/>
    <col min="4827" max="4827" width="59.42578125" style="22" customWidth="1"/>
    <col min="4828" max="4828" width="5.140625" style="22" bestFit="1" customWidth="1"/>
    <col min="4829" max="4829" width="9.42578125" style="22" customWidth="1"/>
    <col min="4830" max="4830" width="12.140625" style="22" customWidth="1"/>
    <col min="4831" max="4831" width="14.85546875" style="22" bestFit="1" customWidth="1"/>
    <col min="4832" max="4832" width="12" style="22" customWidth="1"/>
    <col min="4833" max="4833" width="14.85546875" style="22" bestFit="1" customWidth="1"/>
    <col min="4834" max="4834" width="12.42578125" style="22" customWidth="1"/>
    <col min="4835" max="4835" width="14.85546875" style="22" bestFit="1" customWidth="1"/>
    <col min="4836" max="4836" width="11.28515625" style="22" bestFit="1" customWidth="1"/>
    <col min="4837" max="4837" width="15" style="22" customWidth="1"/>
    <col min="4838" max="4838" width="10.28515625" style="22" customWidth="1"/>
    <col min="4839" max="4839" width="14.85546875" style="22" bestFit="1" customWidth="1"/>
    <col min="4840" max="4840" width="3.42578125" style="22" customWidth="1"/>
    <col min="4841" max="5080" width="11.42578125" style="22"/>
    <col min="5081" max="5081" width="8.140625" style="22" customWidth="1"/>
    <col min="5082" max="5082" width="0" style="22" hidden="1" customWidth="1"/>
    <col min="5083" max="5083" width="59.42578125" style="22" customWidth="1"/>
    <col min="5084" max="5084" width="5.140625" style="22" bestFit="1" customWidth="1"/>
    <col min="5085" max="5085" width="9.42578125" style="22" customWidth="1"/>
    <col min="5086" max="5086" width="12.140625" style="22" customWidth="1"/>
    <col min="5087" max="5087" width="14.85546875" style="22" bestFit="1" customWidth="1"/>
    <col min="5088" max="5088" width="12" style="22" customWidth="1"/>
    <col min="5089" max="5089" width="14.85546875" style="22" bestFit="1" customWidth="1"/>
    <col min="5090" max="5090" width="12.42578125" style="22" customWidth="1"/>
    <col min="5091" max="5091" width="14.85546875" style="22" bestFit="1" customWidth="1"/>
    <col min="5092" max="5092" width="11.28515625" style="22" bestFit="1" customWidth="1"/>
    <col min="5093" max="5093" width="15" style="22" customWidth="1"/>
    <col min="5094" max="5094" width="10.28515625" style="22" customWidth="1"/>
    <col min="5095" max="5095" width="14.85546875" style="22" bestFit="1" customWidth="1"/>
    <col min="5096" max="5096" width="3.42578125" style="22" customWidth="1"/>
    <col min="5097" max="5336" width="11.42578125" style="22"/>
    <col min="5337" max="5337" width="8.140625" style="22" customWidth="1"/>
    <col min="5338" max="5338" width="0" style="22" hidden="1" customWidth="1"/>
    <col min="5339" max="5339" width="59.42578125" style="22" customWidth="1"/>
    <col min="5340" max="5340" width="5.140625" style="22" bestFit="1" customWidth="1"/>
    <col min="5341" max="5341" width="9.42578125" style="22" customWidth="1"/>
    <col min="5342" max="5342" width="12.140625" style="22" customWidth="1"/>
    <col min="5343" max="5343" width="14.85546875" style="22" bestFit="1" customWidth="1"/>
    <col min="5344" max="5344" width="12" style="22" customWidth="1"/>
    <col min="5345" max="5345" width="14.85546875" style="22" bestFit="1" customWidth="1"/>
    <col min="5346" max="5346" width="12.42578125" style="22" customWidth="1"/>
    <col min="5347" max="5347" width="14.85546875" style="22" bestFit="1" customWidth="1"/>
    <col min="5348" max="5348" width="11.28515625" style="22" bestFit="1" customWidth="1"/>
    <col min="5349" max="5349" width="15" style="22" customWidth="1"/>
    <col min="5350" max="5350" width="10.28515625" style="22" customWidth="1"/>
    <col min="5351" max="5351" width="14.85546875" style="22" bestFit="1" customWidth="1"/>
    <col min="5352" max="5352" width="3.42578125" style="22" customWidth="1"/>
    <col min="5353" max="5592" width="11.42578125" style="22"/>
    <col min="5593" max="5593" width="8.140625" style="22" customWidth="1"/>
    <col min="5594" max="5594" width="0" style="22" hidden="1" customWidth="1"/>
    <col min="5595" max="5595" width="59.42578125" style="22" customWidth="1"/>
    <col min="5596" max="5596" width="5.140625" style="22" bestFit="1" customWidth="1"/>
    <col min="5597" max="5597" width="9.42578125" style="22" customWidth="1"/>
    <col min="5598" max="5598" width="12.140625" style="22" customWidth="1"/>
    <col min="5599" max="5599" width="14.85546875" style="22" bestFit="1" customWidth="1"/>
    <col min="5600" max="5600" width="12" style="22" customWidth="1"/>
    <col min="5601" max="5601" width="14.85546875" style="22" bestFit="1" customWidth="1"/>
    <col min="5602" max="5602" width="12.42578125" style="22" customWidth="1"/>
    <col min="5603" max="5603" width="14.85546875" style="22" bestFit="1" customWidth="1"/>
    <col min="5604" max="5604" width="11.28515625" style="22" bestFit="1" customWidth="1"/>
    <col min="5605" max="5605" width="15" style="22" customWidth="1"/>
    <col min="5606" max="5606" width="10.28515625" style="22" customWidth="1"/>
    <col min="5607" max="5607" width="14.85546875" style="22" bestFit="1" customWidth="1"/>
    <col min="5608" max="5608" width="3.42578125" style="22" customWidth="1"/>
    <col min="5609" max="5848" width="11.42578125" style="22"/>
    <col min="5849" max="5849" width="8.140625" style="22" customWidth="1"/>
    <col min="5850" max="5850" width="0" style="22" hidden="1" customWidth="1"/>
    <col min="5851" max="5851" width="59.42578125" style="22" customWidth="1"/>
    <col min="5852" max="5852" width="5.140625" style="22" bestFit="1" customWidth="1"/>
    <col min="5853" max="5853" width="9.42578125" style="22" customWidth="1"/>
    <col min="5854" max="5854" width="12.140625" style="22" customWidth="1"/>
    <col min="5855" max="5855" width="14.85546875" style="22" bestFit="1" customWidth="1"/>
    <col min="5856" max="5856" width="12" style="22" customWidth="1"/>
    <col min="5857" max="5857" width="14.85546875" style="22" bestFit="1" customWidth="1"/>
    <col min="5858" max="5858" width="12.42578125" style="22" customWidth="1"/>
    <col min="5859" max="5859" width="14.85546875" style="22" bestFit="1" customWidth="1"/>
    <col min="5860" max="5860" width="11.28515625" style="22" bestFit="1" customWidth="1"/>
    <col min="5861" max="5861" width="15" style="22" customWidth="1"/>
    <col min="5862" max="5862" width="10.28515625" style="22" customWidth="1"/>
    <col min="5863" max="5863" width="14.85546875" style="22" bestFit="1" customWidth="1"/>
    <col min="5864" max="5864" width="3.42578125" style="22" customWidth="1"/>
    <col min="5865" max="6104" width="11.42578125" style="22"/>
    <col min="6105" max="6105" width="8.140625" style="22" customWidth="1"/>
    <col min="6106" max="6106" width="0" style="22" hidden="1" customWidth="1"/>
    <col min="6107" max="6107" width="59.42578125" style="22" customWidth="1"/>
    <col min="6108" max="6108" width="5.140625" style="22" bestFit="1" customWidth="1"/>
    <col min="6109" max="6109" width="9.42578125" style="22" customWidth="1"/>
    <col min="6110" max="6110" width="12.140625" style="22" customWidth="1"/>
    <col min="6111" max="6111" width="14.85546875" style="22" bestFit="1" customWidth="1"/>
    <col min="6112" max="6112" width="12" style="22" customWidth="1"/>
    <col min="6113" max="6113" width="14.85546875" style="22" bestFit="1" customWidth="1"/>
    <col min="6114" max="6114" width="12.42578125" style="22" customWidth="1"/>
    <col min="6115" max="6115" width="14.85546875" style="22" bestFit="1" customWidth="1"/>
    <col min="6116" max="6116" width="11.28515625" style="22" bestFit="1" customWidth="1"/>
    <col min="6117" max="6117" width="15" style="22" customWidth="1"/>
    <col min="6118" max="6118" width="10.28515625" style="22" customWidth="1"/>
    <col min="6119" max="6119" width="14.85546875" style="22" bestFit="1" customWidth="1"/>
    <col min="6120" max="6120" width="3.42578125" style="22" customWidth="1"/>
    <col min="6121" max="6360" width="11.42578125" style="22"/>
    <col min="6361" max="6361" width="8.140625" style="22" customWidth="1"/>
    <col min="6362" max="6362" width="0" style="22" hidden="1" customWidth="1"/>
    <col min="6363" max="6363" width="59.42578125" style="22" customWidth="1"/>
    <col min="6364" max="6364" width="5.140625" style="22" bestFit="1" customWidth="1"/>
    <col min="6365" max="6365" width="9.42578125" style="22" customWidth="1"/>
    <col min="6366" max="6366" width="12.140625" style="22" customWidth="1"/>
    <col min="6367" max="6367" width="14.85546875" style="22" bestFit="1" customWidth="1"/>
    <col min="6368" max="6368" width="12" style="22" customWidth="1"/>
    <col min="6369" max="6369" width="14.85546875" style="22" bestFit="1" customWidth="1"/>
    <col min="6370" max="6370" width="12.42578125" style="22" customWidth="1"/>
    <col min="6371" max="6371" width="14.85546875" style="22" bestFit="1" customWidth="1"/>
    <col min="6372" max="6372" width="11.28515625" style="22" bestFit="1" customWidth="1"/>
    <col min="6373" max="6373" width="15" style="22" customWidth="1"/>
    <col min="6374" max="6374" width="10.28515625" style="22" customWidth="1"/>
    <col min="6375" max="6375" width="14.85546875" style="22" bestFit="1" customWidth="1"/>
    <col min="6376" max="6376" width="3.42578125" style="22" customWidth="1"/>
    <col min="6377" max="6616" width="11.42578125" style="22"/>
    <col min="6617" max="6617" width="8.140625" style="22" customWidth="1"/>
    <col min="6618" max="6618" width="0" style="22" hidden="1" customWidth="1"/>
    <col min="6619" max="6619" width="59.42578125" style="22" customWidth="1"/>
    <col min="6620" max="6620" width="5.140625" style="22" bestFit="1" customWidth="1"/>
    <col min="6621" max="6621" width="9.42578125" style="22" customWidth="1"/>
    <col min="6622" max="6622" width="12.140625" style="22" customWidth="1"/>
    <col min="6623" max="6623" width="14.85546875" style="22" bestFit="1" customWidth="1"/>
    <col min="6624" max="6624" width="12" style="22" customWidth="1"/>
    <col min="6625" max="6625" width="14.85546875" style="22" bestFit="1" customWidth="1"/>
    <col min="6626" max="6626" width="12.42578125" style="22" customWidth="1"/>
    <col min="6627" max="6627" width="14.85546875" style="22" bestFit="1" customWidth="1"/>
    <col min="6628" max="6628" width="11.28515625" style="22" bestFit="1" customWidth="1"/>
    <col min="6629" max="6629" width="15" style="22" customWidth="1"/>
    <col min="6630" max="6630" width="10.28515625" style="22" customWidth="1"/>
    <col min="6631" max="6631" width="14.85546875" style="22" bestFit="1" customWidth="1"/>
    <col min="6632" max="6632" width="3.42578125" style="22" customWidth="1"/>
    <col min="6633" max="6872" width="11.42578125" style="22"/>
    <col min="6873" max="6873" width="8.140625" style="22" customWidth="1"/>
    <col min="6874" max="6874" width="0" style="22" hidden="1" customWidth="1"/>
    <col min="6875" max="6875" width="59.42578125" style="22" customWidth="1"/>
    <col min="6876" max="6876" width="5.140625" style="22" bestFit="1" customWidth="1"/>
    <col min="6877" max="6877" width="9.42578125" style="22" customWidth="1"/>
    <col min="6878" max="6878" width="12.140625" style="22" customWidth="1"/>
    <col min="6879" max="6879" width="14.85546875" style="22" bestFit="1" customWidth="1"/>
    <col min="6880" max="6880" width="12" style="22" customWidth="1"/>
    <col min="6881" max="6881" width="14.85546875" style="22" bestFit="1" customWidth="1"/>
    <col min="6882" max="6882" width="12.42578125" style="22" customWidth="1"/>
    <col min="6883" max="6883" width="14.85546875" style="22" bestFit="1" customWidth="1"/>
    <col min="6884" max="6884" width="11.28515625" style="22" bestFit="1" customWidth="1"/>
    <col min="6885" max="6885" width="15" style="22" customWidth="1"/>
    <col min="6886" max="6886" width="10.28515625" style="22" customWidth="1"/>
    <col min="6887" max="6887" width="14.85546875" style="22" bestFit="1" customWidth="1"/>
    <col min="6888" max="6888" width="3.42578125" style="22" customWidth="1"/>
    <col min="6889" max="7128" width="11.42578125" style="22"/>
    <col min="7129" max="7129" width="8.140625" style="22" customWidth="1"/>
    <col min="7130" max="7130" width="0" style="22" hidden="1" customWidth="1"/>
    <col min="7131" max="7131" width="59.42578125" style="22" customWidth="1"/>
    <col min="7132" max="7132" width="5.140625" style="22" bestFit="1" customWidth="1"/>
    <col min="7133" max="7133" width="9.42578125" style="22" customWidth="1"/>
    <col min="7134" max="7134" width="12.140625" style="22" customWidth="1"/>
    <col min="7135" max="7135" width="14.85546875" style="22" bestFit="1" customWidth="1"/>
    <col min="7136" max="7136" width="12" style="22" customWidth="1"/>
    <col min="7137" max="7137" width="14.85546875" style="22" bestFit="1" customWidth="1"/>
    <col min="7138" max="7138" width="12.42578125" style="22" customWidth="1"/>
    <col min="7139" max="7139" width="14.85546875" style="22" bestFit="1" customWidth="1"/>
    <col min="7140" max="7140" width="11.28515625" style="22" bestFit="1" customWidth="1"/>
    <col min="7141" max="7141" width="15" style="22" customWidth="1"/>
    <col min="7142" max="7142" width="10.28515625" style="22" customWidth="1"/>
    <col min="7143" max="7143" width="14.85546875" style="22" bestFit="1" customWidth="1"/>
    <col min="7144" max="7144" width="3.42578125" style="22" customWidth="1"/>
    <col min="7145" max="7384" width="11.42578125" style="22"/>
    <col min="7385" max="7385" width="8.140625" style="22" customWidth="1"/>
    <col min="7386" max="7386" width="0" style="22" hidden="1" customWidth="1"/>
    <col min="7387" max="7387" width="59.42578125" style="22" customWidth="1"/>
    <col min="7388" max="7388" width="5.140625" style="22" bestFit="1" customWidth="1"/>
    <col min="7389" max="7389" width="9.42578125" style="22" customWidth="1"/>
    <col min="7390" max="7390" width="12.140625" style="22" customWidth="1"/>
    <col min="7391" max="7391" width="14.85546875" style="22" bestFit="1" customWidth="1"/>
    <col min="7392" max="7392" width="12" style="22" customWidth="1"/>
    <col min="7393" max="7393" width="14.85546875" style="22" bestFit="1" customWidth="1"/>
    <col min="7394" max="7394" width="12.42578125" style="22" customWidth="1"/>
    <col min="7395" max="7395" width="14.85546875" style="22" bestFit="1" customWidth="1"/>
    <col min="7396" max="7396" width="11.28515625" style="22" bestFit="1" customWidth="1"/>
    <col min="7397" max="7397" width="15" style="22" customWidth="1"/>
    <col min="7398" max="7398" width="10.28515625" style="22" customWidth="1"/>
    <col min="7399" max="7399" width="14.85546875" style="22" bestFit="1" customWidth="1"/>
    <col min="7400" max="7400" width="3.42578125" style="22" customWidth="1"/>
    <col min="7401" max="7640" width="11.42578125" style="22"/>
    <col min="7641" max="7641" width="8.140625" style="22" customWidth="1"/>
    <col min="7642" max="7642" width="0" style="22" hidden="1" customWidth="1"/>
    <col min="7643" max="7643" width="59.42578125" style="22" customWidth="1"/>
    <col min="7644" max="7644" width="5.140625" style="22" bestFit="1" customWidth="1"/>
    <col min="7645" max="7645" width="9.42578125" style="22" customWidth="1"/>
    <col min="7646" max="7646" width="12.140625" style="22" customWidth="1"/>
    <col min="7647" max="7647" width="14.85546875" style="22" bestFit="1" customWidth="1"/>
    <col min="7648" max="7648" width="12" style="22" customWidth="1"/>
    <col min="7649" max="7649" width="14.85546875" style="22" bestFit="1" customWidth="1"/>
    <col min="7650" max="7650" width="12.42578125" style="22" customWidth="1"/>
    <col min="7651" max="7651" width="14.85546875" style="22" bestFit="1" customWidth="1"/>
    <col min="7652" max="7652" width="11.28515625" style="22" bestFit="1" customWidth="1"/>
    <col min="7653" max="7653" width="15" style="22" customWidth="1"/>
    <col min="7654" max="7654" width="10.28515625" style="22" customWidth="1"/>
    <col min="7655" max="7655" width="14.85546875" style="22" bestFit="1" customWidth="1"/>
    <col min="7656" max="7656" width="3.42578125" style="22" customWidth="1"/>
    <col min="7657" max="7896" width="11.42578125" style="22"/>
    <col min="7897" max="7897" width="8.140625" style="22" customWidth="1"/>
    <col min="7898" max="7898" width="0" style="22" hidden="1" customWidth="1"/>
    <col min="7899" max="7899" width="59.42578125" style="22" customWidth="1"/>
    <col min="7900" max="7900" width="5.140625" style="22" bestFit="1" customWidth="1"/>
    <col min="7901" max="7901" width="9.42578125" style="22" customWidth="1"/>
    <col min="7902" max="7902" width="12.140625" style="22" customWidth="1"/>
    <col min="7903" max="7903" width="14.85546875" style="22" bestFit="1" customWidth="1"/>
    <col min="7904" max="7904" width="12" style="22" customWidth="1"/>
    <col min="7905" max="7905" width="14.85546875" style="22" bestFit="1" customWidth="1"/>
    <col min="7906" max="7906" width="12.42578125" style="22" customWidth="1"/>
    <col min="7907" max="7907" width="14.85546875" style="22" bestFit="1" customWidth="1"/>
    <col min="7908" max="7908" width="11.28515625" style="22" bestFit="1" customWidth="1"/>
    <col min="7909" max="7909" width="15" style="22" customWidth="1"/>
    <col min="7910" max="7910" width="10.28515625" style="22" customWidth="1"/>
    <col min="7911" max="7911" width="14.85546875" style="22" bestFit="1" customWidth="1"/>
    <col min="7912" max="7912" width="3.42578125" style="22" customWidth="1"/>
    <col min="7913" max="8152" width="11.42578125" style="22"/>
    <col min="8153" max="8153" width="8.140625" style="22" customWidth="1"/>
    <col min="8154" max="8154" width="0" style="22" hidden="1" customWidth="1"/>
    <col min="8155" max="8155" width="59.42578125" style="22" customWidth="1"/>
    <col min="8156" max="8156" width="5.140625" style="22" bestFit="1" customWidth="1"/>
    <col min="8157" max="8157" width="9.42578125" style="22" customWidth="1"/>
    <col min="8158" max="8158" width="12.140625" style="22" customWidth="1"/>
    <col min="8159" max="8159" width="14.85546875" style="22" bestFit="1" customWidth="1"/>
    <col min="8160" max="8160" width="12" style="22" customWidth="1"/>
    <col min="8161" max="8161" width="14.85546875" style="22" bestFit="1" customWidth="1"/>
    <col min="8162" max="8162" width="12.42578125" style="22" customWidth="1"/>
    <col min="8163" max="8163" width="14.85546875" style="22" bestFit="1" customWidth="1"/>
    <col min="8164" max="8164" width="11.28515625" style="22" bestFit="1" customWidth="1"/>
    <col min="8165" max="8165" width="15" style="22" customWidth="1"/>
    <col min="8166" max="8166" width="10.28515625" style="22" customWidth="1"/>
    <col min="8167" max="8167" width="14.85546875" style="22" bestFit="1" customWidth="1"/>
    <col min="8168" max="8168" width="3.42578125" style="22" customWidth="1"/>
    <col min="8169" max="8408" width="11.42578125" style="22"/>
    <col min="8409" max="8409" width="8.140625" style="22" customWidth="1"/>
    <col min="8410" max="8410" width="0" style="22" hidden="1" customWidth="1"/>
    <col min="8411" max="8411" width="59.42578125" style="22" customWidth="1"/>
    <col min="8412" max="8412" width="5.140625" style="22" bestFit="1" customWidth="1"/>
    <col min="8413" max="8413" width="9.42578125" style="22" customWidth="1"/>
    <col min="8414" max="8414" width="12.140625" style="22" customWidth="1"/>
    <col min="8415" max="8415" width="14.85546875" style="22" bestFit="1" customWidth="1"/>
    <col min="8416" max="8416" width="12" style="22" customWidth="1"/>
    <col min="8417" max="8417" width="14.85546875" style="22" bestFit="1" customWidth="1"/>
    <col min="8418" max="8418" width="12.42578125" style="22" customWidth="1"/>
    <col min="8419" max="8419" width="14.85546875" style="22" bestFit="1" customWidth="1"/>
    <col min="8420" max="8420" width="11.28515625" style="22" bestFit="1" customWidth="1"/>
    <col min="8421" max="8421" width="15" style="22" customWidth="1"/>
    <col min="8422" max="8422" width="10.28515625" style="22" customWidth="1"/>
    <col min="8423" max="8423" width="14.85546875" style="22" bestFit="1" customWidth="1"/>
    <col min="8424" max="8424" width="3.42578125" style="22" customWidth="1"/>
    <col min="8425" max="8664" width="11.42578125" style="22"/>
    <col min="8665" max="8665" width="8.140625" style="22" customWidth="1"/>
    <col min="8666" max="8666" width="0" style="22" hidden="1" customWidth="1"/>
    <col min="8667" max="8667" width="59.42578125" style="22" customWidth="1"/>
    <col min="8668" max="8668" width="5.140625" style="22" bestFit="1" customWidth="1"/>
    <col min="8669" max="8669" width="9.42578125" style="22" customWidth="1"/>
    <col min="8670" max="8670" width="12.140625" style="22" customWidth="1"/>
    <col min="8671" max="8671" width="14.85546875" style="22" bestFit="1" customWidth="1"/>
    <col min="8672" max="8672" width="12" style="22" customWidth="1"/>
    <col min="8673" max="8673" width="14.85546875" style="22" bestFit="1" customWidth="1"/>
    <col min="8674" max="8674" width="12.42578125" style="22" customWidth="1"/>
    <col min="8675" max="8675" width="14.85546875" style="22" bestFit="1" customWidth="1"/>
    <col min="8676" max="8676" width="11.28515625" style="22" bestFit="1" customWidth="1"/>
    <col min="8677" max="8677" width="15" style="22" customWidth="1"/>
    <col min="8678" max="8678" width="10.28515625" style="22" customWidth="1"/>
    <col min="8679" max="8679" width="14.85546875" style="22" bestFit="1" customWidth="1"/>
    <col min="8680" max="8680" width="3.42578125" style="22" customWidth="1"/>
    <col min="8681" max="8920" width="11.42578125" style="22"/>
    <col min="8921" max="8921" width="8.140625" style="22" customWidth="1"/>
    <col min="8922" max="8922" width="0" style="22" hidden="1" customWidth="1"/>
    <col min="8923" max="8923" width="59.42578125" style="22" customWidth="1"/>
    <col min="8924" max="8924" width="5.140625" style="22" bestFit="1" customWidth="1"/>
    <col min="8925" max="8925" width="9.42578125" style="22" customWidth="1"/>
    <col min="8926" max="8926" width="12.140625" style="22" customWidth="1"/>
    <col min="8927" max="8927" width="14.85546875" style="22" bestFit="1" customWidth="1"/>
    <col min="8928" max="8928" width="12" style="22" customWidth="1"/>
    <col min="8929" max="8929" width="14.85546875" style="22" bestFit="1" customWidth="1"/>
    <col min="8930" max="8930" width="12.42578125" style="22" customWidth="1"/>
    <col min="8931" max="8931" width="14.85546875" style="22" bestFit="1" customWidth="1"/>
    <col min="8932" max="8932" width="11.28515625" style="22" bestFit="1" customWidth="1"/>
    <col min="8933" max="8933" width="15" style="22" customWidth="1"/>
    <col min="8934" max="8934" width="10.28515625" style="22" customWidth="1"/>
    <col min="8935" max="8935" width="14.85546875" style="22" bestFit="1" customWidth="1"/>
    <col min="8936" max="8936" width="3.42578125" style="22" customWidth="1"/>
    <col min="8937" max="9176" width="11.42578125" style="22"/>
    <col min="9177" max="9177" width="8.140625" style="22" customWidth="1"/>
    <col min="9178" max="9178" width="0" style="22" hidden="1" customWidth="1"/>
    <col min="9179" max="9179" width="59.42578125" style="22" customWidth="1"/>
    <col min="9180" max="9180" width="5.140625" style="22" bestFit="1" customWidth="1"/>
    <col min="9181" max="9181" width="9.42578125" style="22" customWidth="1"/>
    <col min="9182" max="9182" width="12.140625" style="22" customWidth="1"/>
    <col min="9183" max="9183" width="14.85546875" style="22" bestFit="1" customWidth="1"/>
    <col min="9184" max="9184" width="12" style="22" customWidth="1"/>
    <col min="9185" max="9185" width="14.85546875" style="22" bestFit="1" customWidth="1"/>
    <col min="9186" max="9186" width="12.42578125" style="22" customWidth="1"/>
    <col min="9187" max="9187" width="14.85546875" style="22" bestFit="1" customWidth="1"/>
    <col min="9188" max="9188" width="11.28515625" style="22" bestFit="1" customWidth="1"/>
    <col min="9189" max="9189" width="15" style="22" customWidth="1"/>
    <col min="9190" max="9190" width="10.28515625" style="22" customWidth="1"/>
    <col min="9191" max="9191" width="14.85546875" style="22" bestFit="1" customWidth="1"/>
    <col min="9192" max="9192" width="3.42578125" style="22" customWidth="1"/>
    <col min="9193" max="9432" width="11.42578125" style="22"/>
    <col min="9433" max="9433" width="8.140625" style="22" customWidth="1"/>
    <col min="9434" max="9434" width="0" style="22" hidden="1" customWidth="1"/>
    <col min="9435" max="9435" width="59.42578125" style="22" customWidth="1"/>
    <col min="9436" max="9436" width="5.140625" style="22" bestFit="1" customWidth="1"/>
    <col min="9437" max="9437" width="9.42578125" style="22" customWidth="1"/>
    <col min="9438" max="9438" width="12.140625" style="22" customWidth="1"/>
    <col min="9439" max="9439" width="14.85546875" style="22" bestFit="1" customWidth="1"/>
    <col min="9440" max="9440" width="12" style="22" customWidth="1"/>
    <col min="9441" max="9441" width="14.85546875" style="22" bestFit="1" customWidth="1"/>
    <col min="9442" max="9442" width="12.42578125" style="22" customWidth="1"/>
    <col min="9443" max="9443" width="14.85546875" style="22" bestFit="1" customWidth="1"/>
    <col min="9444" max="9444" width="11.28515625" style="22" bestFit="1" customWidth="1"/>
    <col min="9445" max="9445" width="15" style="22" customWidth="1"/>
    <col min="9446" max="9446" width="10.28515625" style="22" customWidth="1"/>
    <col min="9447" max="9447" width="14.85546875" style="22" bestFit="1" customWidth="1"/>
    <col min="9448" max="9448" width="3.42578125" style="22" customWidth="1"/>
    <col min="9449" max="9688" width="11.42578125" style="22"/>
    <col min="9689" max="9689" width="8.140625" style="22" customWidth="1"/>
    <col min="9690" max="9690" width="0" style="22" hidden="1" customWidth="1"/>
    <col min="9691" max="9691" width="59.42578125" style="22" customWidth="1"/>
    <col min="9692" max="9692" width="5.140625" style="22" bestFit="1" customWidth="1"/>
    <col min="9693" max="9693" width="9.42578125" style="22" customWidth="1"/>
    <col min="9694" max="9694" width="12.140625" style="22" customWidth="1"/>
    <col min="9695" max="9695" width="14.85546875" style="22" bestFit="1" customWidth="1"/>
    <col min="9696" max="9696" width="12" style="22" customWidth="1"/>
    <col min="9697" max="9697" width="14.85546875" style="22" bestFit="1" customWidth="1"/>
    <col min="9698" max="9698" width="12.42578125" style="22" customWidth="1"/>
    <col min="9699" max="9699" width="14.85546875" style="22" bestFit="1" customWidth="1"/>
    <col min="9700" max="9700" width="11.28515625" style="22" bestFit="1" customWidth="1"/>
    <col min="9701" max="9701" width="15" style="22" customWidth="1"/>
    <col min="9702" max="9702" width="10.28515625" style="22" customWidth="1"/>
    <col min="9703" max="9703" width="14.85546875" style="22" bestFit="1" customWidth="1"/>
    <col min="9704" max="9704" width="3.42578125" style="22" customWidth="1"/>
    <col min="9705" max="9944" width="11.42578125" style="22"/>
    <col min="9945" max="9945" width="8.140625" style="22" customWidth="1"/>
    <col min="9946" max="9946" width="0" style="22" hidden="1" customWidth="1"/>
    <col min="9947" max="9947" width="59.42578125" style="22" customWidth="1"/>
    <col min="9948" max="9948" width="5.140625" style="22" bestFit="1" customWidth="1"/>
    <col min="9949" max="9949" width="9.42578125" style="22" customWidth="1"/>
    <col min="9950" max="9950" width="12.140625" style="22" customWidth="1"/>
    <col min="9951" max="9951" width="14.85546875" style="22" bestFit="1" customWidth="1"/>
    <col min="9952" max="9952" width="12" style="22" customWidth="1"/>
    <col min="9953" max="9953" width="14.85546875" style="22" bestFit="1" customWidth="1"/>
    <col min="9954" max="9954" width="12.42578125" style="22" customWidth="1"/>
    <col min="9955" max="9955" width="14.85546875" style="22" bestFit="1" customWidth="1"/>
    <col min="9956" max="9956" width="11.28515625" style="22" bestFit="1" customWidth="1"/>
    <col min="9957" max="9957" width="15" style="22" customWidth="1"/>
    <col min="9958" max="9958" width="10.28515625" style="22" customWidth="1"/>
    <col min="9959" max="9959" width="14.85546875" style="22" bestFit="1" customWidth="1"/>
    <col min="9960" max="9960" width="3.42578125" style="22" customWidth="1"/>
    <col min="9961" max="10200" width="11.42578125" style="22"/>
    <col min="10201" max="10201" width="8.140625" style="22" customWidth="1"/>
    <col min="10202" max="10202" width="0" style="22" hidden="1" customWidth="1"/>
    <col min="10203" max="10203" width="59.42578125" style="22" customWidth="1"/>
    <col min="10204" max="10204" width="5.140625" style="22" bestFit="1" customWidth="1"/>
    <col min="10205" max="10205" width="9.42578125" style="22" customWidth="1"/>
    <col min="10206" max="10206" width="12.140625" style="22" customWidth="1"/>
    <col min="10207" max="10207" width="14.85546875" style="22" bestFit="1" customWidth="1"/>
    <col min="10208" max="10208" width="12" style="22" customWidth="1"/>
    <col min="10209" max="10209" width="14.85546875" style="22" bestFit="1" customWidth="1"/>
    <col min="10210" max="10210" width="12.42578125" style="22" customWidth="1"/>
    <col min="10211" max="10211" width="14.85546875" style="22" bestFit="1" customWidth="1"/>
    <col min="10212" max="10212" width="11.28515625" style="22" bestFit="1" customWidth="1"/>
    <col min="10213" max="10213" width="15" style="22" customWidth="1"/>
    <col min="10214" max="10214" width="10.28515625" style="22" customWidth="1"/>
    <col min="10215" max="10215" width="14.85546875" style="22" bestFit="1" customWidth="1"/>
    <col min="10216" max="10216" width="3.42578125" style="22" customWidth="1"/>
    <col min="10217" max="10456" width="11.42578125" style="22"/>
    <col min="10457" max="10457" width="8.140625" style="22" customWidth="1"/>
    <col min="10458" max="10458" width="0" style="22" hidden="1" customWidth="1"/>
    <col min="10459" max="10459" width="59.42578125" style="22" customWidth="1"/>
    <col min="10460" max="10460" width="5.140625" style="22" bestFit="1" customWidth="1"/>
    <col min="10461" max="10461" width="9.42578125" style="22" customWidth="1"/>
    <col min="10462" max="10462" width="12.140625" style="22" customWidth="1"/>
    <col min="10463" max="10463" width="14.85546875" style="22" bestFit="1" customWidth="1"/>
    <col min="10464" max="10464" width="12" style="22" customWidth="1"/>
    <col min="10465" max="10465" width="14.85546875" style="22" bestFit="1" customWidth="1"/>
    <col min="10466" max="10466" width="12.42578125" style="22" customWidth="1"/>
    <col min="10467" max="10467" width="14.85546875" style="22" bestFit="1" customWidth="1"/>
    <col min="10468" max="10468" width="11.28515625" style="22" bestFit="1" customWidth="1"/>
    <col min="10469" max="10469" width="15" style="22" customWidth="1"/>
    <col min="10470" max="10470" width="10.28515625" style="22" customWidth="1"/>
    <col min="10471" max="10471" width="14.85546875" style="22" bestFit="1" customWidth="1"/>
    <col min="10472" max="10472" width="3.42578125" style="22" customWidth="1"/>
    <col min="10473" max="10712" width="11.42578125" style="22"/>
    <col min="10713" max="10713" width="8.140625" style="22" customWidth="1"/>
    <col min="10714" max="10714" width="0" style="22" hidden="1" customWidth="1"/>
    <col min="10715" max="10715" width="59.42578125" style="22" customWidth="1"/>
    <col min="10716" max="10716" width="5.140625" style="22" bestFit="1" customWidth="1"/>
    <col min="10717" max="10717" width="9.42578125" style="22" customWidth="1"/>
    <col min="10718" max="10718" width="12.140625" style="22" customWidth="1"/>
    <col min="10719" max="10719" width="14.85546875" style="22" bestFit="1" customWidth="1"/>
    <col min="10720" max="10720" width="12" style="22" customWidth="1"/>
    <col min="10721" max="10721" width="14.85546875" style="22" bestFit="1" customWidth="1"/>
    <col min="10722" max="10722" width="12.42578125" style="22" customWidth="1"/>
    <col min="10723" max="10723" width="14.85546875" style="22" bestFit="1" customWidth="1"/>
    <col min="10724" max="10724" width="11.28515625" style="22" bestFit="1" customWidth="1"/>
    <col min="10725" max="10725" width="15" style="22" customWidth="1"/>
    <col min="10726" max="10726" width="10.28515625" style="22" customWidth="1"/>
    <col min="10727" max="10727" width="14.85546875" style="22" bestFit="1" customWidth="1"/>
    <col min="10728" max="10728" width="3.42578125" style="22" customWidth="1"/>
    <col min="10729" max="10968" width="11.42578125" style="22"/>
    <col min="10969" max="10969" width="8.140625" style="22" customWidth="1"/>
    <col min="10970" max="10970" width="0" style="22" hidden="1" customWidth="1"/>
    <col min="10971" max="10971" width="59.42578125" style="22" customWidth="1"/>
    <col min="10972" max="10972" width="5.140625" style="22" bestFit="1" customWidth="1"/>
    <col min="10973" max="10973" width="9.42578125" style="22" customWidth="1"/>
    <col min="10974" max="10974" width="12.140625" style="22" customWidth="1"/>
    <col min="10975" max="10975" width="14.85546875" style="22" bestFit="1" customWidth="1"/>
    <col min="10976" max="10976" width="12" style="22" customWidth="1"/>
    <col min="10977" max="10977" width="14.85546875" style="22" bestFit="1" customWidth="1"/>
    <col min="10978" max="10978" width="12.42578125" style="22" customWidth="1"/>
    <col min="10979" max="10979" width="14.85546875" style="22" bestFit="1" customWidth="1"/>
    <col min="10980" max="10980" width="11.28515625" style="22" bestFit="1" customWidth="1"/>
    <col min="10981" max="10981" width="15" style="22" customWidth="1"/>
    <col min="10982" max="10982" width="10.28515625" style="22" customWidth="1"/>
    <col min="10983" max="10983" width="14.85546875" style="22" bestFit="1" customWidth="1"/>
    <col min="10984" max="10984" width="3.42578125" style="22" customWidth="1"/>
    <col min="10985" max="11224" width="11.42578125" style="22"/>
    <col min="11225" max="11225" width="8.140625" style="22" customWidth="1"/>
    <col min="11226" max="11226" width="0" style="22" hidden="1" customWidth="1"/>
    <col min="11227" max="11227" width="59.42578125" style="22" customWidth="1"/>
    <col min="11228" max="11228" width="5.140625" style="22" bestFit="1" customWidth="1"/>
    <col min="11229" max="11229" width="9.42578125" style="22" customWidth="1"/>
    <col min="11230" max="11230" width="12.140625" style="22" customWidth="1"/>
    <col min="11231" max="11231" width="14.85546875" style="22" bestFit="1" customWidth="1"/>
    <col min="11232" max="11232" width="12" style="22" customWidth="1"/>
    <col min="11233" max="11233" width="14.85546875" style="22" bestFit="1" customWidth="1"/>
    <col min="11234" max="11234" width="12.42578125" style="22" customWidth="1"/>
    <col min="11235" max="11235" width="14.85546875" style="22" bestFit="1" customWidth="1"/>
    <col min="11236" max="11236" width="11.28515625" style="22" bestFit="1" customWidth="1"/>
    <col min="11237" max="11237" width="15" style="22" customWidth="1"/>
    <col min="11238" max="11238" width="10.28515625" style="22" customWidth="1"/>
    <col min="11239" max="11239" width="14.85546875" style="22" bestFit="1" customWidth="1"/>
    <col min="11240" max="11240" width="3.42578125" style="22" customWidth="1"/>
    <col min="11241" max="11480" width="11.42578125" style="22"/>
    <col min="11481" max="11481" width="8.140625" style="22" customWidth="1"/>
    <col min="11482" max="11482" width="0" style="22" hidden="1" customWidth="1"/>
    <col min="11483" max="11483" width="59.42578125" style="22" customWidth="1"/>
    <col min="11484" max="11484" width="5.140625" style="22" bestFit="1" customWidth="1"/>
    <col min="11485" max="11485" width="9.42578125" style="22" customWidth="1"/>
    <col min="11486" max="11486" width="12.140625" style="22" customWidth="1"/>
    <col min="11487" max="11487" width="14.85546875" style="22" bestFit="1" customWidth="1"/>
    <col min="11488" max="11488" width="12" style="22" customWidth="1"/>
    <col min="11489" max="11489" width="14.85546875" style="22" bestFit="1" customWidth="1"/>
    <col min="11490" max="11490" width="12.42578125" style="22" customWidth="1"/>
    <col min="11491" max="11491" width="14.85546875" style="22" bestFit="1" customWidth="1"/>
    <col min="11492" max="11492" width="11.28515625" style="22" bestFit="1" customWidth="1"/>
    <col min="11493" max="11493" width="15" style="22" customWidth="1"/>
    <col min="11494" max="11494" width="10.28515625" style="22" customWidth="1"/>
    <col min="11495" max="11495" width="14.85546875" style="22" bestFit="1" customWidth="1"/>
    <col min="11496" max="11496" width="3.42578125" style="22" customWidth="1"/>
    <col min="11497" max="11736" width="11.42578125" style="22"/>
    <col min="11737" max="11737" width="8.140625" style="22" customWidth="1"/>
    <col min="11738" max="11738" width="0" style="22" hidden="1" customWidth="1"/>
    <col min="11739" max="11739" width="59.42578125" style="22" customWidth="1"/>
    <col min="11740" max="11740" width="5.140625" style="22" bestFit="1" customWidth="1"/>
    <col min="11741" max="11741" width="9.42578125" style="22" customWidth="1"/>
    <col min="11742" max="11742" width="12.140625" style="22" customWidth="1"/>
    <col min="11743" max="11743" width="14.85546875" style="22" bestFit="1" customWidth="1"/>
    <col min="11744" max="11744" width="12" style="22" customWidth="1"/>
    <col min="11745" max="11745" width="14.85546875" style="22" bestFit="1" customWidth="1"/>
    <col min="11746" max="11746" width="12.42578125" style="22" customWidth="1"/>
    <col min="11747" max="11747" width="14.85546875" style="22" bestFit="1" customWidth="1"/>
    <col min="11748" max="11748" width="11.28515625" style="22" bestFit="1" customWidth="1"/>
    <col min="11749" max="11749" width="15" style="22" customWidth="1"/>
    <col min="11750" max="11750" width="10.28515625" style="22" customWidth="1"/>
    <col min="11751" max="11751" width="14.85546875" style="22" bestFit="1" customWidth="1"/>
    <col min="11752" max="11752" width="3.42578125" style="22" customWidth="1"/>
    <col min="11753" max="11992" width="11.42578125" style="22"/>
    <col min="11993" max="11993" width="8.140625" style="22" customWidth="1"/>
    <col min="11994" max="11994" width="0" style="22" hidden="1" customWidth="1"/>
    <col min="11995" max="11995" width="59.42578125" style="22" customWidth="1"/>
    <col min="11996" max="11996" width="5.140625" style="22" bestFit="1" customWidth="1"/>
    <col min="11997" max="11997" width="9.42578125" style="22" customWidth="1"/>
    <col min="11998" max="11998" width="12.140625" style="22" customWidth="1"/>
    <col min="11999" max="11999" width="14.85546875" style="22" bestFit="1" customWidth="1"/>
    <col min="12000" max="12000" width="12" style="22" customWidth="1"/>
    <col min="12001" max="12001" width="14.85546875" style="22" bestFit="1" customWidth="1"/>
    <col min="12002" max="12002" width="12.42578125" style="22" customWidth="1"/>
    <col min="12003" max="12003" width="14.85546875" style="22" bestFit="1" customWidth="1"/>
    <col min="12004" max="12004" width="11.28515625" style="22" bestFit="1" customWidth="1"/>
    <col min="12005" max="12005" width="15" style="22" customWidth="1"/>
    <col min="12006" max="12006" width="10.28515625" style="22" customWidth="1"/>
    <col min="12007" max="12007" width="14.85546875" style="22" bestFit="1" customWidth="1"/>
    <col min="12008" max="12008" width="3.42578125" style="22" customWidth="1"/>
    <col min="12009" max="12248" width="11.42578125" style="22"/>
    <col min="12249" max="12249" width="8.140625" style="22" customWidth="1"/>
    <col min="12250" max="12250" width="0" style="22" hidden="1" customWidth="1"/>
    <col min="12251" max="12251" width="59.42578125" style="22" customWidth="1"/>
    <col min="12252" max="12252" width="5.140625" style="22" bestFit="1" customWidth="1"/>
    <col min="12253" max="12253" width="9.42578125" style="22" customWidth="1"/>
    <col min="12254" max="12254" width="12.140625" style="22" customWidth="1"/>
    <col min="12255" max="12255" width="14.85546875" style="22" bestFit="1" customWidth="1"/>
    <col min="12256" max="12256" width="12" style="22" customWidth="1"/>
    <col min="12257" max="12257" width="14.85546875" style="22" bestFit="1" customWidth="1"/>
    <col min="12258" max="12258" width="12.42578125" style="22" customWidth="1"/>
    <col min="12259" max="12259" width="14.85546875" style="22" bestFit="1" customWidth="1"/>
    <col min="12260" max="12260" width="11.28515625" style="22" bestFit="1" customWidth="1"/>
    <col min="12261" max="12261" width="15" style="22" customWidth="1"/>
    <col min="12262" max="12262" width="10.28515625" style="22" customWidth="1"/>
    <col min="12263" max="12263" width="14.85546875" style="22" bestFit="1" customWidth="1"/>
    <col min="12264" max="12264" width="3.42578125" style="22" customWidth="1"/>
    <col min="12265" max="12504" width="11.42578125" style="22"/>
    <col min="12505" max="12505" width="8.140625" style="22" customWidth="1"/>
    <col min="12506" max="12506" width="0" style="22" hidden="1" customWidth="1"/>
    <col min="12507" max="12507" width="59.42578125" style="22" customWidth="1"/>
    <col min="12508" max="12508" width="5.140625" style="22" bestFit="1" customWidth="1"/>
    <col min="12509" max="12509" width="9.42578125" style="22" customWidth="1"/>
    <col min="12510" max="12510" width="12.140625" style="22" customWidth="1"/>
    <col min="12511" max="12511" width="14.85546875" style="22" bestFit="1" customWidth="1"/>
    <col min="12512" max="12512" width="12" style="22" customWidth="1"/>
    <col min="12513" max="12513" width="14.85546875" style="22" bestFit="1" customWidth="1"/>
    <col min="12514" max="12514" width="12.42578125" style="22" customWidth="1"/>
    <col min="12515" max="12515" width="14.85546875" style="22" bestFit="1" customWidth="1"/>
    <col min="12516" max="12516" width="11.28515625" style="22" bestFit="1" customWidth="1"/>
    <col min="12517" max="12517" width="15" style="22" customWidth="1"/>
    <col min="12518" max="12518" width="10.28515625" style="22" customWidth="1"/>
    <col min="12519" max="12519" width="14.85546875" style="22" bestFit="1" customWidth="1"/>
    <col min="12520" max="12520" width="3.42578125" style="22" customWidth="1"/>
    <col min="12521" max="12760" width="11.42578125" style="22"/>
    <col min="12761" max="12761" width="8.140625" style="22" customWidth="1"/>
    <col min="12762" max="12762" width="0" style="22" hidden="1" customWidth="1"/>
    <col min="12763" max="12763" width="59.42578125" style="22" customWidth="1"/>
    <col min="12764" max="12764" width="5.140625" style="22" bestFit="1" customWidth="1"/>
    <col min="12765" max="12765" width="9.42578125" style="22" customWidth="1"/>
    <col min="12766" max="12766" width="12.140625" style="22" customWidth="1"/>
    <col min="12767" max="12767" width="14.85546875" style="22" bestFit="1" customWidth="1"/>
    <col min="12768" max="12768" width="12" style="22" customWidth="1"/>
    <col min="12769" max="12769" width="14.85546875" style="22" bestFit="1" customWidth="1"/>
    <col min="12770" max="12770" width="12.42578125" style="22" customWidth="1"/>
    <col min="12771" max="12771" width="14.85546875" style="22" bestFit="1" customWidth="1"/>
    <col min="12772" max="12772" width="11.28515625" style="22" bestFit="1" customWidth="1"/>
    <col min="12773" max="12773" width="15" style="22" customWidth="1"/>
    <col min="12774" max="12774" width="10.28515625" style="22" customWidth="1"/>
    <col min="12775" max="12775" width="14.85546875" style="22" bestFit="1" customWidth="1"/>
    <col min="12776" max="12776" width="3.42578125" style="22" customWidth="1"/>
    <col min="12777" max="13016" width="11.42578125" style="22"/>
    <col min="13017" max="13017" width="8.140625" style="22" customWidth="1"/>
    <col min="13018" max="13018" width="0" style="22" hidden="1" customWidth="1"/>
    <col min="13019" max="13019" width="59.42578125" style="22" customWidth="1"/>
    <col min="13020" max="13020" width="5.140625" style="22" bestFit="1" customWidth="1"/>
    <col min="13021" max="13021" width="9.42578125" style="22" customWidth="1"/>
    <col min="13022" max="13022" width="12.140625" style="22" customWidth="1"/>
    <col min="13023" max="13023" width="14.85546875" style="22" bestFit="1" customWidth="1"/>
    <col min="13024" max="13024" width="12" style="22" customWidth="1"/>
    <col min="13025" max="13025" width="14.85546875" style="22" bestFit="1" customWidth="1"/>
    <col min="13026" max="13026" width="12.42578125" style="22" customWidth="1"/>
    <col min="13027" max="13027" width="14.85546875" style="22" bestFit="1" customWidth="1"/>
    <col min="13028" max="13028" width="11.28515625" style="22" bestFit="1" customWidth="1"/>
    <col min="13029" max="13029" width="15" style="22" customWidth="1"/>
    <col min="13030" max="13030" width="10.28515625" style="22" customWidth="1"/>
    <col min="13031" max="13031" width="14.85546875" style="22" bestFit="1" customWidth="1"/>
    <col min="13032" max="13032" width="3.42578125" style="22" customWidth="1"/>
    <col min="13033" max="13272" width="11.42578125" style="22"/>
    <col min="13273" max="13273" width="8.140625" style="22" customWidth="1"/>
    <col min="13274" max="13274" width="0" style="22" hidden="1" customWidth="1"/>
    <col min="13275" max="13275" width="59.42578125" style="22" customWidth="1"/>
    <col min="13276" max="13276" width="5.140625" style="22" bestFit="1" customWidth="1"/>
    <col min="13277" max="13277" width="9.42578125" style="22" customWidth="1"/>
    <col min="13278" max="13278" width="12.140625" style="22" customWidth="1"/>
    <col min="13279" max="13279" width="14.85546875" style="22" bestFit="1" customWidth="1"/>
    <col min="13280" max="13280" width="12" style="22" customWidth="1"/>
    <col min="13281" max="13281" width="14.85546875" style="22" bestFit="1" customWidth="1"/>
    <col min="13282" max="13282" width="12.42578125" style="22" customWidth="1"/>
    <col min="13283" max="13283" width="14.85546875" style="22" bestFit="1" customWidth="1"/>
    <col min="13284" max="13284" width="11.28515625" style="22" bestFit="1" customWidth="1"/>
    <col min="13285" max="13285" width="15" style="22" customWidth="1"/>
    <col min="13286" max="13286" width="10.28515625" style="22" customWidth="1"/>
    <col min="13287" max="13287" width="14.85546875" style="22" bestFit="1" customWidth="1"/>
    <col min="13288" max="13288" width="3.42578125" style="22" customWidth="1"/>
    <col min="13289" max="13528" width="11.42578125" style="22"/>
    <col min="13529" max="13529" width="8.140625" style="22" customWidth="1"/>
    <col min="13530" max="13530" width="0" style="22" hidden="1" customWidth="1"/>
    <col min="13531" max="13531" width="59.42578125" style="22" customWidth="1"/>
    <col min="13532" max="13532" width="5.140625" style="22" bestFit="1" customWidth="1"/>
    <col min="13533" max="13533" width="9.42578125" style="22" customWidth="1"/>
    <col min="13534" max="13534" width="12.140625" style="22" customWidth="1"/>
    <col min="13535" max="13535" width="14.85546875" style="22" bestFit="1" customWidth="1"/>
    <col min="13536" max="13536" width="12" style="22" customWidth="1"/>
    <col min="13537" max="13537" width="14.85546875" style="22" bestFit="1" customWidth="1"/>
    <col min="13538" max="13538" width="12.42578125" style="22" customWidth="1"/>
    <col min="13539" max="13539" width="14.85546875" style="22" bestFit="1" customWidth="1"/>
    <col min="13540" max="13540" width="11.28515625" style="22" bestFit="1" customWidth="1"/>
    <col min="13541" max="13541" width="15" style="22" customWidth="1"/>
    <col min="13542" max="13542" width="10.28515625" style="22" customWidth="1"/>
    <col min="13543" max="13543" width="14.85546875" style="22" bestFit="1" customWidth="1"/>
    <col min="13544" max="13544" width="3.42578125" style="22" customWidth="1"/>
    <col min="13545" max="13784" width="11.42578125" style="22"/>
    <col min="13785" max="13785" width="8.140625" style="22" customWidth="1"/>
    <col min="13786" max="13786" width="0" style="22" hidden="1" customWidth="1"/>
    <col min="13787" max="13787" width="59.42578125" style="22" customWidth="1"/>
    <col min="13788" max="13788" width="5.140625" style="22" bestFit="1" customWidth="1"/>
    <col min="13789" max="13789" width="9.42578125" style="22" customWidth="1"/>
    <col min="13790" max="13790" width="12.140625" style="22" customWidth="1"/>
    <col min="13791" max="13791" width="14.85546875" style="22" bestFit="1" customWidth="1"/>
    <col min="13792" max="13792" width="12" style="22" customWidth="1"/>
    <col min="13793" max="13793" width="14.85546875" style="22" bestFit="1" customWidth="1"/>
    <col min="13794" max="13794" width="12.42578125" style="22" customWidth="1"/>
    <col min="13795" max="13795" width="14.85546875" style="22" bestFit="1" customWidth="1"/>
    <col min="13796" max="13796" width="11.28515625" style="22" bestFit="1" customWidth="1"/>
    <col min="13797" max="13797" width="15" style="22" customWidth="1"/>
    <col min="13798" max="13798" width="10.28515625" style="22" customWidth="1"/>
    <col min="13799" max="13799" width="14.85546875" style="22" bestFit="1" customWidth="1"/>
    <col min="13800" max="13800" width="3.42578125" style="22" customWidth="1"/>
    <col min="13801" max="14040" width="11.42578125" style="22"/>
    <col min="14041" max="14041" width="8.140625" style="22" customWidth="1"/>
    <col min="14042" max="14042" width="0" style="22" hidden="1" customWidth="1"/>
    <col min="14043" max="14043" width="59.42578125" style="22" customWidth="1"/>
    <col min="14044" max="14044" width="5.140625" style="22" bestFit="1" customWidth="1"/>
    <col min="14045" max="14045" width="9.42578125" style="22" customWidth="1"/>
    <col min="14046" max="14046" width="12.140625" style="22" customWidth="1"/>
    <col min="14047" max="14047" width="14.85546875" style="22" bestFit="1" customWidth="1"/>
    <col min="14048" max="14048" width="12" style="22" customWidth="1"/>
    <col min="14049" max="14049" width="14.85546875" style="22" bestFit="1" customWidth="1"/>
    <col min="14050" max="14050" width="12.42578125" style="22" customWidth="1"/>
    <col min="14051" max="14051" width="14.85546875" style="22" bestFit="1" customWidth="1"/>
    <col min="14052" max="14052" width="11.28515625" style="22" bestFit="1" customWidth="1"/>
    <col min="14053" max="14053" width="15" style="22" customWidth="1"/>
    <col min="14054" max="14054" width="10.28515625" style="22" customWidth="1"/>
    <col min="14055" max="14055" width="14.85546875" style="22" bestFit="1" customWidth="1"/>
    <col min="14056" max="14056" width="3.42578125" style="22" customWidth="1"/>
    <col min="14057" max="14296" width="11.42578125" style="22"/>
    <col min="14297" max="14297" width="8.140625" style="22" customWidth="1"/>
    <col min="14298" max="14298" width="0" style="22" hidden="1" customWidth="1"/>
    <col min="14299" max="14299" width="59.42578125" style="22" customWidth="1"/>
    <col min="14300" max="14300" width="5.140625" style="22" bestFit="1" customWidth="1"/>
    <col min="14301" max="14301" width="9.42578125" style="22" customWidth="1"/>
    <col min="14302" max="14302" width="12.140625" style="22" customWidth="1"/>
    <col min="14303" max="14303" width="14.85546875" style="22" bestFit="1" customWidth="1"/>
    <col min="14304" max="14304" width="12" style="22" customWidth="1"/>
    <col min="14305" max="14305" width="14.85546875" style="22" bestFit="1" customWidth="1"/>
    <col min="14306" max="14306" width="12.42578125" style="22" customWidth="1"/>
    <col min="14307" max="14307" width="14.85546875" style="22" bestFit="1" customWidth="1"/>
    <col min="14308" max="14308" width="11.28515625" style="22" bestFit="1" customWidth="1"/>
    <col min="14309" max="14309" width="15" style="22" customWidth="1"/>
    <col min="14310" max="14310" width="10.28515625" style="22" customWidth="1"/>
    <col min="14311" max="14311" width="14.85546875" style="22" bestFit="1" customWidth="1"/>
    <col min="14312" max="14312" width="3.42578125" style="22" customWidth="1"/>
    <col min="14313" max="14552" width="11.42578125" style="22"/>
    <col min="14553" max="14553" width="8.140625" style="22" customWidth="1"/>
    <col min="14554" max="14554" width="0" style="22" hidden="1" customWidth="1"/>
    <col min="14555" max="14555" width="59.42578125" style="22" customWidth="1"/>
    <col min="14556" max="14556" width="5.140625" style="22" bestFit="1" customWidth="1"/>
    <col min="14557" max="14557" width="9.42578125" style="22" customWidth="1"/>
    <col min="14558" max="14558" width="12.140625" style="22" customWidth="1"/>
    <col min="14559" max="14559" width="14.85546875" style="22" bestFit="1" customWidth="1"/>
    <col min="14560" max="14560" width="12" style="22" customWidth="1"/>
    <col min="14561" max="14561" width="14.85546875" style="22" bestFit="1" customWidth="1"/>
    <col min="14562" max="14562" width="12.42578125" style="22" customWidth="1"/>
    <col min="14563" max="14563" width="14.85546875" style="22" bestFit="1" customWidth="1"/>
    <col min="14564" max="14564" width="11.28515625" style="22" bestFit="1" customWidth="1"/>
    <col min="14565" max="14565" width="15" style="22" customWidth="1"/>
    <col min="14566" max="14566" width="10.28515625" style="22" customWidth="1"/>
    <col min="14567" max="14567" width="14.85546875" style="22" bestFit="1" customWidth="1"/>
    <col min="14568" max="14568" width="3.42578125" style="22" customWidth="1"/>
    <col min="14569" max="14808" width="11.42578125" style="22"/>
    <col min="14809" max="14809" width="8.140625" style="22" customWidth="1"/>
    <col min="14810" max="14810" width="0" style="22" hidden="1" customWidth="1"/>
    <col min="14811" max="14811" width="59.42578125" style="22" customWidth="1"/>
    <col min="14812" max="14812" width="5.140625" style="22" bestFit="1" customWidth="1"/>
    <col min="14813" max="14813" width="9.42578125" style="22" customWidth="1"/>
    <col min="14814" max="14814" width="12.140625" style="22" customWidth="1"/>
    <col min="14815" max="14815" width="14.85546875" style="22" bestFit="1" customWidth="1"/>
    <col min="14816" max="14816" width="12" style="22" customWidth="1"/>
    <col min="14817" max="14817" width="14.85546875" style="22" bestFit="1" customWidth="1"/>
    <col min="14818" max="14818" width="12.42578125" style="22" customWidth="1"/>
    <col min="14819" max="14819" width="14.85546875" style="22" bestFit="1" customWidth="1"/>
    <col min="14820" max="14820" width="11.28515625" style="22" bestFit="1" customWidth="1"/>
    <col min="14821" max="14821" width="15" style="22" customWidth="1"/>
    <col min="14822" max="14822" width="10.28515625" style="22" customWidth="1"/>
    <col min="14823" max="14823" width="14.85546875" style="22" bestFit="1" customWidth="1"/>
    <col min="14824" max="14824" width="3.42578125" style="22" customWidth="1"/>
    <col min="14825" max="15064" width="11.42578125" style="22"/>
    <col min="15065" max="15065" width="8.140625" style="22" customWidth="1"/>
    <col min="15066" max="15066" width="0" style="22" hidden="1" customWidth="1"/>
    <col min="15067" max="15067" width="59.42578125" style="22" customWidth="1"/>
    <col min="15068" max="15068" width="5.140625" style="22" bestFit="1" customWidth="1"/>
    <col min="15069" max="15069" width="9.42578125" style="22" customWidth="1"/>
    <col min="15070" max="15070" width="12.140625" style="22" customWidth="1"/>
    <col min="15071" max="15071" width="14.85546875" style="22" bestFit="1" customWidth="1"/>
    <col min="15072" max="15072" width="12" style="22" customWidth="1"/>
    <col min="15073" max="15073" width="14.85546875" style="22" bestFit="1" customWidth="1"/>
    <col min="15074" max="15074" width="12.42578125" style="22" customWidth="1"/>
    <col min="15075" max="15075" width="14.85546875" style="22" bestFit="1" customWidth="1"/>
    <col min="15076" max="15076" width="11.28515625" style="22" bestFit="1" customWidth="1"/>
    <col min="15077" max="15077" width="15" style="22" customWidth="1"/>
    <col min="15078" max="15078" width="10.28515625" style="22" customWidth="1"/>
    <col min="15079" max="15079" width="14.85546875" style="22" bestFit="1" customWidth="1"/>
    <col min="15080" max="15080" width="3.42578125" style="22" customWidth="1"/>
    <col min="15081" max="15320" width="11.42578125" style="22"/>
    <col min="15321" max="15321" width="8.140625" style="22" customWidth="1"/>
    <col min="15322" max="15322" width="0" style="22" hidden="1" customWidth="1"/>
    <col min="15323" max="15323" width="59.42578125" style="22" customWidth="1"/>
    <col min="15324" max="15324" width="5.140625" style="22" bestFit="1" customWidth="1"/>
    <col min="15325" max="15325" width="9.42578125" style="22" customWidth="1"/>
    <col min="15326" max="15326" width="12.140625" style="22" customWidth="1"/>
    <col min="15327" max="15327" width="14.85546875" style="22" bestFit="1" customWidth="1"/>
    <col min="15328" max="15328" width="12" style="22" customWidth="1"/>
    <col min="15329" max="15329" width="14.85546875" style="22" bestFit="1" customWidth="1"/>
    <col min="15330" max="15330" width="12.42578125" style="22" customWidth="1"/>
    <col min="15331" max="15331" width="14.85546875" style="22" bestFit="1" customWidth="1"/>
    <col min="15332" max="15332" width="11.28515625" style="22" bestFit="1" customWidth="1"/>
    <col min="15333" max="15333" width="15" style="22" customWidth="1"/>
    <col min="15334" max="15334" width="10.28515625" style="22" customWidth="1"/>
    <col min="15335" max="15335" width="14.85546875" style="22" bestFit="1" customWidth="1"/>
    <col min="15336" max="15336" width="3.42578125" style="22" customWidth="1"/>
    <col min="15337" max="15576" width="11.42578125" style="22"/>
    <col min="15577" max="15577" width="8.140625" style="22" customWidth="1"/>
    <col min="15578" max="15578" width="0" style="22" hidden="1" customWidth="1"/>
    <col min="15579" max="15579" width="59.42578125" style="22" customWidth="1"/>
    <col min="15580" max="15580" width="5.140625" style="22" bestFit="1" customWidth="1"/>
    <col min="15581" max="15581" width="9.42578125" style="22" customWidth="1"/>
    <col min="15582" max="15582" width="12.140625" style="22" customWidth="1"/>
    <col min="15583" max="15583" width="14.85546875" style="22" bestFit="1" customWidth="1"/>
    <col min="15584" max="15584" width="12" style="22" customWidth="1"/>
    <col min="15585" max="15585" width="14.85546875" style="22" bestFit="1" customWidth="1"/>
    <col min="15586" max="15586" width="12.42578125" style="22" customWidth="1"/>
    <col min="15587" max="15587" width="14.85546875" style="22" bestFit="1" customWidth="1"/>
    <col min="15588" max="15588" width="11.28515625" style="22" bestFit="1" customWidth="1"/>
    <col min="15589" max="15589" width="15" style="22" customWidth="1"/>
    <col min="15590" max="15590" width="10.28515625" style="22" customWidth="1"/>
    <col min="15591" max="15591" width="14.85546875" style="22" bestFit="1" customWidth="1"/>
    <col min="15592" max="15592" width="3.42578125" style="22" customWidth="1"/>
    <col min="15593" max="15832" width="11.42578125" style="22"/>
    <col min="15833" max="15833" width="8.140625" style="22" customWidth="1"/>
    <col min="15834" max="15834" width="0" style="22" hidden="1" customWidth="1"/>
    <col min="15835" max="15835" width="59.42578125" style="22" customWidth="1"/>
    <col min="15836" max="15836" width="5.140625" style="22" bestFit="1" customWidth="1"/>
    <col min="15837" max="15837" width="9.42578125" style="22" customWidth="1"/>
    <col min="15838" max="15838" width="12.140625" style="22" customWidth="1"/>
    <col min="15839" max="15839" width="14.85546875" style="22" bestFit="1" customWidth="1"/>
    <col min="15840" max="15840" width="12" style="22" customWidth="1"/>
    <col min="15841" max="15841" width="14.85546875" style="22" bestFit="1" customWidth="1"/>
    <col min="15842" max="15842" width="12.42578125" style="22" customWidth="1"/>
    <col min="15843" max="15843" width="14.85546875" style="22" bestFit="1" customWidth="1"/>
    <col min="15844" max="15844" width="11.28515625" style="22" bestFit="1" customWidth="1"/>
    <col min="15845" max="15845" width="15" style="22" customWidth="1"/>
    <col min="15846" max="15846" width="10.28515625" style="22" customWidth="1"/>
    <col min="15847" max="15847" width="14.85546875" style="22" bestFit="1" customWidth="1"/>
    <col min="15848" max="15848" width="3.42578125" style="22" customWidth="1"/>
    <col min="15849" max="16088" width="11.42578125" style="22"/>
    <col min="16089" max="16089" width="8.140625" style="22" customWidth="1"/>
    <col min="16090" max="16090" width="0" style="22" hidden="1" customWidth="1"/>
    <col min="16091" max="16091" width="59.42578125" style="22" customWidth="1"/>
    <col min="16092" max="16092" width="5.140625" style="22" bestFit="1" customWidth="1"/>
    <col min="16093" max="16093" width="9.42578125" style="22" customWidth="1"/>
    <col min="16094" max="16094" width="12.140625" style="22" customWidth="1"/>
    <col min="16095" max="16095" width="14.85546875" style="22" bestFit="1" customWidth="1"/>
    <col min="16096" max="16096" width="12" style="22" customWidth="1"/>
    <col min="16097" max="16097" width="14.85546875" style="22" bestFit="1" customWidth="1"/>
    <col min="16098" max="16098" width="12.42578125" style="22" customWidth="1"/>
    <col min="16099" max="16099" width="14.85546875" style="22" bestFit="1" customWidth="1"/>
    <col min="16100" max="16100" width="11.28515625" style="22" bestFit="1" customWidth="1"/>
    <col min="16101" max="16101" width="15" style="22" customWidth="1"/>
    <col min="16102" max="16102" width="10.28515625" style="22" customWidth="1"/>
    <col min="16103" max="16103" width="14.85546875" style="22" bestFit="1" customWidth="1"/>
    <col min="16104" max="16104" width="3.42578125" style="22" customWidth="1"/>
    <col min="16105" max="16384" width="11.42578125" style="22"/>
  </cols>
  <sheetData>
    <row r="1" spans="1:8" ht="24.95" customHeight="1">
      <c r="A1" s="270" t="s">
        <v>125</v>
      </c>
      <c r="B1" s="270"/>
      <c r="C1" s="270"/>
      <c r="D1" s="270"/>
      <c r="E1" s="270"/>
      <c r="F1" s="270"/>
      <c r="G1" s="270"/>
      <c r="H1" s="270"/>
    </row>
    <row r="2" spans="1:8" ht="18" customHeight="1">
      <c r="A2" s="270" t="s">
        <v>269</v>
      </c>
      <c r="B2" s="270"/>
      <c r="C2" s="270"/>
      <c r="D2" s="270"/>
      <c r="E2" s="270"/>
      <c r="F2" s="270"/>
      <c r="G2" s="270"/>
      <c r="H2" s="270"/>
    </row>
    <row r="3" spans="1:8" s="23" customFormat="1">
      <c r="A3" s="52" t="s">
        <v>6</v>
      </c>
      <c r="B3" s="83" t="s">
        <v>7</v>
      </c>
      <c r="C3" s="49" t="s">
        <v>1</v>
      </c>
      <c r="D3" s="48" t="s">
        <v>8</v>
      </c>
      <c r="E3" s="55" t="s">
        <v>124</v>
      </c>
      <c r="F3" s="55" t="s">
        <v>9</v>
      </c>
      <c r="G3" s="55" t="s">
        <v>10</v>
      </c>
      <c r="H3" s="48" t="s">
        <v>42</v>
      </c>
    </row>
    <row r="4" spans="1:8">
      <c r="A4" s="37"/>
      <c r="B4" s="84"/>
      <c r="C4" s="25" t="s">
        <v>11</v>
      </c>
      <c r="D4" s="26"/>
      <c r="E4" s="67"/>
      <c r="F4" s="56"/>
      <c r="G4" s="57"/>
      <c r="H4" s="26"/>
    </row>
    <row r="5" spans="1:8">
      <c r="A5" s="37"/>
      <c r="B5" s="84"/>
      <c r="C5" s="25"/>
      <c r="D5" s="26"/>
      <c r="E5" s="67"/>
      <c r="F5" s="56"/>
      <c r="G5" s="57"/>
      <c r="H5" s="26"/>
    </row>
    <row r="6" spans="1:8" ht="54">
      <c r="A6" s="24"/>
      <c r="B6" s="85" t="s">
        <v>12</v>
      </c>
      <c r="C6" s="27" t="s">
        <v>13</v>
      </c>
      <c r="D6" s="28"/>
      <c r="E6" s="67"/>
      <c r="F6" s="56"/>
      <c r="G6" s="58"/>
      <c r="H6" s="28"/>
    </row>
    <row r="7" spans="1:8" ht="54">
      <c r="A7" s="24"/>
      <c r="B7" s="85" t="s">
        <v>14</v>
      </c>
      <c r="C7" s="27" t="s">
        <v>15</v>
      </c>
      <c r="D7" s="28"/>
      <c r="E7" s="67"/>
      <c r="F7" s="56"/>
      <c r="G7" s="58"/>
      <c r="H7" s="28"/>
    </row>
    <row r="8" spans="1:8" ht="27">
      <c r="A8" s="24"/>
      <c r="B8" s="85" t="s">
        <v>16</v>
      </c>
      <c r="C8" s="27" t="s">
        <v>17</v>
      </c>
      <c r="D8" s="28"/>
      <c r="E8" s="67"/>
      <c r="F8" s="56"/>
      <c r="G8" s="58"/>
      <c r="H8" s="28"/>
    </row>
    <row r="9" spans="1:8">
      <c r="A9" s="24"/>
      <c r="B9" s="85" t="s">
        <v>18</v>
      </c>
      <c r="C9" s="27" t="s">
        <v>147</v>
      </c>
      <c r="D9" s="28"/>
      <c r="E9" s="67"/>
      <c r="F9" s="56"/>
      <c r="G9" s="58"/>
      <c r="H9" s="28"/>
    </row>
    <row r="10" spans="1:8">
      <c r="A10" s="24"/>
      <c r="B10" s="85" t="s">
        <v>19</v>
      </c>
      <c r="C10" s="27" t="s">
        <v>240</v>
      </c>
      <c r="D10" s="28"/>
      <c r="E10" s="67"/>
      <c r="F10" s="56"/>
      <c r="G10" s="58"/>
      <c r="H10" s="28"/>
    </row>
    <row r="11" spans="1:8" ht="54">
      <c r="A11" s="24"/>
      <c r="B11" s="85" t="s">
        <v>20</v>
      </c>
      <c r="C11" s="27" t="s">
        <v>21</v>
      </c>
      <c r="D11" s="28"/>
      <c r="E11" s="67"/>
      <c r="F11" s="56"/>
      <c r="G11" s="58"/>
      <c r="H11" s="28"/>
    </row>
    <row r="12" spans="1:8" ht="54">
      <c r="A12" s="24"/>
      <c r="B12" s="85" t="s">
        <v>22</v>
      </c>
      <c r="C12" s="27" t="s">
        <v>23</v>
      </c>
      <c r="D12" s="28"/>
      <c r="E12" s="67"/>
      <c r="F12" s="56"/>
      <c r="G12" s="58"/>
      <c r="H12" s="28"/>
    </row>
    <row r="13" spans="1:8" ht="54">
      <c r="A13" s="24"/>
      <c r="B13" s="85" t="s">
        <v>24</v>
      </c>
      <c r="C13" s="27" t="s">
        <v>25</v>
      </c>
      <c r="D13" s="28"/>
      <c r="E13" s="68"/>
      <c r="F13" s="56"/>
      <c r="G13" s="59"/>
      <c r="H13" s="28"/>
    </row>
    <row r="14" spans="1:8" ht="27">
      <c r="A14" s="24"/>
      <c r="B14" s="85" t="s">
        <v>26</v>
      </c>
      <c r="C14" s="27" t="s">
        <v>27</v>
      </c>
      <c r="D14" s="28"/>
      <c r="E14" s="68"/>
      <c r="F14" s="56"/>
      <c r="G14" s="59"/>
      <c r="H14" s="28"/>
    </row>
    <row r="15" spans="1:8" ht="27">
      <c r="A15" s="24"/>
      <c r="B15" s="85" t="s">
        <v>28</v>
      </c>
      <c r="C15" s="27" t="s">
        <v>29</v>
      </c>
      <c r="D15" s="28"/>
      <c r="E15" s="68"/>
      <c r="F15" s="56"/>
      <c r="G15" s="59"/>
      <c r="H15" s="28"/>
    </row>
    <row r="16" spans="1:8">
      <c r="A16" s="24"/>
      <c r="B16" s="85" t="s">
        <v>30</v>
      </c>
      <c r="C16" s="29" t="s">
        <v>31</v>
      </c>
      <c r="D16" s="28"/>
      <c r="E16" s="68"/>
      <c r="F16" s="56"/>
      <c r="G16" s="59"/>
      <c r="H16" s="28"/>
    </row>
    <row r="17" spans="1:12" ht="27">
      <c r="A17" s="24"/>
      <c r="B17" s="85" t="s">
        <v>32</v>
      </c>
      <c r="C17" s="29" t="s">
        <v>33</v>
      </c>
      <c r="D17" s="28"/>
      <c r="E17" s="68"/>
      <c r="F17" s="56"/>
      <c r="G17" s="59"/>
      <c r="H17" s="28"/>
    </row>
    <row r="18" spans="1:12" ht="27">
      <c r="A18" s="37"/>
      <c r="B18" s="84" t="s">
        <v>32</v>
      </c>
      <c r="C18" s="29" t="s">
        <v>34</v>
      </c>
      <c r="D18" s="26"/>
      <c r="E18" s="68"/>
      <c r="F18" s="56"/>
      <c r="G18" s="59"/>
      <c r="H18" s="26"/>
    </row>
    <row r="19" spans="1:12">
      <c r="A19" s="37"/>
      <c r="B19" s="84"/>
      <c r="C19" s="29"/>
      <c r="D19" s="26"/>
      <c r="E19" s="68"/>
      <c r="F19" s="56"/>
      <c r="G19" s="59"/>
      <c r="H19" s="26"/>
    </row>
    <row r="20" spans="1:12" ht="18" customHeight="1">
      <c r="A20" s="73">
        <v>1</v>
      </c>
      <c r="B20" s="86" t="s">
        <v>7</v>
      </c>
      <c r="C20" s="74" t="s">
        <v>3</v>
      </c>
      <c r="D20" s="75"/>
      <c r="E20" s="76"/>
      <c r="F20" s="77"/>
      <c r="G20" s="78"/>
      <c r="H20" s="75"/>
    </row>
    <row r="21" spans="1:12">
      <c r="A21" s="104">
        <f>A20+0.01</f>
        <v>1.01</v>
      </c>
      <c r="B21" s="85"/>
      <c r="C21" s="32" t="s">
        <v>45</v>
      </c>
      <c r="D21" s="28"/>
      <c r="E21" s="70"/>
      <c r="F21" s="56"/>
      <c r="G21" s="59"/>
      <c r="H21" s="28"/>
    </row>
    <row r="22" spans="1:12" ht="181.5" customHeight="1">
      <c r="A22" s="24" t="s">
        <v>254</v>
      </c>
      <c r="B22" s="84" t="s">
        <v>266</v>
      </c>
      <c r="C22" s="33" t="s">
        <v>242</v>
      </c>
      <c r="D22" s="28" t="s">
        <v>0</v>
      </c>
      <c r="E22" s="71">
        <v>47</v>
      </c>
      <c r="F22" s="56"/>
      <c r="G22" s="58">
        <f>F22*E22</f>
        <v>0</v>
      </c>
      <c r="H22" s="28"/>
      <c r="K22" s="34"/>
      <c r="L22" s="35"/>
    </row>
    <row r="23" spans="1:12" ht="181.5" customHeight="1">
      <c r="A23" s="225"/>
      <c r="B23" s="84" t="s">
        <v>268</v>
      </c>
      <c r="C23" s="33" t="s">
        <v>242</v>
      </c>
      <c r="D23" s="28" t="s">
        <v>0</v>
      </c>
      <c r="E23" s="71">
        <v>18</v>
      </c>
      <c r="F23" s="227"/>
      <c r="G23" s="58">
        <f>F23*E23</f>
        <v>0</v>
      </c>
      <c r="H23" s="226"/>
      <c r="K23" s="34"/>
      <c r="L23" s="35"/>
    </row>
    <row r="24" spans="1:12" ht="177" customHeight="1">
      <c r="A24" s="24" t="s">
        <v>255</v>
      </c>
      <c r="B24" s="84" t="s">
        <v>151</v>
      </c>
      <c r="C24" s="33" t="s">
        <v>218</v>
      </c>
      <c r="D24" s="28" t="s">
        <v>126</v>
      </c>
      <c r="E24" s="71">
        <v>13</v>
      </c>
      <c r="F24" s="56"/>
      <c r="G24" s="58">
        <f>F24*E24</f>
        <v>0</v>
      </c>
      <c r="H24" s="28"/>
    </row>
    <row r="25" spans="1:12">
      <c r="A25" s="104">
        <f>A21+0.01</f>
        <v>1.02</v>
      </c>
      <c r="B25" s="85"/>
      <c r="C25" s="32" t="s">
        <v>35</v>
      </c>
      <c r="D25" s="28"/>
      <c r="E25" s="71"/>
      <c r="F25" s="56"/>
      <c r="G25" s="58">
        <f t="shared" ref="G25:G28" si="0">F25*E25</f>
        <v>0</v>
      </c>
      <c r="H25" s="28"/>
    </row>
    <row r="26" spans="1:12" ht="121.5">
      <c r="A26" s="24"/>
      <c r="B26" s="85"/>
      <c r="C26" s="27" t="s">
        <v>122</v>
      </c>
      <c r="D26" s="28"/>
      <c r="E26" s="71"/>
      <c r="F26" s="56"/>
      <c r="G26" s="58">
        <f t="shared" si="0"/>
        <v>0</v>
      </c>
      <c r="H26" s="28"/>
    </row>
    <row r="27" spans="1:12" ht="81" customHeight="1">
      <c r="A27" s="24" t="s">
        <v>257</v>
      </c>
      <c r="B27" s="84" t="s">
        <v>216</v>
      </c>
      <c r="C27" s="33" t="s">
        <v>244</v>
      </c>
      <c r="D27" s="28" t="s">
        <v>0</v>
      </c>
      <c r="E27" s="71">
        <v>17</v>
      </c>
      <c r="F27" s="56"/>
      <c r="G27" s="58">
        <f>F27*E27</f>
        <v>0</v>
      </c>
      <c r="H27" s="28"/>
    </row>
    <row r="28" spans="1:12" ht="20.25" customHeight="1">
      <c r="A28" s="222">
        <f>A25+0.01</f>
        <v>1.03</v>
      </c>
      <c r="B28" s="84"/>
      <c r="C28" s="36" t="s">
        <v>127</v>
      </c>
      <c r="D28" s="26"/>
      <c r="E28" s="62"/>
      <c r="F28" s="62"/>
      <c r="G28" s="58">
        <f t="shared" si="0"/>
        <v>0</v>
      </c>
      <c r="H28" s="24"/>
    </row>
    <row r="29" spans="1:12" ht="54">
      <c r="A29" s="38" t="s">
        <v>258</v>
      </c>
      <c r="B29" s="84" t="s">
        <v>217</v>
      </c>
      <c r="C29" s="33" t="s">
        <v>245</v>
      </c>
      <c r="D29" s="26" t="s">
        <v>44</v>
      </c>
      <c r="E29" s="71">
        <v>10</v>
      </c>
      <c r="F29" s="71"/>
      <c r="G29" s="58">
        <f>F29*E29</f>
        <v>0</v>
      </c>
      <c r="H29" s="24"/>
    </row>
    <row r="30" spans="1:12" s="39" customFormat="1" ht="18" customHeight="1">
      <c r="A30" s="54"/>
      <c r="B30" s="87"/>
      <c r="C30" s="50" t="s">
        <v>36</v>
      </c>
      <c r="D30" s="51"/>
      <c r="E30" s="72"/>
      <c r="F30" s="63"/>
      <c r="G30" s="64">
        <f>SUM(G22:G29)</f>
        <v>0</v>
      </c>
      <c r="H30" s="51"/>
    </row>
    <row r="31" spans="1:12" ht="18" customHeight="1">
      <c r="A31" s="53">
        <f>A20+1</f>
        <v>2</v>
      </c>
      <c r="B31" s="88"/>
      <c r="C31" s="30" t="s">
        <v>4</v>
      </c>
      <c r="D31" s="31"/>
      <c r="E31" s="69"/>
      <c r="F31" s="60"/>
      <c r="G31" s="61"/>
      <c r="H31" s="31"/>
    </row>
    <row r="32" spans="1:12">
      <c r="A32" s="104">
        <f>A31+0.01</f>
        <v>2.0099999999999998</v>
      </c>
      <c r="B32" s="85"/>
      <c r="C32" s="40" t="s">
        <v>40</v>
      </c>
      <c r="D32" s="28"/>
      <c r="E32" s="70"/>
      <c r="F32" s="56"/>
      <c r="G32" s="59"/>
      <c r="H32" s="28"/>
    </row>
    <row r="33" spans="1:8" ht="249" customHeight="1">
      <c r="A33" s="24" t="s">
        <v>256</v>
      </c>
      <c r="B33" s="84" t="s">
        <v>211</v>
      </c>
      <c r="C33" s="27" t="s">
        <v>212</v>
      </c>
      <c r="D33" s="28" t="s">
        <v>0</v>
      </c>
      <c r="E33" s="70">
        <v>21</v>
      </c>
      <c r="F33" s="56"/>
      <c r="G33" s="59">
        <f>F33*E33</f>
        <v>0</v>
      </c>
      <c r="H33" s="28"/>
    </row>
    <row r="34" spans="1:8" ht="67.5">
      <c r="A34" s="203" t="s">
        <v>259</v>
      </c>
      <c r="B34" s="204" t="s">
        <v>220</v>
      </c>
      <c r="C34" s="205" t="s">
        <v>219</v>
      </c>
      <c r="D34" s="206" t="s">
        <v>131</v>
      </c>
      <c r="E34" s="207">
        <v>2</v>
      </c>
      <c r="F34" s="208"/>
      <c r="G34" s="59">
        <f>F34*E34</f>
        <v>0</v>
      </c>
      <c r="H34" s="206"/>
    </row>
    <row r="35" spans="1:8" s="39" customFormat="1" ht="18" customHeight="1">
      <c r="A35" s="54"/>
      <c r="B35" s="87"/>
      <c r="C35" s="50" t="s">
        <v>37</v>
      </c>
      <c r="D35" s="51"/>
      <c r="E35" s="72"/>
      <c r="F35" s="63"/>
      <c r="G35" s="64">
        <f>SUM(G33:G34)</f>
        <v>0</v>
      </c>
      <c r="H35" s="51"/>
    </row>
    <row r="36" spans="1:8" s="39" customFormat="1" ht="18" customHeight="1">
      <c r="A36" s="53">
        <f>A31+1</f>
        <v>3</v>
      </c>
      <c r="B36" s="88"/>
      <c r="C36" s="30" t="s">
        <v>43</v>
      </c>
      <c r="D36" s="31"/>
      <c r="E36" s="69"/>
      <c r="F36" s="60"/>
      <c r="G36" s="61"/>
      <c r="H36" s="31"/>
    </row>
    <row r="37" spans="1:8" s="39" customFormat="1" ht="134.25">
      <c r="A37" s="79">
        <f>A36+0.01</f>
        <v>3.01</v>
      </c>
      <c r="B37" s="89" t="s">
        <v>136</v>
      </c>
      <c r="C37" s="42" t="s">
        <v>246</v>
      </c>
      <c r="D37" s="41" t="s">
        <v>128</v>
      </c>
      <c r="E37" s="71">
        <v>1</v>
      </c>
      <c r="F37" s="56"/>
      <c r="G37" s="59">
        <f>F37*E37</f>
        <v>0</v>
      </c>
      <c r="H37" s="41"/>
    </row>
    <row r="38" spans="1:8" s="39" customFormat="1" ht="270">
      <c r="A38" s="113">
        <f>A37+0.01</f>
        <v>3.0199999999999996</v>
      </c>
      <c r="B38" s="100" t="s">
        <v>233</v>
      </c>
      <c r="C38" s="114" t="s">
        <v>247</v>
      </c>
      <c r="D38" s="102" t="s">
        <v>0</v>
      </c>
      <c r="E38" s="97">
        <v>8</v>
      </c>
      <c r="F38" s="98"/>
      <c r="G38" s="59">
        <f>F38*E38</f>
        <v>0</v>
      </c>
      <c r="H38" s="102"/>
    </row>
    <row r="39" spans="1:8" s="39" customFormat="1" ht="54">
      <c r="A39" s="213">
        <f>A38+0.01</f>
        <v>3.0299999999999994</v>
      </c>
      <c r="B39" s="214" t="s">
        <v>232</v>
      </c>
      <c r="C39" s="215" t="s">
        <v>248</v>
      </c>
      <c r="D39" s="216" t="s">
        <v>132</v>
      </c>
      <c r="E39" s="210">
        <v>10</v>
      </c>
      <c r="F39" s="208"/>
      <c r="G39" s="209">
        <f>F39*E39</f>
        <v>0</v>
      </c>
      <c r="H39" s="216"/>
    </row>
    <row r="40" spans="1:8" s="39" customFormat="1" ht="18" customHeight="1">
      <c r="A40" s="54"/>
      <c r="B40" s="87"/>
      <c r="C40" s="50" t="s">
        <v>36</v>
      </c>
      <c r="D40" s="51"/>
      <c r="E40" s="72"/>
      <c r="F40" s="63"/>
      <c r="G40" s="65">
        <f>SUM(G37:G39)</f>
        <v>0</v>
      </c>
      <c r="H40" s="51"/>
    </row>
    <row r="41" spans="1:8" ht="18" customHeight="1">
      <c r="A41" s="53">
        <f>A36+1</f>
        <v>4</v>
      </c>
      <c r="B41" s="88"/>
      <c r="C41" s="30" t="s">
        <v>5</v>
      </c>
      <c r="D41" s="31"/>
      <c r="E41" s="69"/>
      <c r="F41" s="60"/>
      <c r="G41" s="61"/>
      <c r="H41" s="31"/>
    </row>
    <row r="42" spans="1:8" ht="27">
      <c r="A42" s="24"/>
      <c r="B42" s="85"/>
      <c r="C42" s="27" t="s">
        <v>123</v>
      </c>
      <c r="D42" s="28"/>
      <c r="E42" s="70"/>
      <c r="F42" s="56"/>
      <c r="G42" s="59"/>
      <c r="H42" s="28"/>
    </row>
    <row r="43" spans="1:8">
      <c r="A43" s="24"/>
      <c r="B43" s="85"/>
      <c r="C43" s="27"/>
      <c r="D43" s="28"/>
      <c r="E43" s="70"/>
      <c r="F43" s="56"/>
      <c r="G43" s="59"/>
      <c r="H43" s="28"/>
    </row>
    <row r="44" spans="1:8">
      <c r="A44" s="104">
        <f>A41+0.01</f>
        <v>4.01</v>
      </c>
      <c r="B44" s="85"/>
      <c r="C44" s="40" t="s">
        <v>41</v>
      </c>
      <c r="D44" s="28"/>
      <c r="E44" s="70"/>
      <c r="F44" s="56"/>
      <c r="G44" s="59"/>
      <c r="H44" s="28"/>
    </row>
    <row r="45" spans="1:8">
      <c r="A45" s="203"/>
      <c r="B45" s="211"/>
      <c r="C45" s="212"/>
      <c r="D45" s="206"/>
      <c r="E45" s="207"/>
      <c r="F45" s="208"/>
      <c r="G45" s="209"/>
      <c r="H45" s="206"/>
    </row>
    <row r="46" spans="1:8" ht="81">
      <c r="A46" s="203" t="s">
        <v>260</v>
      </c>
      <c r="B46" s="84" t="s">
        <v>222</v>
      </c>
      <c r="C46" s="33" t="s">
        <v>223</v>
      </c>
      <c r="D46" s="206" t="s">
        <v>0</v>
      </c>
      <c r="E46" s="207">
        <v>16</v>
      </c>
      <c r="F46" s="208"/>
      <c r="G46" s="209">
        <f>F46*E46</f>
        <v>0</v>
      </c>
      <c r="H46" s="206"/>
    </row>
    <row r="47" spans="1:8" ht="90">
      <c r="A47" s="24" t="s">
        <v>261</v>
      </c>
      <c r="B47" s="84" t="s">
        <v>221</v>
      </c>
      <c r="C47" s="33" t="s">
        <v>227</v>
      </c>
      <c r="D47" s="28" t="s">
        <v>0</v>
      </c>
      <c r="E47" s="71">
        <v>21</v>
      </c>
      <c r="F47" s="56"/>
      <c r="G47" s="209">
        <f>F47*E47</f>
        <v>0</v>
      </c>
      <c r="H47" s="28"/>
    </row>
    <row r="48" spans="1:8" ht="80.25">
      <c r="A48" s="103" t="s">
        <v>262</v>
      </c>
      <c r="B48" s="84" t="s">
        <v>226</v>
      </c>
      <c r="C48" s="33" t="s">
        <v>243</v>
      </c>
      <c r="D48" s="101" t="s">
        <v>0</v>
      </c>
      <c r="E48" s="97">
        <v>16</v>
      </c>
      <c r="F48" s="98"/>
      <c r="G48" s="209">
        <f>F48*E48</f>
        <v>0</v>
      </c>
      <c r="H48" s="101"/>
    </row>
    <row r="49" spans="1:11">
      <c r="A49" s="24"/>
      <c r="B49" s="85"/>
      <c r="C49" s="27"/>
      <c r="D49" s="28"/>
      <c r="E49" s="70"/>
      <c r="F49" s="56"/>
      <c r="G49" s="59"/>
      <c r="H49" s="28"/>
    </row>
    <row r="50" spans="1:11" s="39" customFormat="1" ht="18" customHeight="1">
      <c r="A50" s="54"/>
      <c r="B50" s="87"/>
      <c r="C50" s="50" t="s">
        <v>37</v>
      </c>
      <c r="D50" s="51"/>
      <c r="E50" s="72"/>
      <c r="F50" s="63"/>
      <c r="G50" s="64">
        <f>SUM(G46:G49)</f>
        <v>0</v>
      </c>
      <c r="H50" s="51"/>
    </row>
    <row r="51" spans="1:11" ht="18" customHeight="1">
      <c r="A51" s="53">
        <f>A41+1</f>
        <v>5</v>
      </c>
      <c r="B51" s="88"/>
      <c r="C51" s="30" t="s">
        <v>46</v>
      </c>
      <c r="D51" s="31"/>
      <c r="E51" s="69"/>
      <c r="F51" s="60"/>
      <c r="G51" s="61"/>
      <c r="H51" s="31"/>
    </row>
    <row r="52" spans="1:11">
      <c r="A52" s="38"/>
      <c r="B52" s="90"/>
      <c r="C52" s="40" t="s">
        <v>39</v>
      </c>
      <c r="D52" s="26"/>
      <c r="E52" s="71"/>
      <c r="F52" s="56"/>
      <c r="G52" s="59"/>
      <c r="H52" s="26"/>
    </row>
    <row r="53" spans="1:11" ht="108">
      <c r="A53" s="104">
        <f>A51+0.01</f>
        <v>5.01</v>
      </c>
      <c r="B53" s="90"/>
      <c r="C53" s="43" t="s">
        <v>38</v>
      </c>
      <c r="D53" s="26" t="s">
        <v>0</v>
      </c>
      <c r="E53" s="71">
        <v>75</v>
      </c>
      <c r="F53" s="56"/>
      <c r="G53" s="59">
        <f>F53*E53</f>
        <v>0</v>
      </c>
      <c r="H53" s="26"/>
    </row>
    <row r="54" spans="1:11" ht="54">
      <c r="A54" s="223">
        <f>A53+0.01</f>
        <v>5.0199999999999996</v>
      </c>
      <c r="B54" s="91" t="s">
        <v>141</v>
      </c>
      <c r="C54" s="45" t="s">
        <v>241</v>
      </c>
      <c r="D54" s="46" t="s">
        <v>44</v>
      </c>
      <c r="E54" s="71">
        <v>10</v>
      </c>
      <c r="F54" s="56"/>
      <c r="G54" s="59">
        <f>F54*E54</f>
        <v>0</v>
      </c>
      <c r="H54" s="26"/>
    </row>
    <row r="55" spans="1:11" ht="108">
      <c r="A55" s="224">
        <f>A54+0.01</f>
        <v>5.0299999999999994</v>
      </c>
      <c r="B55" s="94" t="s">
        <v>229</v>
      </c>
      <c r="C55" s="95" t="s">
        <v>230</v>
      </c>
      <c r="D55" s="96" t="s">
        <v>135</v>
      </c>
      <c r="E55" s="97">
        <v>8</v>
      </c>
      <c r="F55" s="98"/>
      <c r="G55" s="59">
        <f>F55*E55</f>
        <v>0</v>
      </c>
      <c r="H55" s="99"/>
    </row>
    <row r="56" spans="1:11">
      <c r="A56" s="105"/>
      <c r="B56" s="106"/>
      <c r="C56" s="107" t="s">
        <v>36</v>
      </c>
      <c r="D56" s="108"/>
      <c r="E56" s="109"/>
      <c r="F56" s="110"/>
      <c r="G56" s="111">
        <f>SUM(G53:G55)</f>
        <v>0</v>
      </c>
      <c r="H56" s="112"/>
    </row>
    <row r="57" spans="1:11" ht="18" customHeight="1">
      <c r="A57" s="22"/>
      <c r="B57" s="22"/>
      <c r="C57" s="22"/>
      <c r="D57" s="22"/>
      <c r="E57" s="22"/>
      <c r="F57" s="22"/>
      <c r="G57" s="22"/>
      <c r="H57" s="22"/>
      <c r="K57" s="22">
        <f>2</f>
        <v>2</v>
      </c>
    </row>
    <row r="58" spans="1:11">
      <c r="A58" s="22"/>
      <c r="B58" s="22"/>
      <c r="C58" s="22"/>
      <c r="D58" s="22"/>
      <c r="E58" s="22"/>
      <c r="F58" s="22"/>
      <c r="G58" s="22"/>
      <c r="H58" s="22"/>
    </row>
    <row r="59" spans="1:11" ht="240.75" customHeight="1">
      <c r="A59" s="22"/>
      <c r="B59" s="22"/>
      <c r="C59" s="22"/>
      <c r="D59" s="22"/>
      <c r="E59" s="22"/>
      <c r="F59" s="22"/>
      <c r="G59" s="22"/>
      <c r="H59" s="22"/>
    </row>
    <row r="60" spans="1:11">
      <c r="A60" s="22"/>
      <c r="B60" s="22"/>
      <c r="C60" s="22"/>
      <c r="D60" s="22"/>
      <c r="E60" s="22"/>
      <c r="F60" s="22"/>
      <c r="G60" s="22"/>
      <c r="H60" s="22"/>
    </row>
    <row r="61" spans="1:11" s="39" customFormat="1" ht="18" customHeight="1"/>
    <row r="62" spans="1:11" s="39" customFormat="1" ht="18" customHeight="1">
      <c r="A62" s="37"/>
      <c r="B62" s="85"/>
      <c r="C62" s="40"/>
      <c r="D62" s="80"/>
      <c r="E62" s="71"/>
      <c r="F62" s="81"/>
      <c r="G62" s="82"/>
      <c r="H62" s="80"/>
    </row>
    <row r="65" spans="3:3">
      <c r="C65" s="47"/>
    </row>
  </sheetData>
  <mergeCells count="2">
    <mergeCell ref="A1:H1"/>
    <mergeCell ref="A2:H2"/>
  </mergeCells>
  <phoneticPr fontId="17" type="noConversion"/>
  <conditionalFormatting sqref="B22:B24 F22:F24 B27:C27 E27:G27 A28:A29 D37:E39 H37:H39 A44:A48 H44:H49 E50:E53 A52:D53 A54:H56">
    <cfRule type="cellIs" dxfId="15" priority="114" stopIfTrue="1" operator="equal">
      <formula>0</formula>
    </cfRule>
  </conditionalFormatting>
  <conditionalFormatting sqref="C29">
    <cfRule type="cellIs" dxfId="14" priority="5" stopIfTrue="1" operator="equal">
      <formula>0</formula>
    </cfRule>
  </conditionalFormatting>
  <conditionalFormatting sqref="C37">
    <cfRule type="cellIs" dxfId="13" priority="32" stopIfTrue="1" operator="equal">
      <formula>0</formula>
    </cfRule>
  </conditionalFormatting>
  <conditionalFormatting sqref="C65">
    <cfRule type="cellIs" dxfId="12" priority="62" stopIfTrue="1" operator="equal">
      <formula>0</formula>
    </cfRule>
  </conditionalFormatting>
  <conditionalFormatting sqref="C44:F48">
    <cfRule type="cellIs" dxfId="11" priority="1" stopIfTrue="1" operator="equal">
      <formula>0</formula>
    </cfRule>
  </conditionalFormatting>
  <conditionalFormatting sqref="E4:E27 A6:E15 D16:E17 G21:G48 E29:E46 A30:C42 A49:F49">
    <cfRule type="cellIs" dxfId="10" priority="119" stopIfTrue="1" operator="equal">
      <formula>0</formula>
    </cfRule>
  </conditionalFormatting>
  <conditionalFormatting sqref="G50:G55 F52:G53">
    <cfRule type="cellIs" dxfId="9" priority="113" stopIfTrue="1" operator="equal">
      <formula>0</formula>
    </cfRule>
  </conditionalFormatting>
  <conditionalFormatting sqref="H6:H17 A16:B17 A21:C21 A50:C50">
    <cfRule type="cellIs" dxfId="8" priority="567" stopIfTrue="1" operator="equal">
      <formula>0</formula>
    </cfRule>
  </conditionalFormatting>
  <pageMargins left="0.70866141732283472" right="0.70866141732283472" top="0.74803149606299213" bottom="0.74803149606299213" header="0.31496062992125984" footer="0.31496062992125984"/>
  <pageSetup paperSize="9" scale="43" fitToHeight="0" orientation="portrait" r:id="rId1"/>
  <headerFooter>
    <oddFooter>&amp;LBOQ - Interior Works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A19" workbookViewId="0">
      <selection activeCell="E33" sqref="E33"/>
    </sheetView>
  </sheetViews>
  <sheetFormatPr defaultRowHeight="15.75"/>
  <cols>
    <col min="1" max="1" width="10.28515625" customWidth="1"/>
    <col min="2" max="2" width="17.7109375" customWidth="1"/>
    <col min="3" max="3" width="46" customWidth="1"/>
    <col min="4" max="4" width="10.7109375" style="201" customWidth="1"/>
    <col min="5" max="5" width="9.85546875" style="143" customWidth="1"/>
    <col min="6" max="6" width="13.7109375" style="202" customWidth="1"/>
    <col min="7" max="7" width="13.42578125" style="202" customWidth="1"/>
    <col min="8" max="8" width="64.7109375" bestFit="1" customWidth="1"/>
  </cols>
  <sheetData>
    <row r="1" spans="1:7" s="117" customFormat="1" ht="21">
      <c r="A1" s="277" t="s">
        <v>152</v>
      </c>
      <c r="B1" s="277"/>
      <c r="C1" s="277"/>
      <c r="D1" s="277"/>
      <c r="E1" s="277"/>
      <c r="F1" s="277"/>
      <c r="G1" s="277"/>
    </row>
    <row r="2" spans="1:7">
      <c r="A2" s="118" t="s">
        <v>153</v>
      </c>
      <c r="B2" s="119" t="s">
        <v>154</v>
      </c>
      <c r="C2" s="120" t="s">
        <v>155</v>
      </c>
      <c r="D2" s="120" t="s">
        <v>156</v>
      </c>
      <c r="E2" s="121" t="s">
        <v>157</v>
      </c>
      <c r="F2" s="120" t="s">
        <v>158</v>
      </c>
      <c r="G2" s="122" t="s">
        <v>2</v>
      </c>
    </row>
    <row r="3" spans="1:7">
      <c r="A3" s="123"/>
      <c r="B3" s="123"/>
      <c r="C3" s="123"/>
      <c r="D3" s="123"/>
      <c r="E3" s="124"/>
      <c r="F3" s="123"/>
      <c r="G3" s="125"/>
    </row>
    <row r="4" spans="1:7">
      <c r="A4" s="126">
        <v>1</v>
      </c>
      <c r="B4" s="127"/>
      <c r="C4" s="127" t="s">
        <v>159</v>
      </c>
      <c r="D4" s="128"/>
      <c r="E4" s="129"/>
      <c r="F4" s="130"/>
      <c r="G4" s="131"/>
    </row>
    <row r="5" spans="1:7" ht="126">
      <c r="A5" s="132"/>
      <c r="B5" s="133" t="s">
        <v>160</v>
      </c>
      <c r="C5" s="134" t="s">
        <v>161</v>
      </c>
      <c r="D5" s="135"/>
      <c r="E5" s="136"/>
      <c r="F5" s="137"/>
      <c r="G5" s="138"/>
    </row>
    <row r="6" spans="1:7">
      <c r="A6" s="132">
        <v>1.01</v>
      </c>
      <c r="B6" s="133"/>
      <c r="C6" s="139" t="s">
        <v>162</v>
      </c>
      <c r="D6" s="135" t="s">
        <v>163</v>
      </c>
      <c r="E6" s="136">
        <v>36</v>
      </c>
      <c r="F6" s="140">
        <v>0</v>
      </c>
      <c r="G6" s="138">
        <f>E6*F6</f>
        <v>0</v>
      </c>
    </row>
    <row r="7" spans="1:7">
      <c r="A7" s="217"/>
      <c r="B7" s="218"/>
      <c r="C7" s="219" t="s">
        <v>237</v>
      </c>
      <c r="D7" s="135" t="s">
        <v>163</v>
      </c>
      <c r="E7" s="220">
        <v>8</v>
      </c>
      <c r="F7" s="221"/>
      <c r="G7" s="138">
        <f>E7*F7</f>
        <v>0</v>
      </c>
    </row>
    <row r="8" spans="1:7" s="143" customFormat="1">
      <c r="A8" s="141"/>
      <c r="B8" s="271" t="s">
        <v>164</v>
      </c>
      <c r="C8" s="272"/>
      <c r="D8" s="272"/>
      <c r="E8" s="272"/>
      <c r="F8" s="273"/>
      <c r="G8" s="142">
        <f>SUM(G5:G7)</f>
        <v>0</v>
      </c>
    </row>
    <row r="9" spans="1:7">
      <c r="A9" s="144">
        <v>2</v>
      </c>
      <c r="B9" s="145"/>
      <c r="C9" s="145" t="s">
        <v>165</v>
      </c>
      <c r="D9" s="128"/>
      <c r="E9" s="129"/>
      <c r="F9" s="130"/>
      <c r="G9" s="131"/>
    </row>
    <row r="10" spans="1:7" ht="31.5">
      <c r="A10" s="146"/>
      <c r="B10" s="133" t="s">
        <v>166</v>
      </c>
      <c r="C10" s="134" t="s">
        <v>167</v>
      </c>
      <c r="D10" s="135"/>
      <c r="E10" s="147"/>
      <c r="F10" s="140"/>
      <c r="G10" s="138"/>
    </row>
    <row r="11" spans="1:7">
      <c r="A11" s="132">
        <v>2.0099999999999998</v>
      </c>
      <c r="B11" s="148"/>
      <c r="C11" s="139" t="s">
        <v>168</v>
      </c>
      <c r="D11" s="135" t="s">
        <v>163</v>
      </c>
      <c r="E11" s="149">
        <v>5</v>
      </c>
      <c r="F11" s="150">
        <v>0</v>
      </c>
      <c r="G11" s="151">
        <f>E11*F11</f>
        <v>0</v>
      </c>
    </row>
    <row r="12" spans="1:7">
      <c r="A12" s="132">
        <v>2.02</v>
      </c>
      <c r="B12" s="152"/>
      <c r="C12" s="139" t="s">
        <v>169</v>
      </c>
      <c r="D12" s="135" t="s">
        <v>163</v>
      </c>
      <c r="E12" s="136">
        <v>1</v>
      </c>
      <c r="F12" s="140"/>
      <c r="G12" s="151">
        <f>E12*F12</f>
        <v>0</v>
      </c>
    </row>
    <row r="13" spans="1:7" s="143" customFormat="1">
      <c r="A13" s="141"/>
      <c r="B13" s="271" t="s">
        <v>164</v>
      </c>
      <c r="C13" s="272"/>
      <c r="D13" s="272"/>
      <c r="E13" s="272"/>
      <c r="F13" s="273"/>
      <c r="G13" s="142">
        <f>SUM(G11:G12)</f>
        <v>0</v>
      </c>
    </row>
    <row r="14" spans="1:7">
      <c r="A14" s="144">
        <v>3</v>
      </c>
      <c r="B14" s="145"/>
      <c r="C14" s="145" t="s">
        <v>170</v>
      </c>
      <c r="D14" s="128"/>
      <c r="E14" s="129"/>
      <c r="F14" s="130"/>
      <c r="G14" s="131"/>
    </row>
    <row r="15" spans="1:7" ht="63">
      <c r="A15" s="132">
        <v>3.01</v>
      </c>
      <c r="B15" s="152" t="s">
        <v>171</v>
      </c>
      <c r="C15" s="139" t="s">
        <v>172</v>
      </c>
      <c r="D15" s="135" t="s">
        <v>173</v>
      </c>
      <c r="E15" s="136">
        <v>1</v>
      </c>
      <c r="F15" s="140">
        <v>0</v>
      </c>
      <c r="G15" s="138">
        <f>E15*F15</f>
        <v>0</v>
      </c>
    </row>
    <row r="16" spans="1:7" s="143" customFormat="1">
      <c r="A16" s="141"/>
      <c r="B16" s="271" t="s">
        <v>164</v>
      </c>
      <c r="C16" s="272"/>
      <c r="D16" s="272"/>
      <c r="E16" s="272"/>
      <c r="F16" s="273"/>
      <c r="G16" s="142">
        <f>SUM(G15)</f>
        <v>0</v>
      </c>
    </row>
    <row r="17" spans="1:7">
      <c r="A17" s="144">
        <v>4</v>
      </c>
      <c r="B17" s="145"/>
      <c r="C17" s="145" t="s">
        <v>174</v>
      </c>
      <c r="D17" s="128"/>
      <c r="E17" s="129"/>
      <c r="F17" s="130"/>
      <c r="G17" s="131"/>
    </row>
    <row r="18" spans="1:7" ht="47.25">
      <c r="A18" s="132">
        <v>4.01</v>
      </c>
      <c r="B18" s="133" t="s">
        <v>174</v>
      </c>
      <c r="C18" s="139" t="s">
        <v>175</v>
      </c>
      <c r="D18" s="135" t="s">
        <v>173</v>
      </c>
      <c r="E18" s="136">
        <v>4</v>
      </c>
      <c r="F18" s="140">
        <v>0</v>
      </c>
      <c r="G18" s="138">
        <f>E18*F18</f>
        <v>0</v>
      </c>
    </row>
    <row r="19" spans="1:7" s="143" customFormat="1">
      <c r="A19" s="141"/>
      <c r="B19" s="271" t="s">
        <v>164</v>
      </c>
      <c r="C19" s="272"/>
      <c r="D19" s="272"/>
      <c r="E19" s="272"/>
      <c r="F19" s="273"/>
      <c r="G19" s="142">
        <f>SUM(G18)</f>
        <v>0</v>
      </c>
    </row>
    <row r="20" spans="1:7">
      <c r="A20" s="144">
        <v>5</v>
      </c>
      <c r="B20" s="145"/>
      <c r="C20" s="145" t="s">
        <v>176</v>
      </c>
      <c r="D20" s="128"/>
      <c r="E20" s="129"/>
      <c r="F20" s="130"/>
      <c r="G20" s="131"/>
    </row>
    <row r="21" spans="1:7">
      <c r="A21" s="132">
        <v>5.01</v>
      </c>
      <c r="B21" s="133" t="s">
        <v>177</v>
      </c>
      <c r="C21" s="134" t="s">
        <v>178</v>
      </c>
      <c r="D21" s="135" t="s">
        <v>173</v>
      </c>
      <c r="E21" s="136">
        <v>6</v>
      </c>
      <c r="F21" s="140">
        <v>0</v>
      </c>
      <c r="G21" s="138">
        <f>E21*F21</f>
        <v>0</v>
      </c>
    </row>
    <row r="22" spans="1:7" ht="31.5">
      <c r="A22" s="132">
        <v>5.0199999999999996</v>
      </c>
      <c r="B22" s="133" t="s">
        <v>179</v>
      </c>
      <c r="C22" s="134" t="s">
        <v>180</v>
      </c>
      <c r="D22" s="135" t="s">
        <v>173</v>
      </c>
      <c r="E22" s="136">
        <v>2</v>
      </c>
      <c r="F22" s="140">
        <v>0</v>
      </c>
      <c r="G22" s="138">
        <f t="shared" ref="G22:G23" si="0">E22*F22</f>
        <v>0</v>
      </c>
    </row>
    <row r="23" spans="1:7" ht="47.25">
      <c r="A23" s="132">
        <v>5.03</v>
      </c>
      <c r="B23" s="133" t="s">
        <v>181</v>
      </c>
      <c r="C23" s="134" t="s">
        <v>182</v>
      </c>
      <c r="D23" s="135" t="s">
        <v>173</v>
      </c>
      <c r="E23" s="136">
        <v>1</v>
      </c>
      <c r="F23" s="140"/>
      <c r="G23" s="138">
        <f t="shared" si="0"/>
        <v>0</v>
      </c>
    </row>
    <row r="24" spans="1:7" s="143" customFormat="1">
      <c r="A24" s="141"/>
      <c r="B24" s="271" t="s">
        <v>164</v>
      </c>
      <c r="C24" s="272"/>
      <c r="D24" s="272"/>
      <c r="E24" s="272"/>
      <c r="F24" s="273"/>
      <c r="G24" s="142">
        <f>SUM(G21:G23)</f>
        <v>0</v>
      </c>
    </row>
    <row r="25" spans="1:7">
      <c r="A25" s="144">
        <v>6</v>
      </c>
      <c r="B25" s="145"/>
      <c r="C25" s="145" t="s">
        <v>183</v>
      </c>
      <c r="D25" s="128"/>
      <c r="E25" s="129"/>
      <c r="F25" s="130"/>
      <c r="G25" s="131"/>
    </row>
    <row r="26" spans="1:7" ht="31.5">
      <c r="A26" s="153">
        <v>6.01</v>
      </c>
      <c r="B26" s="154" t="s">
        <v>184</v>
      </c>
      <c r="C26" s="155" t="s">
        <v>185</v>
      </c>
      <c r="D26" s="156" t="s">
        <v>173</v>
      </c>
      <c r="E26" s="157">
        <v>1</v>
      </c>
      <c r="F26" s="150">
        <v>0</v>
      </c>
      <c r="G26" s="158">
        <f>E26*F26</f>
        <v>0</v>
      </c>
    </row>
    <row r="27" spans="1:7" ht="31.5">
      <c r="A27" s="153">
        <v>6.02</v>
      </c>
      <c r="B27" s="159" t="s">
        <v>186</v>
      </c>
      <c r="C27" s="139" t="s">
        <v>187</v>
      </c>
      <c r="D27" s="135" t="s">
        <v>173</v>
      </c>
      <c r="E27" s="136">
        <v>2</v>
      </c>
      <c r="F27" s="140">
        <v>0</v>
      </c>
      <c r="G27" s="158">
        <f t="shared" ref="G27:G39" si="1">E27*F27</f>
        <v>0</v>
      </c>
    </row>
    <row r="28" spans="1:7" ht="47.25">
      <c r="A28" s="157">
        <v>6.03</v>
      </c>
      <c r="B28" s="160" t="s">
        <v>188</v>
      </c>
      <c r="C28" s="161" t="s">
        <v>189</v>
      </c>
      <c r="D28" s="162" t="s">
        <v>173</v>
      </c>
      <c r="E28" s="157">
        <v>2</v>
      </c>
      <c r="F28" s="163">
        <v>0</v>
      </c>
      <c r="G28" s="158">
        <f t="shared" si="1"/>
        <v>0</v>
      </c>
    </row>
    <row r="29" spans="1:7" ht="31.5">
      <c r="A29" s="157">
        <v>6.04</v>
      </c>
      <c r="B29" s="164" t="s">
        <v>190</v>
      </c>
      <c r="C29" s="161" t="s">
        <v>191</v>
      </c>
      <c r="D29" s="162" t="s">
        <v>173</v>
      </c>
      <c r="E29" s="157">
        <v>4</v>
      </c>
      <c r="F29" s="163"/>
      <c r="G29" s="158">
        <f t="shared" si="1"/>
        <v>0</v>
      </c>
    </row>
    <row r="30" spans="1:7" ht="47.25">
      <c r="A30" s="157">
        <v>6.05</v>
      </c>
      <c r="B30" s="164" t="s">
        <v>192</v>
      </c>
      <c r="C30" s="161" t="s">
        <v>193</v>
      </c>
      <c r="D30" s="162" t="s">
        <v>173</v>
      </c>
      <c r="E30" s="157">
        <v>1</v>
      </c>
      <c r="F30" s="163">
        <v>0</v>
      </c>
      <c r="G30" s="158">
        <f t="shared" si="1"/>
        <v>0</v>
      </c>
    </row>
    <row r="31" spans="1:7" ht="31.5">
      <c r="A31" s="157">
        <v>6.06</v>
      </c>
      <c r="B31" s="165" t="s">
        <v>194</v>
      </c>
      <c r="C31" s="166" t="s">
        <v>195</v>
      </c>
      <c r="D31" s="167"/>
      <c r="E31" s="168"/>
      <c r="F31" s="169"/>
      <c r="G31" s="158">
        <f t="shared" si="1"/>
        <v>0</v>
      </c>
    </row>
    <row r="32" spans="1:7">
      <c r="A32" s="157"/>
      <c r="B32" s="170"/>
      <c r="C32" s="166" t="s">
        <v>239</v>
      </c>
      <c r="D32" s="171" t="s">
        <v>196</v>
      </c>
      <c r="E32" s="172">
        <v>1</v>
      </c>
      <c r="F32" s="169"/>
      <c r="G32" s="158">
        <f t="shared" si="1"/>
        <v>0</v>
      </c>
    </row>
    <row r="33" spans="1:8" s="174" customFormat="1" ht="110.25">
      <c r="A33" s="157">
        <v>6.07</v>
      </c>
      <c r="B33" s="173" t="s">
        <v>197</v>
      </c>
      <c r="C33" s="166" t="s">
        <v>198</v>
      </c>
      <c r="D33" s="167"/>
      <c r="E33" s="172"/>
      <c r="F33" s="169"/>
      <c r="G33" s="158">
        <f t="shared" si="1"/>
        <v>0</v>
      </c>
    </row>
    <row r="34" spans="1:8" s="174" customFormat="1">
      <c r="A34" s="175"/>
      <c r="B34" s="176"/>
      <c r="C34" s="166" t="s">
        <v>199</v>
      </c>
      <c r="D34" s="171" t="s">
        <v>196</v>
      </c>
      <c r="E34" s="172">
        <v>1</v>
      </c>
      <c r="F34" s="169"/>
      <c r="G34" s="158">
        <f t="shared" si="1"/>
        <v>0</v>
      </c>
    </row>
    <row r="35" spans="1:8" s="174" customFormat="1">
      <c r="A35" s="175"/>
      <c r="B35" s="173"/>
      <c r="C35" s="166" t="s">
        <v>200</v>
      </c>
      <c r="D35" s="167"/>
      <c r="E35" s="172"/>
      <c r="F35" s="169"/>
      <c r="G35" s="158">
        <f t="shared" si="1"/>
        <v>0</v>
      </c>
    </row>
    <row r="36" spans="1:8" s="174" customFormat="1" ht="47.25">
      <c r="A36" s="157">
        <v>6.08</v>
      </c>
      <c r="B36" s="165" t="s">
        <v>201</v>
      </c>
      <c r="C36" s="177" t="s">
        <v>202</v>
      </c>
      <c r="D36" s="178" t="s">
        <v>203</v>
      </c>
      <c r="E36" s="179">
        <v>1</v>
      </c>
      <c r="F36" s="169"/>
      <c r="G36" s="158">
        <f t="shared" si="1"/>
        <v>0</v>
      </c>
    </row>
    <row r="37" spans="1:8" s="174" customFormat="1" ht="47.25">
      <c r="A37" s="157">
        <v>6.09</v>
      </c>
      <c r="B37" s="165" t="s">
        <v>204</v>
      </c>
      <c r="C37" s="177" t="s">
        <v>205</v>
      </c>
      <c r="D37" s="178" t="s">
        <v>203</v>
      </c>
      <c r="E37" s="179">
        <v>1</v>
      </c>
      <c r="F37" s="169"/>
      <c r="G37" s="158">
        <f t="shared" si="1"/>
        <v>0</v>
      </c>
    </row>
    <row r="38" spans="1:8" s="183" customFormat="1" ht="78.75">
      <c r="A38" s="180">
        <v>6.1</v>
      </c>
      <c r="B38" s="181" t="s">
        <v>206</v>
      </c>
      <c r="C38" s="182" t="s">
        <v>207</v>
      </c>
      <c r="D38" s="178" t="s">
        <v>203</v>
      </c>
      <c r="E38" s="179">
        <v>1</v>
      </c>
      <c r="F38" s="169"/>
      <c r="G38" s="158">
        <f t="shared" si="1"/>
        <v>0</v>
      </c>
    </row>
    <row r="39" spans="1:8" s="186" customFormat="1">
      <c r="A39" s="184">
        <v>6.11</v>
      </c>
      <c r="B39" s="181" t="s">
        <v>208</v>
      </c>
      <c r="C39" s="182"/>
      <c r="D39" s="178" t="s">
        <v>209</v>
      </c>
      <c r="E39" s="179">
        <v>1</v>
      </c>
      <c r="F39" s="169"/>
      <c r="G39" s="158">
        <f t="shared" si="1"/>
        <v>0</v>
      </c>
      <c r="H39" s="185"/>
    </row>
    <row r="40" spans="1:8">
      <c r="A40" s="187"/>
      <c r="B40" s="188"/>
      <c r="C40" s="189"/>
      <c r="D40" s="190"/>
      <c r="E40" s="191"/>
      <c r="F40" s="192"/>
      <c r="G40" s="193"/>
    </row>
    <row r="41" spans="1:8" s="143" customFormat="1">
      <c r="A41" s="141"/>
      <c r="B41" s="271" t="s">
        <v>164</v>
      </c>
      <c r="C41" s="272"/>
      <c r="D41" s="272"/>
      <c r="E41" s="272"/>
      <c r="F41" s="273"/>
      <c r="G41" s="142">
        <f>SUM(G26:G39)</f>
        <v>0</v>
      </c>
    </row>
    <row r="42" spans="1:8" ht="15.75" customHeight="1">
      <c r="A42" s="194"/>
      <c r="B42" s="274" t="s">
        <v>210</v>
      </c>
      <c r="C42" s="275"/>
      <c r="D42" s="275"/>
      <c r="E42" s="275"/>
      <c r="F42" s="276"/>
      <c r="G42" s="195">
        <f>G41+G24+G19+G16+G13+G8</f>
        <v>0</v>
      </c>
    </row>
    <row r="43" spans="1:8">
      <c r="A43" s="196"/>
      <c r="B43" s="197"/>
      <c r="C43" s="196"/>
      <c r="D43" s="198"/>
      <c r="E43" s="199"/>
      <c r="F43" s="196"/>
      <c r="G43" s="200"/>
    </row>
  </sheetData>
  <mergeCells count="8">
    <mergeCell ref="B41:F41"/>
    <mergeCell ref="B42:F42"/>
    <mergeCell ref="A1:G1"/>
    <mergeCell ref="B8:F8"/>
    <mergeCell ref="B13:F13"/>
    <mergeCell ref="B16:F16"/>
    <mergeCell ref="B19:F19"/>
    <mergeCell ref="B24:F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8"/>
  <sheetViews>
    <sheetView topLeftCell="A147" workbookViewId="0">
      <selection activeCell="M165" sqref="M165"/>
    </sheetView>
  </sheetViews>
  <sheetFormatPr defaultRowHeight="15"/>
  <cols>
    <col min="2" max="2" width="35.85546875" customWidth="1"/>
  </cols>
  <sheetData>
    <row r="1" spans="2:7">
      <c r="B1" t="s">
        <v>307</v>
      </c>
    </row>
    <row r="2" spans="2:7">
      <c r="B2" t="s">
        <v>148</v>
      </c>
    </row>
    <row r="3" spans="2:7">
      <c r="B3" t="s">
        <v>308</v>
      </c>
      <c r="C3">
        <v>1</v>
      </c>
      <c r="D3">
        <v>15.291</v>
      </c>
      <c r="G3">
        <f>D3*C3</f>
        <v>15.291</v>
      </c>
    </row>
    <row r="4" spans="2:7">
      <c r="B4" t="s">
        <v>309</v>
      </c>
      <c r="C4">
        <v>1</v>
      </c>
      <c r="D4">
        <v>14.295</v>
      </c>
      <c r="G4">
        <f>D4*C4</f>
        <v>14.295</v>
      </c>
    </row>
    <row r="6" spans="2:7">
      <c r="G6">
        <f>SUM(G3:G5)</f>
        <v>29.585999999999999</v>
      </c>
    </row>
    <row r="7" spans="2:7">
      <c r="G7">
        <v>30</v>
      </c>
    </row>
    <row r="10" spans="2:7">
      <c r="B10" t="s">
        <v>150</v>
      </c>
    </row>
    <row r="11" spans="2:7">
      <c r="B11" t="s">
        <v>264</v>
      </c>
      <c r="C11">
        <v>1</v>
      </c>
      <c r="D11">
        <v>16.2</v>
      </c>
      <c r="G11">
        <f t="shared" ref="G11:G12" si="0">D11*C11</f>
        <v>16.2</v>
      </c>
    </row>
    <row r="12" spans="2:7">
      <c r="G12">
        <f t="shared" si="0"/>
        <v>0</v>
      </c>
    </row>
    <row r="13" spans="2:7">
      <c r="G13">
        <f>SUM(G11:G12)</f>
        <v>16.2</v>
      </c>
    </row>
    <row r="14" spans="2:7">
      <c r="G14">
        <f>G13*10%</f>
        <v>1.62</v>
      </c>
    </row>
    <row r="15" spans="2:7">
      <c r="G15">
        <f>SUM(G13:G14)</f>
        <v>17.82</v>
      </c>
    </row>
    <row r="16" spans="2:7">
      <c r="G16">
        <v>18</v>
      </c>
    </row>
    <row r="18" spans="2:7">
      <c r="B18" t="s">
        <v>268</v>
      </c>
    </row>
    <row r="19" spans="2:7">
      <c r="C19">
        <v>1</v>
      </c>
      <c r="D19">
        <v>16.268000000000001</v>
      </c>
      <c r="G19">
        <f>D19*C19</f>
        <v>16.268000000000001</v>
      </c>
    </row>
    <row r="20" spans="2:7">
      <c r="G20">
        <f>G19*10%</f>
        <v>1.6268000000000002</v>
      </c>
    </row>
    <row r="21" spans="2:7">
      <c r="G21">
        <f>SUM(G19:G20)</f>
        <v>17.8948</v>
      </c>
    </row>
    <row r="22" spans="2:7">
      <c r="G22">
        <v>18</v>
      </c>
    </row>
    <row r="24" spans="2:7">
      <c r="B24" t="s">
        <v>298</v>
      </c>
    </row>
    <row r="25" spans="2:7">
      <c r="C25">
        <v>1</v>
      </c>
      <c r="D25">
        <v>2.35</v>
      </c>
      <c r="G25">
        <f>D25*C25</f>
        <v>2.35</v>
      </c>
    </row>
    <row r="26" spans="2:7">
      <c r="C26">
        <v>1</v>
      </c>
      <c r="D26">
        <v>6.44</v>
      </c>
      <c r="G26">
        <f>D26*C26</f>
        <v>6.44</v>
      </c>
    </row>
    <row r="27" spans="2:7">
      <c r="C27">
        <v>1</v>
      </c>
      <c r="D27">
        <v>7.2850000000000001</v>
      </c>
      <c r="G27">
        <f>D27*C27</f>
        <v>7.2850000000000001</v>
      </c>
    </row>
    <row r="29" spans="2:7">
      <c r="G29">
        <f>SUM(G25:G28)</f>
        <v>16.075000000000003</v>
      </c>
    </row>
    <row r="30" spans="2:7">
      <c r="G30">
        <f>G29*10%</f>
        <v>1.6075000000000004</v>
      </c>
    </row>
    <row r="31" spans="2:7">
      <c r="G31">
        <f>SUM(G29:G30)</f>
        <v>17.682500000000005</v>
      </c>
    </row>
    <row r="32" spans="2:7">
      <c r="G32">
        <v>18</v>
      </c>
    </row>
    <row r="34" spans="2:7">
      <c r="B34" t="s">
        <v>310</v>
      </c>
    </row>
    <row r="35" spans="2:7">
      <c r="B35" t="s">
        <v>129</v>
      </c>
      <c r="C35">
        <v>1</v>
      </c>
      <c r="D35">
        <v>17.809999999999999</v>
      </c>
      <c r="G35">
        <f>D35*C35</f>
        <v>17.809999999999999</v>
      </c>
    </row>
    <row r="37" spans="2:7">
      <c r="G37">
        <f>D37*C37</f>
        <v>0</v>
      </c>
    </row>
    <row r="40" spans="2:7">
      <c r="G40">
        <f>SUM(G35:G39)</f>
        <v>17.809999999999999</v>
      </c>
    </row>
    <row r="41" spans="2:7">
      <c r="G41">
        <f>G40*10%</f>
        <v>1.7809999999999999</v>
      </c>
    </row>
    <row r="42" spans="2:7">
      <c r="G42">
        <f>SUM(G40:G41)</f>
        <v>19.590999999999998</v>
      </c>
    </row>
    <row r="43" spans="2:7">
      <c r="G43">
        <v>20</v>
      </c>
    </row>
    <row r="47" spans="2:7">
      <c r="B47" s="93" t="s">
        <v>299</v>
      </c>
    </row>
    <row r="48" spans="2:7">
      <c r="B48" t="s">
        <v>312</v>
      </c>
      <c r="C48">
        <v>1</v>
      </c>
      <c r="D48">
        <v>6.415</v>
      </c>
      <c r="F48">
        <v>0.9</v>
      </c>
      <c r="G48">
        <f>F48*D48*C48</f>
        <v>5.7735000000000003</v>
      </c>
    </row>
    <row r="49" spans="2:7">
      <c r="C49">
        <v>2</v>
      </c>
      <c r="D49">
        <v>0.63</v>
      </c>
      <c r="F49">
        <v>0.9</v>
      </c>
      <c r="G49">
        <f>F49*D49*C49</f>
        <v>1.1340000000000001</v>
      </c>
    </row>
    <row r="51" spans="2:7">
      <c r="G51">
        <f>SUM(G48:G50)</f>
        <v>6.9075000000000006</v>
      </c>
    </row>
    <row r="52" spans="2:7">
      <c r="G52">
        <f>G51*10%</f>
        <v>0.69075000000000009</v>
      </c>
    </row>
    <row r="53" spans="2:7">
      <c r="G53">
        <f>SUM(G51:G52)</f>
        <v>7.5982500000000011</v>
      </c>
    </row>
    <row r="54" spans="2:7">
      <c r="G54">
        <v>8</v>
      </c>
    </row>
    <row r="56" spans="2:7">
      <c r="B56" t="s">
        <v>300</v>
      </c>
    </row>
    <row r="57" spans="2:7">
      <c r="B57" t="s">
        <v>313</v>
      </c>
      <c r="C57">
        <v>1</v>
      </c>
      <c r="D57">
        <v>6.415</v>
      </c>
      <c r="F57">
        <v>1.65</v>
      </c>
      <c r="G57">
        <f>F57*D57*C57</f>
        <v>10.58475</v>
      </c>
    </row>
    <row r="58" spans="2:7">
      <c r="C58">
        <v>2</v>
      </c>
      <c r="D58">
        <v>0.63</v>
      </c>
      <c r="F58">
        <v>1.65</v>
      </c>
      <c r="G58">
        <f>F58*D58*C58</f>
        <v>2.0789999999999997</v>
      </c>
    </row>
    <row r="59" spans="2:7">
      <c r="C59">
        <v>1</v>
      </c>
      <c r="D59">
        <v>0.15</v>
      </c>
      <c r="F59">
        <v>0.9</v>
      </c>
      <c r="G59">
        <f>F59*D59*C59</f>
        <v>0.13500000000000001</v>
      </c>
    </row>
    <row r="60" spans="2:7">
      <c r="G60">
        <f>SUM(G57:G59)</f>
        <v>12.79875</v>
      </c>
    </row>
    <row r="61" spans="2:7">
      <c r="G61">
        <f>G60*10%</f>
        <v>1.2798750000000001</v>
      </c>
    </row>
    <row r="62" spans="2:7">
      <c r="G62">
        <f>SUM(G60:G61)</f>
        <v>14.078625000000001</v>
      </c>
    </row>
    <row r="63" spans="2:7">
      <c r="G63">
        <v>15</v>
      </c>
    </row>
    <row r="71" spans="2:7">
      <c r="B71" t="s">
        <v>301</v>
      </c>
    </row>
    <row r="72" spans="2:7">
      <c r="B72" t="s">
        <v>129</v>
      </c>
      <c r="C72">
        <v>1</v>
      </c>
      <c r="D72">
        <v>2.66</v>
      </c>
      <c r="F72">
        <v>2.5499999999999998</v>
      </c>
      <c r="G72">
        <f>F72*D72*C72</f>
        <v>6.7829999999999995</v>
      </c>
    </row>
    <row r="73" spans="2:7">
      <c r="B73" t="s">
        <v>314</v>
      </c>
      <c r="C73">
        <v>1</v>
      </c>
      <c r="D73">
        <v>4.6849999999999996</v>
      </c>
      <c r="F73">
        <v>2.5499999999999998</v>
      </c>
      <c r="G73">
        <f>F73*D73*C73</f>
        <v>11.946749999999998</v>
      </c>
    </row>
    <row r="75" spans="2:7">
      <c r="G75">
        <f>SUM(G72:G74)</f>
        <v>18.729749999999996</v>
      </c>
    </row>
    <row r="76" spans="2:7">
      <c r="G76">
        <f>G75*10%</f>
        <v>1.8729749999999996</v>
      </c>
    </row>
    <row r="77" spans="2:7">
      <c r="G77">
        <f>SUM(G75:G76)</f>
        <v>20.602724999999996</v>
      </c>
    </row>
    <row r="78" spans="2:7">
      <c r="G78">
        <v>21</v>
      </c>
    </row>
    <row r="85" spans="2:7">
      <c r="B85" s="93" t="s">
        <v>267</v>
      </c>
    </row>
    <row r="86" spans="2:7">
      <c r="B86" t="s">
        <v>138</v>
      </c>
    </row>
    <row r="88" spans="2:7">
      <c r="C88">
        <v>1</v>
      </c>
      <c r="D88">
        <v>2.6</v>
      </c>
      <c r="G88">
        <f t="shared" ref="G88:G89" si="1">D88*C88</f>
        <v>2.6</v>
      </c>
    </row>
    <row r="89" spans="2:7">
      <c r="C89">
        <v>1</v>
      </c>
      <c r="D89">
        <v>6.415</v>
      </c>
      <c r="G89">
        <f t="shared" si="1"/>
        <v>6.415</v>
      </c>
    </row>
    <row r="91" spans="2:7">
      <c r="G91">
        <f>SUM(G86:G90)</f>
        <v>9.0150000000000006</v>
      </c>
    </row>
    <row r="92" spans="2:7">
      <c r="G92">
        <f>G91*10%</f>
        <v>0.90150000000000008</v>
      </c>
    </row>
    <row r="93" spans="2:7">
      <c r="G93">
        <f>SUM(G91:G92)</f>
        <v>9.916500000000001</v>
      </c>
    </row>
    <row r="94" spans="2:7">
      <c r="G94">
        <v>10</v>
      </c>
    </row>
    <row r="95" spans="2:7">
      <c r="B95" s="93"/>
    </row>
    <row r="96" spans="2:7">
      <c r="B96" s="93" t="s">
        <v>319</v>
      </c>
    </row>
    <row r="97" spans="2:7">
      <c r="B97" s="93"/>
      <c r="C97">
        <v>1</v>
      </c>
      <c r="D97">
        <v>4.1500000000000004</v>
      </c>
      <c r="F97">
        <v>0.75</v>
      </c>
      <c r="G97">
        <f>F97*D97*C97</f>
        <v>3.1125000000000003</v>
      </c>
    </row>
    <row r="98" spans="2:7">
      <c r="B98" s="93"/>
      <c r="G98">
        <f>G97*10%</f>
        <v>0.31125000000000003</v>
      </c>
    </row>
    <row r="99" spans="2:7">
      <c r="B99" s="93"/>
      <c r="G99">
        <f>SUM(G97:G98)</f>
        <v>3.4237500000000001</v>
      </c>
    </row>
    <row r="100" spans="2:7">
      <c r="B100" s="93"/>
      <c r="G100">
        <v>4</v>
      </c>
    </row>
    <row r="101" spans="2:7">
      <c r="B101" s="93"/>
    </row>
    <row r="102" spans="2:7">
      <c r="B102" s="93"/>
    </row>
    <row r="103" spans="2:7">
      <c r="B103" s="93"/>
    </row>
    <row r="104" spans="2:7">
      <c r="B104" s="93"/>
    </row>
    <row r="105" spans="2:7">
      <c r="B105" s="93" t="s">
        <v>224</v>
      </c>
    </row>
    <row r="107" spans="2:7">
      <c r="C107">
        <v>1</v>
      </c>
      <c r="D107">
        <v>6.415</v>
      </c>
      <c r="F107">
        <v>2.6</v>
      </c>
      <c r="G107">
        <f>F107*D107*C107</f>
        <v>16.679000000000002</v>
      </c>
    </row>
    <row r="108" spans="2:7">
      <c r="B108" t="s">
        <v>315</v>
      </c>
      <c r="C108">
        <v>-1</v>
      </c>
      <c r="D108">
        <v>0.95</v>
      </c>
      <c r="F108">
        <v>2.29</v>
      </c>
      <c r="G108">
        <f>F108*D108*C108</f>
        <v>-2.1755</v>
      </c>
    </row>
    <row r="109" spans="2:7">
      <c r="B109" t="s">
        <v>302</v>
      </c>
      <c r="C109">
        <v>2</v>
      </c>
      <c r="D109">
        <v>0.95</v>
      </c>
      <c r="F109">
        <v>1</v>
      </c>
      <c r="G109">
        <f t="shared" ref="G109:G110" si="2">F109*D109*C109</f>
        <v>1.9</v>
      </c>
    </row>
    <row r="110" spans="2:7">
      <c r="C110">
        <v>1</v>
      </c>
      <c r="D110">
        <v>2.29</v>
      </c>
      <c r="F110">
        <v>1</v>
      </c>
      <c r="G110">
        <f t="shared" si="2"/>
        <v>2.29</v>
      </c>
    </row>
    <row r="111" spans="2:7">
      <c r="B111" t="s">
        <v>316</v>
      </c>
      <c r="C111">
        <v>-1</v>
      </c>
      <c r="D111">
        <v>0.95</v>
      </c>
      <c r="F111">
        <v>0.85</v>
      </c>
      <c r="G111">
        <f>F111*D111*C111</f>
        <v>-0.8075</v>
      </c>
    </row>
    <row r="112" spans="2:7">
      <c r="B112" t="s">
        <v>302</v>
      </c>
      <c r="C112">
        <v>2</v>
      </c>
      <c r="D112">
        <v>0.95</v>
      </c>
      <c r="F112">
        <v>1</v>
      </c>
      <c r="G112">
        <f t="shared" ref="G112:G113" si="3">F112*D112*C112</f>
        <v>1.9</v>
      </c>
    </row>
    <row r="113" spans="2:7">
      <c r="C113">
        <v>1</v>
      </c>
      <c r="D113">
        <v>2.29</v>
      </c>
      <c r="F113">
        <v>1</v>
      </c>
      <c r="G113">
        <f t="shared" si="3"/>
        <v>2.29</v>
      </c>
    </row>
    <row r="114" spans="2:7">
      <c r="C114">
        <v>1</v>
      </c>
      <c r="D114">
        <f>D19</f>
        <v>16.268000000000001</v>
      </c>
      <c r="G114">
        <f>D114*C114</f>
        <v>16.268000000000001</v>
      </c>
    </row>
    <row r="115" spans="2:7">
      <c r="G115">
        <f>SUM(G107:G114)</f>
        <v>38.343999999999994</v>
      </c>
    </row>
    <row r="116" spans="2:7">
      <c r="G116">
        <f>G115*10%</f>
        <v>3.8343999999999996</v>
      </c>
    </row>
    <row r="117" spans="2:7">
      <c r="G117">
        <f>SUM(G115:G116)</f>
        <v>42.178399999999996</v>
      </c>
    </row>
    <row r="118" spans="2:7">
      <c r="G118">
        <v>43</v>
      </c>
    </row>
    <row r="120" spans="2:7">
      <c r="B120" t="s">
        <v>303</v>
      </c>
    </row>
    <row r="121" spans="2:7">
      <c r="C121">
        <v>1</v>
      </c>
      <c r="D121">
        <v>16.141999999999999</v>
      </c>
      <c r="G121">
        <f>D121*C121</f>
        <v>16.141999999999999</v>
      </c>
    </row>
    <row r="122" spans="2:7">
      <c r="G122">
        <f>G121*10%</f>
        <v>1.6142000000000001</v>
      </c>
    </row>
    <row r="123" spans="2:7">
      <c r="G123">
        <f>SUM(G121:G122)</f>
        <v>17.7562</v>
      </c>
    </row>
    <row r="124" spans="2:7">
      <c r="G124">
        <v>18</v>
      </c>
    </row>
    <row r="130" spans="2:7">
      <c r="B130" s="93" t="s">
        <v>225</v>
      </c>
    </row>
    <row r="131" spans="2:7">
      <c r="B131" t="s">
        <v>318</v>
      </c>
      <c r="C131">
        <v>1</v>
      </c>
      <c r="D131">
        <v>2.35</v>
      </c>
      <c r="F131">
        <v>2.5499999999999998</v>
      </c>
      <c r="G131">
        <f>F131*D131*C131</f>
        <v>5.9924999999999997</v>
      </c>
    </row>
    <row r="132" spans="2:7">
      <c r="B132" t="s">
        <v>317</v>
      </c>
      <c r="C132">
        <v>-1</v>
      </c>
      <c r="D132">
        <v>2.35</v>
      </c>
      <c r="F132">
        <v>0.9</v>
      </c>
      <c r="G132">
        <f>F132*D132*C132</f>
        <v>-2.1150000000000002</v>
      </c>
    </row>
    <row r="136" spans="2:7">
      <c r="G136">
        <f>SUM(G131:G135)</f>
        <v>3.8774999999999995</v>
      </c>
    </row>
    <row r="137" spans="2:7">
      <c r="G137">
        <f>G136*10%</f>
        <v>0.38774999999999998</v>
      </c>
    </row>
    <row r="138" spans="2:7">
      <c r="G138">
        <f>SUM(G136:G137)</f>
        <v>4.2652499999999991</v>
      </c>
    </row>
    <row r="139" spans="2:7">
      <c r="G139">
        <v>5</v>
      </c>
    </row>
    <row r="140" spans="2:7">
      <c r="B140" t="s">
        <v>228</v>
      </c>
    </row>
    <row r="141" spans="2:7">
      <c r="B141" s="93"/>
      <c r="C141">
        <v>1</v>
      </c>
      <c r="D141">
        <v>4.8250000000000002</v>
      </c>
      <c r="F141">
        <v>4.04</v>
      </c>
      <c r="G141">
        <f>F141*D141*C141</f>
        <v>19.493000000000002</v>
      </c>
    </row>
    <row r="142" spans="2:7">
      <c r="G142">
        <f>G141*10%</f>
        <v>1.9493000000000003</v>
      </c>
    </row>
    <row r="143" spans="2:7">
      <c r="G143">
        <f>SUM(G141:G142)</f>
        <v>21.442300000000003</v>
      </c>
    </row>
    <row r="144" spans="2:7">
      <c r="G144">
        <v>21</v>
      </c>
    </row>
    <row r="145" spans="2:7">
      <c r="B145" t="s">
        <v>320</v>
      </c>
    </row>
    <row r="146" spans="2:7">
      <c r="C146">
        <v>1</v>
      </c>
      <c r="D146">
        <v>7.44</v>
      </c>
      <c r="F146">
        <v>1.05</v>
      </c>
      <c r="G146">
        <f>F146*D146*C146</f>
        <v>7.8120000000000012</v>
      </c>
    </row>
    <row r="147" spans="2:7">
      <c r="C147">
        <v>1</v>
      </c>
      <c r="D147">
        <v>2.6</v>
      </c>
      <c r="F147">
        <v>1.05</v>
      </c>
      <c r="G147">
        <f t="shared" ref="G147:G148" si="4">F147*D147*C147</f>
        <v>2.7300000000000004</v>
      </c>
    </row>
    <row r="148" spans="2:7">
      <c r="G148">
        <f t="shared" si="4"/>
        <v>0</v>
      </c>
    </row>
    <row r="149" spans="2:7">
      <c r="G149">
        <f>SUM(G146:G148)</f>
        <v>10.542000000000002</v>
      </c>
    </row>
    <row r="150" spans="2:7">
      <c r="G150">
        <f>G149*10%</f>
        <v>1.0542000000000002</v>
      </c>
    </row>
    <row r="151" spans="2:7">
      <c r="G151">
        <f>SUM(G149:G150)</f>
        <v>11.596200000000001</v>
      </c>
    </row>
    <row r="152" spans="2:7">
      <c r="G152">
        <v>12</v>
      </c>
    </row>
    <row r="154" spans="2:7">
      <c r="B154" s="93" t="s">
        <v>322</v>
      </c>
    </row>
    <row r="155" spans="2:7">
      <c r="C155">
        <v>1</v>
      </c>
      <c r="D155">
        <v>1.65</v>
      </c>
      <c r="F155">
        <v>0.875</v>
      </c>
      <c r="G155">
        <f>F155*D155*C155</f>
        <v>1.4437499999999999</v>
      </c>
    </row>
    <row r="158" spans="2:7">
      <c r="G158">
        <f>SUM(G155:G157)</f>
        <v>1.4437499999999999</v>
      </c>
    </row>
    <row r="159" spans="2:7">
      <c r="G159">
        <f>G158*10%</f>
        <v>0.144375</v>
      </c>
    </row>
    <row r="160" spans="2:7">
      <c r="G160">
        <f>SUM(G158:G159)</f>
        <v>1.5881249999999998</v>
      </c>
    </row>
    <row r="161" spans="2:7">
      <c r="G161">
        <v>2</v>
      </c>
    </row>
    <row r="163" spans="2:7">
      <c r="B163" s="93" t="s">
        <v>323</v>
      </c>
    </row>
    <row r="164" spans="2:7">
      <c r="C164">
        <v>2</v>
      </c>
      <c r="D164">
        <v>1.675</v>
      </c>
      <c r="G164">
        <f>D164*C164</f>
        <v>3.35</v>
      </c>
    </row>
    <row r="165" spans="2:7">
      <c r="G165">
        <f>G164*10%</f>
        <v>0.33500000000000002</v>
      </c>
    </row>
    <row r="166" spans="2:7">
      <c r="G166">
        <f>SUM(G164:G165)</f>
        <v>3.6850000000000001</v>
      </c>
    </row>
    <row r="167" spans="2:7">
      <c r="G167">
        <v>4</v>
      </c>
    </row>
    <row r="173" spans="2:7">
      <c r="C173">
        <v>1</v>
      </c>
      <c r="D173">
        <v>6.415</v>
      </c>
      <c r="F173">
        <v>0.57999999999999996</v>
      </c>
      <c r="G173">
        <f>F173*D173*C173</f>
        <v>3.7206999999999999</v>
      </c>
    </row>
    <row r="174" spans="2:7">
      <c r="C174">
        <v>1</v>
      </c>
      <c r="D174">
        <v>2.6</v>
      </c>
      <c r="F174">
        <v>0.57999999999999996</v>
      </c>
      <c r="G174">
        <f>F174*D174*C174</f>
        <v>1.508</v>
      </c>
    </row>
    <row r="175" spans="2:7">
      <c r="G175">
        <f>SUM(G164:G174)</f>
        <v>16.598700000000001</v>
      </c>
    </row>
    <row r="176" spans="2:7">
      <c r="G176">
        <f>G175*10%</f>
        <v>1.6598700000000002</v>
      </c>
    </row>
    <row r="177" spans="2:7">
      <c r="G177">
        <f>SUM(G175:G176)</f>
        <v>18.258570000000002</v>
      </c>
    </row>
    <row r="178" spans="2:7">
      <c r="G178">
        <v>8</v>
      </c>
    </row>
    <row r="181" spans="2:7">
      <c r="B181" t="s">
        <v>327</v>
      </c>
    </row>
    <row r="182" spans="2:7">
      <c r="C182">
        <v>1</v>
      </c>
      <c r="D182">
        <v>2.25</v>
      </c>
      <c r="F182">
        <v>1.2</v>
      </c>
      <c r="G182">
        <f>F182*D182*C182</f>
        <v>2.6999999999999997</v>
      </c>
    </row>
    <row r="183" spans="2:7">
      <c r="C183">
        <v>1</v>
      </c>
      <c r="D183">
        <v>2.4750000000000001</v>
      </c>
      <c r="F183">
        <v>1.2</v>
      </c>
      <c r="G183">
        <f>F183*D183*C183</f>
        <v>2.97</v>
      </c>
    </row>
    <row r="185" spans="2:7">
      <c r="G185">
        <f>SUM(G182:G184)</f>
        <v>5.67</v>
      </c>
    </row>
    <row r="186" spans="2:7">
      <c r="G186">
        <f>G185*10%</f>
        <v>0.56700000000000006</v>
      </c>
    </row>
    <row r="187" spans="2:7">
      <c r="G187">
        <f>SUM(G185:G186)</f>
        <v>6.2370000000000001</v>
      </c>
    </row>
    <row r="188" spans="2:7">
      <c r="G188">
        <v>6</v>
      </c>
    </row>
    <row r="194" spans="2:7">
      <c r="B194" t="s">
        <v>321</v>
      </c>
    </row>
    <row r="195" spans="2:7">
      <c r="B195" t="s">
        <v>328</v>
      </c>
      <c r="C195">
        <v>1</v>
      </c>
      <c r="D195">
        <v>0.63</v>
      </c>
      <c r="F195">
        <v>2.8</v>
      </c>
      <c r="G195">
        <f>F195*D195*C195</f>
        <v>1.7639999999999998</v>
      </c>
    </row>
    <row r="196" spans="2:7">
      <c r="G196">
        <f>G195*10%</f>
        <v>0.1764</v>
      </c>
    </row>
    <row r="197" spans="2:7">
      <c r="G197">
        <f>SUM(G195:G196)</f>
        <v>1.9403999999999999</v>
      </c>
    </row>
    <row r="198" spans="2:7">
      <c r="G198">
        <v>2</v>
      </c>
    </row>
    <row r="202" spans="2:7">
      <c r="B202" s="93" t="s">
        <v>321</v>
      </c>
    </row>
    <row r="203" spans="2:7">
      <c r="B203" t="s">
        <v>325</v>
      </c>
      <c r="C203">
        <v>1</v>
      </c>
      <c r="D203">
        <v>2.0499999999999998</v>
      </c>
      <c r="F203">
        <v>0.75</v>
      </c>
      <c r="G203">
        <f>F203*D203*C203</f>
        <v>1.5374999999999999</v>
      </c>
    </row>
    <row r="204" spans="2:7">
      <c r="G204">
        <f>G203*10%</f>
        <v>0.15375</v>
      </c>
    </row>
    <row r="205" spans="2:7">
      <c r="G205">
        <f>SUM(G203:G204)</f>
        <v>1.6912499999999999</v>
      </c>
    </row>
    <row r="206" spans="2:7">
      <c r="G206">
        <v>2</v>
      </c>
    </row>
    <row r="209" spans="2:7">
      <c r="B209" s="93" t="s">
        <v>326</v>
      </c>
      <c r="C209">
        <v>2</v>
      </c>
      <c r="D209">
        <v>1.2</v>
      </c>
      <c r="F209">
        <v>0.75</v>
      </c>
      <c r="G209">
        <f>F209*D209*C209</f>
        <v>1.7999999999999998</v>
      </c>
    </row>
    <row r="210" spans="2:7">
      <c r="G210">
        <f>G209*10%</f>
        <v>0.18</v>
      </c>
    </row>
    <row r="211" spans="2:7">
      <c r="G211">
        <f>SUM(G209:G210)</f>
        <v>1.9799999999999998</v>
      </c>
    </row>
    <row r="212" spans="2:7">
      <c r="G212">
        <v>2</v>
      </c>
    </row>
    <row r="215" spans="2:7">
      <c r="B215" t="s">
        <v>324</v>
      </c>
    </row>
    <row r="216" spans="2:7">
      <c r="C216">
        <v>1</v>
      </c>
      <c r="D216">
        <v>6.4450000000000003</v>
      </c>
      <c r="F216">
        <v>0.85</v>
      </c>
      <c r="G216">
        <f>F216*D216*C216</f>
        <v>5.4782500000000001</v>
      </c>
    </row>
    <row r="217" spans="2:7">
      <c r="C217">
        <v>1</v>
      </c>
      <c r="D217">
        <v>2.6</v>
      </c>
      <c r="F217">
        <v>0.85</v>
      </c>
      <c r="G217">
        <f>F217*D217*C217</f>
        <v>2.21</v>
      </c>
    </row>
    <row r="219" spans="2:7">
      <c r="G219">
        <f>SUM(G216:G218)</f>
        <v>7.68825</v>
      </c>
    </row>
    <row r="220" spans="2:7">
      <c r="G220">
        <f>G219*10%</f>
        <v>0.76882500000000009</v>
      </c>
    </row>
    <row r="221" spans="2:7">
      <c r="G221">
        <f>SUM(G219:G220)</f>
        <v>8.4570749999999997</v>
      </c>
    </row>
    <row r="222" spans="2:7">
      <c r="G222">
        <v>9</v>
      </c>
    </row>
    <row r="225" spans="2:7">
      <c r="B225" t="s">
        <v>329</v>
      </c>
    </row>
    <row r="226" spans="2:7">
      <c r="C226">
        <v>21</v>
      </c>
      <c r="D226">
        <v>0.85</v>
      </c>
      <c r="G226">
        <f>D226*C226</f>
        <v>17.849999999999998</v>
      </c>
    </row>
    <row r="227" spans="2:7">
      <c r="G227">
        <f>G226*10%</f>
        <v>1.7849999999999999</v>
      </c>
    </row>
    <row r="228" spans="2:7">
      <c r="G228">
        <f>SUM(G226:G227)</f>
        <v>19.634999999999998</v>
      </c>
    </row>
    <row r="229" spans="2:7">
      <c r="G229">
        <v>20</v>
      </c>
    </row>
    <row r="232" spans="2:7">
      <c r="B232" t="s">
        <v>330</v>
      </c>
    </row>
    <row r="233" spans="2:7">
      <c r="C233">
        <v>13</v>
      </c>
      <c r="D233">
        <v>0.85</v>
      </c>
      <c r="G233">
        <f>D233*C233</f>
        <v>11.049999999999999</v>
      </c>
    </row>
    <row r="234" spans="2:7">
      <c r="G234">
        <f>G233*10%</f>
        <v>1.105</v>
      </c>
    </row>
    <row r="235" spans="2:7">
      <c r="G235">
        <f>SUM(G233:G234)</f>
        <v>12.154999999999999</v>
      </c>
    </row>
    <row r="236" spans="2:7">
      <c r="G236">
        <v>12</v>
      </c>
    </row>
    <row r="238" spans="2:7">
      <c r="B238" t="s">
        <v>134</v>
      </c>
    </row>
    <row r="239" spans="2:7">
      <c r="C239">
        <v>1</v>
      </c>
      <c r="D239">
        <v>4.1550000000000002</v>
      </c>
      <c r="F239">
        <v>0.95</v>
      </c>
      <c r="G239">
        <f>F239*D239*C239</f>
        <v>3.9472499999999999</v>
      </c>
    </row>
    <row r="240" spans="2:7">
      <c r="C240">
        <v>1</v>
      </c>
      <c r="D240">
        <v>1.65</v>
      </c>
      <c r="F240">
        <v>1</v>
      </c>
      <c r="G240">
        <f>F240*D240*C240</f>
        <v>1.65</v>
      </c>
    </row>
    <row r="244" spans="2:7">
      <c r="G244">
        <f>SUM(G239:G243)</f>
        <v>5.5972499999999998</v>
      </c>
    </row>
    <row r="245" spans="2:7">
      <c r="G245">
        <f>G244*10%</f>
        <v>0.55972500000000003</v>
      </c>
    </row>
    <row r="246" spans="2:7">
      <c r="G246">
        <f>SUM(G244:G245)</f>
        <v>6.1569750000000001</v>
      </c>
    </row>
    <row r="247" spans="2:7">
      <c r="G247">
        <v>6</v>
      </c>
    </row>
    <row r="249" spans="2:7">
      <c r="B249" t="s">
        <v>331</v>
      </c>
    </row>
    <row r="277" spans="2:7">
      <c r="B277" t="s">
        <v>137</v>
      </c>
      <c r="C277">
        <v>1</v>
      </c>
      <c r="D277">
        <v>18.3</v>
      </c>
      <c r="F277">
        <v>4</v>
      </c>
      <c r="G277">
        <f>F277*D277*C277</f>
        <v>73.2</v>
      </c>
    </row>
    <row r="281" spans="2:7">
      <c r="B281" t="s">
        <v>139</v>
      </c>
    </row>
    <row r="282" spans="2:7">
      <c r="C282">
        <v>1</v>
      </c>
      <c r="D282">
        <v>4.04</v>
      </c>
      <c r="G282">
        <f>D282*C282</f>
        <v>4.04</v>
      </c>
    </row>
    <row r="283" spans="2:7">
      <c r="C283">
        <v>1</v>
      </c>
      <c r="D283">
        <v>4.9249999999999998</v>
      </c>
      <c r="G283">
        <f t="shared" ref="G283" si="5">D283*C283</f>
        <v>4.9249999999999998</v>
      </c>
    </row>
    <row r="285" spans="2:7">
      <c r="G285">
        <f>SUM(G282:G284)</f>
        <v>8.9649999999999999</v>
      </c>
    </row>
    <row r="286" spans="2:7">
      <c r="G286">
        <f>G285*10%</f>
        <v>0.89650000000000007</v>
      </c>
    </row>
    <row r="287" spans="2:7">
      <c r="G287">
        <f>SUM(G285:G286)</f>
        <v>9.8614999999999995</v>
      </c>
    </row>
    <row r="288" spans="2:7">
      <c r="G288">
        <v>7</v>
      </c>
    </row>
    <row r="291" spans="2:7">
      <c r="B291" t="s">
        <v>130</v>
      </c>
      <c r="C291">
        <v>1</v>
      </c>
      <c r="D291">
        <v>4.04</v>
      </c>
      <c r="F291">
        <v>0.8</v>
      </c>
      <c r="G291">
        <f>F291*D291*C291</f>
        <v>3.2320000000000002</v>
      </c>
    </row>
    <row r="292" spans="2:7">
      <c r="C292">
        <v>1</v>
      </c>
      <c r="D292">
        <v>4.9249999999999998</v>
      </c>
      <c r="F292">
        <v>0.8</v>
      </c>
      <c r="G292">
        <f t="shared" ref="G292:G293" si="6">F292*D292*C292</f>
        <v>3.94</v>
      </c>
    </row>
    <row r="293" spans="2:7">
      <c r="G293">
        <f t="shared" si="6"/>
        <v>0</v>
      </c>
    </row>
    <row r="294" spans="2:7">
      <c r="G294">
        <f>SUM(G291:G293)</f>
        <v>7.1720000000000006</v>
      </c>
    </row>
    <row r="295" spans="2:7">
      <c r="G295">
        <f>G294*10%</f>
        <v>0.71720000000000006</v>
      </c>
    </row>
    <row r="296" spans="2:7">
      <c r="G296">
        <f>SUM(G294:G295)</f>
        <v>7.8892000000000007</v>
      </c>
    </row>
    <row r="297" spans="2:7">
      <c r="G297">
        <v>8</v>
      </c>
    </row>
    <row r="304" spans="2:7">
      <c r="B304" t="s">
        <v>133</v>
      </c>
    </row>
    <row r="305" spans="2:7">
      <c r="C305">
        <v>1</v>
      </c>
      <c r="D305">
        <v>4.2649999999999997</v>
      </c>
      <c r="F305">
        <v>0.9</v>
      </c>
      <c r="G305">
        <f>F305*D305*C305</f>
        <v>3.8384999999999998</v>
      </c>
    </row>
    <row r="306" spans="2:7">
      <c r="C306">
        <v>1</v>
      </c>
      <c r="D306">
        <v>2.65</v>
      </c>
      <c r="F306">
        <v>0.9</v>
      </c>
      <c r="G306">
        <f>F306*D306*C306</f>
        <v>2.3849999999999998</v>
      </c>
    </row>
    <row r="307" spans="2:7">
      <c r="G307">
        <f>SUM(G305:G306)</f>
        <v>6.2234999999999996</v>
      </c>
    </row>
    <row r="308" spans="2:7">
      <c r="G308">
        <f>G307*10%</f>
        <v>0.62234999999999996</v>
      </c>
    </row>
    <row r="309" spans="2:7">
      <c r="G309">
        <f>SUM(G307:G308)</f>
        <v>6.8458499999999995</v>
      </c>
    </row>
    <row r="310" spans="2:7">
      <c r="G310">
        <v>7</v>
      </c>
    </row>
    <row r="313" spans="2:7">
      <c r="B313" t="s">
        <v>142</v>
      </c>
    </row>
    <row r="314" spans="2:7">
      <c r="C314">
        <v>1</v>
      </c>
      <c r="D314">
        <v>3.2250000000000001</v>
      </c>
      <c r="F314">
        <v>1.1000000000000001</v>
      </c>
      <c r="G314">
        <f>F314*D314*C314</f>
        <v>3.5475000000000003</v>
      </c>
    </row>
    <row r="315" spans="2:7">
      <c r="C315">
        <v>1</v>
      </c>
      <c r="D315">
        <v>1.1000000000000001</v>
      </c>
      <c r="F315">
        <v>0.95</v>
      </c>
      <c r="G315">
        <f t="shared" ref="G315:G318" si="7">F315*D315*C315</f>
        <v>1.0449999999999999</v>
      </c>
    </row>
    <row r="316" spans="2:7">
      <c r="C316">
        <v>1</v>
      </c>
      <c r="D316">
        <v>0.66500000000000004</v>
      </c>
      <c r="F316">
        <v>0.95</v>
      </c>
      <c r="G316">
        <f t="shared" si="7"/>
        <v>0.63175000000000003</v>
      </c>
    </row>
    <row r="317" spans="2:7">
      <c r="C317">
        <v>1</v>
      </c>
      <c r="D317">
        <v>1.5</v>
      </c>
      <c r="F317">
        <v>0.95</v>
      </c>
      <c r="G317">
        <f t="shared" si="7"/>
        <v>1.4249999999999998</v>
      </c>
    </row>
    <row r="318" spans="2:7">
      <c r="C318">
        <v>1</v>
      </c>
      <c r="D318">
        <v>1.875</v>
      </c>
      <c r="F318">
        <v>0.71</v>
      </c>
      <c r="G318">
        <f t="shared" si="7"/>
        <v>1.3312499999999998</v>
      </c>
    </row>
    <row r="320" spans="2:7">
      <c r="G320">
        <f>SUM(G314:G319)</f>
        <v>7.9805000000000001</v>
      </c>
    </row>
    <row r="321" spans="2:7">
      <c r="G321">
        <v>8</v>
      </c>
    </row>
    <row r="322" spans="2:7">
      <c r="B322" t="s">
        <v>231</v>
      </c>
    </row>
    <row r="323" spans="2:7">
      <c r="C323">
        <v>1</v>
      </c>
      <c r="D323">
        <v>4.04</v>
      </c>
      <c r="G323">
        <f>D323*C323</f>
        <v>4.04</v>
      </c>
    </row>
    <row r="324" spans="2:7">
      <c r="C324">
        <v>1</v>
      </c>
      <c r="D324">
        <v>4.9249999999999998</v>
      </c>
      <c r="G324">
        <f>D324*C324</f>
        <v>4.9249999999999998</v>
      </c>
    </row>
    <row r="326" spans="2:7">
      <c r="G326">
        <f>SUM(G323:G325)</f>
        <v>8.9649999999999999</v>
      </c>
    </row>
    <row r="327" spans="2:7">
      <c r="G327">
        <f>G326*10%</f>
        <v>0.89650000000000007</v>
      </c>
    </row>
    <row r="328" spans="2:7">
      <c r="G328">
        <f>SUM(G326:G327)</f>
        <v>9.8614999999999995</v>
      </c>
    </row>
    <row r="329" spans="2:7">
      <c r="G329">
        <v>10</v>
      </c>
    </row>
    <row r="337" spans="2:7">
      <c r="B337" s="93" t="s">
        <v>235</v>
      </c>
    </row>
    <row r="338" spans="2:7">
      <c r="B338" t="s">
        <v>236</v>
      </c>
      <c r="C338">
        <v>1</v>
      </c>
      <c r="D338">
        <v>1.2649999999999999</v>
      </c>
      <c r="G338">
        <f>D338*C338</f>
        <v>1.2649999999999999</v>
      </c>
    </row>
    <row r="339" spans="2:7">
      <c r="C339">
        <v>1</v>
      </c>
      <c r="D339">
        <v>3.7650000000000001</v>
      </c>
      <c r="G339">
        <f t="shared" ref="G339:G345" si="8">D339*C339</f>
        <v>3.7650000000000001</v>
      </c>
    </row>
    <row r="340" spans="2:7">
      <c r="C340">
        <v>1</v>
      </c>
      <c r="D340">
        <v>2.93</v>
      </c>
      <c r="G340">
        <f t="shared" si="8"/>
        <v>2.93</v>
      </c>
    </row>
    <row r="341" spans="2:7">
      <c r="C341">
        <v>4</v>
      </c>
      <c r="D341">
        <v>3</v>
      </c>
      <c r="G341">
        <f t="shared" si="8"/>
        <v>12</v>
      </c>
    </row>
    <row r="342" spans="2:7">
      <c r="C342">
        <v>1</v>
      </c>
      <c r="D342">
        <v>3.7650000000000001</v>
      </c>
      <c r="G342">
        <f t="shared" si="8"/>
        <v>3.7650000000000001</v>
      </c>
    </row>
    <row r="343" spans="2:7">
      <c r="C343">
        <v>1</v>
      </c>
      <c r="D343">
        <v>2.6549999999999998</v>
      </c>
      <c r="G343">
        <f t="shared" si="8"/>
        <v>2.6549999999999998</v>
      </c>
    </row>
    <row r="344" spans="2:7">
      <c r="C344">
        <v>2</v>
      </c>
      <c r="D344">
        <v>3</v>
      </c>
      <c r="G344">
        <f t="shared" si="8"/>
        <v>6</v>
      </c>
    </row>
    <row r="345" spans="2:7">
      <c r="C345">
        <v>1</v>
      </c>
      <c r="D345">
        <v>0.45</v>
      </c>
      <c r="G345">
        <f t="shared" si="8"/>
        <v>0.45</v>
      </c>
    </row>
    <row r="347" spans="2:7">
      <c r="G347">
        <f>SUM(G338:G346)</f>
        <v>32.830000000000005</v>
      </c>
    </row>
    <row r="348" spans="2:7">
      <c r="G348">
        <f>G347*10%</f>
        <v>3.2830000000000008</v>
      </c>
    </row>
    <row r="349" spans="2:7">
      <c r="G349">
        <f>SUM(G347:G348)</f>
        <v>36.113000000000007</v>
      </c>
    </row>
    <row r="350" spans="2:7">
      <c r="G350">
        <v>36</v>
      </c>
    </row>
    <row r="352" spans="2:7">
      <c r="B352" t="s">
        <v>234</v>
      </c>
      <c r="C352">
        <v>1</v>
      </c>
      <c r="D352">
        <v>3.5750000000000002</v>
      </c>
      <c r="G352">
        <f>D352*C352</f>
        <v>3.5750000000000002</v>
      </c>
    </row>
    <row r="353" spans="2:7">
      <c r="C353">
        <v>1</v>
      </c>
      <c r="D353">
        <v>0.45</v>
      </c>
      <c r="G353">
        <f t="shared" ref="G353:G354" si="9">D353*C353</f>
        <v>0.45</v>
      </c>
    </row>
    <row r="354" spans="2:7">
      <c r="C354">
        <v>1</v>
      </c>
      <c r="D354">
        <v>3</v>
      </c>
      <c r="G354">
        <f t="shared" si="9"/>
        <v>3</v>
      </c>
    </row>
    <row r="356" spans="2:7">
      <c r="G356">
        <f>SUM(G352:G355)</f>
        <v>7.0250000000000004</v>
      </c>
    </row>
    <row r="357" spans="2:7">
      <c r="G357">
        <f>G356*10%</f>
        <v>0.70250000000000012</v>
      </c>
    </row>
    <row r="358" spans="2:7">
      <c r="G358">
        <f>SUM(G356:G357)</f>
        <v>7.7275000000000009</v>
      </c>
    </row>
    <row r="359" spans="2:7">
      <c r="G359">
        <v>8</v>
      </c>
    </row>
    <row r="361" spans="2:7">
      <c r="B361" t="s">
        <v>238</v>
      </c>
    </row>
    <row r="362" spans="2:7">
      <c r="C362">
        <v>1</v>
      </c>
      <c r="D362">
        <v>0.4</v>
      </c>
      <c r="G362">
        <f>D362*C362</f>
        <v>0.4</v>
      </c>
    </row>
    <row r="363" spans="2:7">
      <c r="C363">
        <v>1</v>
      </c>
      <c r="D363">
        <v>1.35</v>
      </c>
      <c r="G363">
        <f t="shared" ref="G363:G364" si="10">D363*C363</f>
        <v>1.35</v>
      </c>
    </row>
    <row r="364" spans="2:7">
      <c r="C364">
        <v>1</v>
      </c>
      <c r="D364">
        <v>2.9649999999999999</v>
      </c>
      <c r="G364">
        <f t="shared" si="10"/>
        <v>2.9649999999999999</v>
      </c>
    </row>
    <row r="366" spans="2:7">
      <c r="G366">
        <f>SUM(G362:G365)</f>
        <v>4.7149999999999999</v>
      </c>
    </row>
    <row r="367" spans="2:7">
      <c r="G367">
        <f>G366*10%</f>
        <v>0.47150000000000003</v>
      </c>
    </row>
    <row r="368" spans="2:7">
      <c r="G368">
        <f>SUM(G366:G367)</f>
        <v>5.1864999999999997</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9"/>
  <sheetViews>
    <sheetView tabSelected="1" topLeftCell="A46" workbookViewId="0">
      <selection activeCell="H51" sqref="H51"/>
    </sheetView>
  </sheetViews>
  <sheetFormatPr defaultColWidth="9.140625" defaultRowHeight="15"/>
  <cols>
    <col min="1" max="1" width="9.140625" style="245"/>
    <col min="2" max="2" width="4.7109375" style="228" customWidth="1"/>
    <col min="3" max="3" width="46" style="228" customWidth="1"/>
    <col min="4" max="4" width="15.28515625" style="228" customWidth="1"/>
    <col min="5" max="5" width="7" style="246" customWidth="1"/>
    <col min="6" max="6" width="5.85546875" style="246" bestFit="1" customWidth="1"/>
    <col min="7" max="7" width="10.140625" style="228" customWidth="1"/>
    <col min="8" max="8" width="15.28515625" style="228" customWidth="1"/>
    <col min="9" max="16384" width="9.140625" style="228"/>
  </cols>
  <sheetData>
    <row r="1" spans="1:44" ht="45.75" customHeight="1">
      <c r="A1" s="317" t="s">
        <v>343</v>
      </c>
      <c r="B1" s="318"/>
      <c r="C1" s="318"/>
      <c r="D1" s="318"/>
      <c r="E1" s="318"/>
      <c r="F1" s="318"/>
      <c r="G1" s="318"/>
      <c r="H1" s="318"/>
    </row>
    <row r="2" spans="1:44" ht="12" customHeight="1">
      <c r="A2" s="319"/>
      <c r="B2" s="320"/>
      <c r="C2" s="320"/>
      <c r="D2" s="320"/>
      <c r="E2" s="320"/>
      <c r="F2" s="320"/>
      <c r="G2" s="320"/>
      <c r="H2" s="321"/>
    </row>
    <row r="3" spans="1:44" ht="17.25" customHeight="1">
      <c r="A3" s="322" t="s">
        <v>334</v>
      </c>
      <c r="B3" s="323"/>
      <c r="C3" s="323"/>
      <c r="D3" s="323" t="s">
        <v>335</v>
      </c>
      <c r="E3" s="323"/>
      <c r="F3" s="323"/>
      <c r="G3" s="323"/>
      <c r="H3" s="324"/>
    </row>
    <row r="4" spans="1:44" s="229" customFormat="1" ht="18.75" customHeight="1">
      <c r="A4" s="325" t="s">
        <v>270</v>
      </c>
      <c r="B4" s="326"/>
      <c r="C4" s="326"/>
      <c r="D4" s="326" t="s">
        <v>271</v>
      </c>
      <c r="E4" s="326"/>
      <c r="F4" s="326"/>
      <c r="G4" s="326"/>
      <c r="H4" s="327"/>
    </row>
    <row r="5" spans="1:44" s="229" customFormat="1" ht="18.75" customHeight="1">
      <c r="A5" s="325" t="s">
        <v>297</v>
      </c>
      <c r="B5" s="326"/>
      <c r="C5" s="326"/>
      <c r="D5" s="323" t="s">
        <v>272</v>
      </c>
      <c r="E5" s="323"/>
      <c r="F5" s="323"/>
      <c r="G5" s="323"/>
      <c r="H5" s="324"/>
    </row>
    <row r="6" spans="1:44" ht="15" customHeight="1">
      <c r="A6" s="328"/>
      <c r="B6" s="329"/>
      <c r="C6" s="329"/>
      <c r="D6" s="329"/>
      <c r="E6" s="329"/>
      <c r="F6" s="329"/>
      <c r="G6" s="329"/>
      <c r="H6" s="330"/>
    </row>
    <row r="7" spans="1:44" s="233" customFormat="1" ht="15.75">
      <c r="A7" s="230" t="s">
        <v>273</v>
      </c>
      <c r="B7" s="331" t="s">
        <v>155</v>
      </c>
      <c r="C7" s="331"/>
      <c r="D7" s="331"/>
      <c r="E7" s="231" t="s">
        <v>274</v>
      </c>
      <c r="F7" s="231" t="s">
        <v>275</v>
      </c>
      <c r="G7" s="231" t="s">
        <v>158</v>
      </c>
      <c r="H7" s="232" t="s">
        <v>276</v>
      </c>
      <c r="I7"/>
      <c r="J7"/>
      <c r="K7"/>
      <c r="L7"/>
      <c r="M7"/>
      <c r="N7"/>
      <c r="O7"/>
      <c r="P7"/>
      <c r="Q7"/>
      <c r="R7"/>
      <c r="S7"/>
      <c r="T7"/>
      <c r="U7"/>
      <c r="V7"/>
      <c r="W7"/>
      <c r="X7"/>
      <c r="Y7"/>
      <c r="Z7"/>
      <c r="AA7"/>
      <c r="AB7"/>
      <c r="AC7"/>
      <c r="AD7"/>
      <c r="AE7"/>
      <c r="AF7"/>
      <c r="AG7"/>
      <c r="AH7"/>
      <c r="AI7"/>
      <c r="AJ7"/>
      <c r="AK7"/>
      <c r="AL7"/>
      <c r="AM7"/>
      <c r="AN7"/>
      <c r="AO7"/>
      <c r="AP7"/>
      <c r="AQ7"/>
      <c r="AR7"/>
    </row>
    <row r="8" spans="1:44" s="233" customFormat="1" ht="14.45" customHeight="1">
      <c r="A8" s="258" t="s">
        <v>277</v>
      </c>
      <c r="B8" s="310" t="s">
        <v>347</v>
      </c>
      <c r="C8" s="311"/>
      <c r="D8" s="311"/>
      <c r="E8" s="311"/>
      <c r="F8" s="311"/>
      <c r="G8" s="311"/>
      <c r="H8" s="312"/>
      <c r="I8"/>
      <c r="J8"/>
      <c r="K8"/>
      <c r="L8"/>
      <c r="M8"/>
      <c r="N8"/>
      <c r="O8"/>
      <c r="P8"/>
      <c r="Q8"/>
      <c r="R8"/>
      <c r="S8"/>
      <c r="T8"/>
      <c r="U8"/>
      <c r="V8"/>
      <c r="W8"/>
      <c r="X8"/>
      <c r="Y8"/>
      <c r="Z8"/>
      <c r="AA8"/>
      <c r="AB8"/>
      <c r="AC8"/>
      <c r="AD8"/>
      <c r="AE8"/>
      <c r="AF8"/>
      <c r="AG8"/>
      <c r="AH8"/>
      <c r="AI8"/>
      <c r="AJ8"/>
      <c r="AK8"/>
      <c r="AL8"/>
      <c r="AM8"/>
      <c r="AN8"/>
      <c r="AO8"/>
      <c r="AP8"/>
      <c r="AQ8"/>
      <c r="AR8"/>
    </row>
    <row r="9" spans="1:44" s="233" customFormat="1">
      <c r="A9" s="259"/>
      <c r="B9" s="259"/>
      <c r="C9" s="259"/>
      <c r="D9" s="259"/>
      <c r="E9" s="259"/>
      <c r="F9" s="259"/>
      <c r="G9" s="259"/>
      <c r="H9" s="259"/>
      <c r="I9"/>
      <c r="J9"/>
      <c r="K9"/>
      <c r="L9"/>
      <c r="M9"/>
      <c r="N9"/>
      <c r="O9"/>
      <c r="P9"/>
      <c r="Q9"/>
      <c r="R9"/>
      <c r="S9"/>
      <c r="T9"/>
      <c r="U9"/>
      <c r="V9"/>
      <c r="W9"/>
      <c r="X9"/>
      <c r="Y9"/>
      <c r="Z9"/>
      <c r="AA9"/>
      <c r="AB9"/>
      <c r="AC9"/>
      <c r="AD9"/>
      <c r="AE9"/>
      <c r="AF9"/>
      <c r="AG9"/>
      <c r="AH9"/>
      <c r="AI9"/>
      <c r="AJ9"/>
      <c r="AK9"/>
      <c r="AL9"/>
      <c r="AM9"/>
      <c r="AN9"/>
      <c r="AO9"/>
      <c r="AP9"/>
      <c r="AQ9"/>
      <c r="AR9"/>
    </row>
    <row r="10" spans="1:44" s="233" customFormat="1" ht="52.9" customHeight="1">
      <c r="A10" s="259">
        <v>1</v>
      </c>
      <c r="B10" s="259" t="s">
        <v>348</v>
      </c>
      <c r="C10" s="313" t="s">
        <v>349</v>
      </c>
      <c r="D10" s="314"/>
      <c r="E10" s="260">
        <v>40</v>
      </c>
      <c r="F10" s="259" t="s">
        <v>278</v>
      </c>
      <c r="G10" s="259"/>
      <c r="H10" s="266" t="s">
        <v>354</v>
      </c>
      <c r="I10"/>
      <c r="J10"/>
      <c r="K10"/>
      <c r="L10"/>
      <c r="M10"/>
      <c r="N10"/>
      <c r="O10"/>
      <c r="P10"/>
      <c r="Q10"/>
      <c r="R10"/>
      <c r="S10"/>
      <c r="T10"/>
      <c r="U10"/>
      <c r="V10"/>
      <c r="W10"/>
      <c r="X10"/>
      <c r="Y10"/>
      <c r="Z10"/>
      <c r="AA10"/>
      <c r="AB10"/>
      <c r="AC10"/>
      <c r="AD10"/>
      <c r="AE10"/>
      <c r="AF10"/>
      <c r="AG10"/>
      <c r="AH10"/>
      <c r="AI10"/>
      <c r="AJ10"/>
      <c r="AK10"/>
      <c r="AL10"/>
      <c r="AM10"/>
      <c r="AN10"/>
      <c r="AO10"/>
      <c r="AP10"/>
      <c r="AQ10"/>
      <c r="AR10"/>
    </row>
    <row r="11" spans="1:44" s="233" customFormat="1" ht="39.6" customHeight="1">
      <c r="A11" s="259">
        <v>2</v>
      </c>
      <c r="B11" s="259" t="s">
        <v>350</v>
      </c>
      <c r="C11" s="315" t="s">
        <v>351</v>
      </c>
      <c r="D11" s="316"/>
      <c r="E11" s="261">
        <v>40</v>
      </c>
      <c r="F11" s="259" t="s">
        <v>278</v>
      </c>
      <c r="G11" s="259"/>
      <c r="H11" s="267" t="s">
        <v>354</v>
      </c>
      <c r="I11"/>
      <c r="J11"/>
      <c r="K11"/>
      <c r="L11"/>
      <c r="M11"/>
      <c r="N11"/>
      <c r="O11"/>
      <c r="P11"/>
      <c r="Q11"/>
      <c r="R11"/>
      <c r="S11"/>
      <c r="T11"/>
      <c r="U11"/>
      <c r="V11"/>
      <c r="W11"/>
      <c r="X11"/>
      <c r="Y11"/>
      <c r="Z11"/>
      <c r="AA11"/>
      <c r="AB11"/>
      <c r="AC11"/>
      <c r="AD11"/>
      <c r="AE11"/>
      <c r="AF11"/>
      <c r="AG11"/>
      <c r="AH11"/>
      <c r="AI11"/>
      <c r="AJ11"/>
      <c r="AK11"/>
      <c r="AL11"/>
      <c r="AM11"/>
      <c r="AN11"/>
      <c r="AO11"/>
      <c r="AP11"/>
      <c r="AQ11"/>
      <c r="AR11"/>
    </row>
    <row r="12" spans="1:44" s="233" customFormat="1">
      <c r="A12" s="290" t="s">
        <v>287</v>
      </c>
      <c r="B12" s="291"/>
      <c r="C12" s="291"/>
      <c r="D12" s="291"/>
      <c r="E12" s="291"/>
      <c r="F12" s="291"/>
      <c r="G12" s="291"/>
      <c r="H12" s="241">
        <f>SUM(H10:H11)</f>
        <v>0</v>
      </c>
      <c r="I12"/>
      <c r="J12"/>
      <c r="K12"/>
      <c r="L12"/>
      <c r="M12"/>
      <c r="N12"/>
      <c r="O12"/>
      <c r="P12"/>
      <c r="Q12"/>
      <c r="R12"/>
      <c r="S12"/>
      <c r="T12"/>
      <c r="U12"/>
      <c r="V12"/>
      <c r="W12"/>
      <c r="X12"/>
      <c r="Y12"/>
      <c r="Z12"/>
      <c r="AA12"/>
      <c r="AB12"/>
      <c r="AC12"/>
      <c r="AD12"/>
      <c r="AE12"/>
      <c r="AF12"/>
      <c r="AG12"/>
      <c r="AH12"/>
      <c r="AI12"/>
      <c r="AJ12"/>
      <c r="AK12"/>
      <c r="AL12"/>
      <c r="AM12"/>
      <c r="AN12"/>
      <c r="AO12"/>
      <c r="AP12"/>
      <c r="AQ12"/>
      <c r="AR12"/>
    </row>
    <row r="13" spans="1:44" s="233" customFormat="1" ht="15.75">
      <c r="A13" s="256"/>
      <c r="B13" s="262"/>
      <c r="C13" s="262"/>
      <c r="D13" s="262"/>
      <c r="E13" s="262"/>
      <c r="F13" s="262"/>
      <c r="G13" s="262"/>
      <c r="H13" s="257"/>
      <c r="I13"/>
      <c r="J13"/>
      <c r="K13"/>
      <c r="L13"/>
      <c r="M13"/>
      <c r="N13"/>
      <c r="O13"/>
      <c r="P13"/>
      <c r="Q13"/>
      <c r="R13"/>
      <c r="S13"/>
      <c r="T13"/>
      <c r="U13"/>
      <c r="V13"/>
      <c r="W13"/>
      <c r="X13"/>
      <c r="Y13"/>
      <c r="Z13"/>
      <c r="AA13"/>
      <c r="AB13"/>
      <c r="AC13"/>
      <c r="AD13"/>
      <c r="AE13"/>
      <c r="AF13"/>
      <c r="AG13"/>
      <c r="AH13"/>
      <c r="AI13"/>
      <c r="AJ13"/>
      <c r="AK13"/>
      <c r="AL13"/>
      <c r="AM13"/>
      <c r="AN13"/>
      <c r="AO13"/>
      <c r="AP13"/>
      <c r="AQ13"/>
      <c r="AR13"/>
    </row>
    <row r="14" spans="1:44" s="233" customFormat="1" ht="15.6" customHeight="1">
      <c r="A14" s="263" t="s">
        <v>285</v>
      </c>
      <c r="B14" s="310" t="s">
        <v>357</v>
      </c>
      <c r="C14" s="311"/>
      <c r="D14" s="311"/>
      <c r="E14" s="311"/>
      <c r="F14" s="311"/>
      <c r="G14" s="311"/>
      <c r="H14" s="312"/>
      <c r="I14"/>
      <c r="J14"/>
      <c r="K14"/>
      <c r="L14"/>
      <c r="M14"/>
      <c r="N14"/>
      <c r="O14"/>
      <c r="P14"/>
      <c r="Q14"/>
      <c r="R14"/>
      <c r="S14"/>
      <c r="T14"/>
      <c r="U14"/>
      <c r="V14"/>
      <c r="W14"/>
      <c r="X14"/>
      <c r="Y14"/>
      <c r="Z14"/>
      <c r="AA14"/>
      <c r="AB14"/>
      <c r="AC14"/>
      <c r="AD14"/>
      <c r="AE14"/>
      <c r="AF14"/>
      <c r="AG14"/>
      <c r="AH14"/>
      <c r="AI14"/>
      <c r="AJ14"/>
      <c r="AK14"/>
      <c r="AL14"/>
      <c r="AM14"/>
      <c r="AN14"/>
      <c r="AO14"/>
      <c r="AP14"/>
      <c r="AQ14"/>
      <c r="AR14"/>
    </row>
    <row r="15" spans="1:44" s="233" customFormat="1" ht="116.45" customHeight="1">
      <c r="A15" s="256"/>
      <c r="B15" s="262"/>
      <c r="C15" s="294" t="s">
        <v>352</v>
      </c>
      <c r="D15" s="296"/>
      <c r="E15" s="264">
        <v>0.1</v>
      </c>
      <c r="F15" s="265" t="s">
        <v>353</v>
      </c>
      <c r="G15" s="262"/>
      <c r="H15" s="257"/>
      <c r="I15"/>
      <c r="J15"/>
      <c r="K15"/>
      <c r="L15"/>
      <c r="M15"/>
      <c r="N15"/>
      <c r="O15"/>
      <c r="P15"/>
      <c r="Q15"/>
      <c r="R15"/>
      <c r="S15"/>
      <c r="T15"/>
      <c r="U15"/>
      <c r="V15"/>
      <c r="W15"/>
      <c r="X15"/>
      <c r="Y15"/>
      <c r="Z15"/>
      <c r="AA15"/>
      <c r="AB15"/>
      <c r="AC15"/>
      <c r="AD15"/>
      <c r="AE15"/>
      <c r="AF15"/>
      <c r="AG15"/>
      <c r="AH15"/>
      <c r="AI15"/>
      <c r="AJ15"/>
      <c r="AK15"/>
      <c r="AL15"/>
      <c r="AM15"/>
      <c r="AN15"/>
      <c r="AO15"/>
      <c r="AP15"/>
      <c r="AQ15"/>
      <c r="AR15"/>
    </row>
    <row r="16" spans="1:44" s="233" customFormat="1" ht="94.15" customHeight="1">
      <c r="A16" s="256"/>
      <c r="B16" s="262"/>
      <c r="C16" s="294" t="s">
        <v>358</v>
      </c>
      <c r="D16" s="296"/>
      <c r="E16" s="264">
        <v>1</v>
      </c>
      <c r="F16" s="265" t="s">
        <v>203</v>
      </c>
      <c r="G16" s="262"/>
      <c r="H16" s="257"/>
      <c r="I16"/>
      <c r="J16"/>
      <c r="K16"/>
      <c r="L16"/>
      <c r="M16"/>
      <c r="N16"/>
      <c r="O16"/>
      <c r="P16"/>
      <c r="Q16"/>
      <c r="R16"/>
      <c r="S16"/>
      <c r="T16"/>
      <c r="U16"/>
      <c r="V16"/>
      <c r="W16"/>
      <c r="X16"/>
      <c r="Y16"/>
      <c r="Z16"/>
      <c r="AA16"/>
      <c r="AB16"/>
      <c r="AC16"/>
      <c r="AD16"/>
      <c r="AE16"/>
      <c r="AF16"/>
      <c r="AG16"/>
      <c r="AH16"/>
      <c r="AI16"/>
      <c r="AJ16"/>
      <c r="AK16"/>
      <c r="AL16"/>
      <c r="AM16"/>
      <c r="AN16"/>
      <c r="AO16"/>
      <c r="AP16"/>
      <c r="AQ16"/>
      <c r="AR16"/>
    </row>
    <row r="17" spans="1:44" s="233" customFormat="1" ht="84" customHeight="1">
      <c r="A17" s="256"/>
      <c r="B17" s="262"/>
      <c r="C17" s="294" t="s">
        <v>359</v>
      </c>
      <c r="D17" s="296"/>
      <c r="E17" s="264">
        <v>1</v>
      </c>
      <c r="F17" s="265" t="s">
        <v>203</v>
      </c>
      <c r="G17" s="262"/>
      <c r="H17" s="257"/>
      <c r="I17"/>
      <c r="J17"/>
      <c r="K17"/>
      <c r="L17"/>
      <c r="M17"/>
      <c r="N17"/>
      <c r="O17"/>
      <c r="P17"/>
      <c r="Q17"/>
      <c r="R17"/>
      <c r="S17"/>
      <c r="T17"/>
      <c r="U17"/>
      <c r="V17"/>
      <c r="W17"/>
      <c r="X17"/>
      <c r="Y17"/>
      <c r="Z17"/>
      <c r="AA17"/>
      <c r="AB17"/>
      <c r="AC17"/>
      <c r="AD17"/>
      <c r="AE17"/>
      <c r="AF17"/>
      <c r="AG17"/>
      <c r="AH17"/>
      <c r="AI17"/>
      <c r="AJ17"/>
      <c r="AK17"/>
      <c r="AL17"/>
      <c r="AM17"/>
      <c r="AN17"/>
      <c r="AO17"/>
      <c r="AP17"/>
      <c r="AQ17"/>
      <c r="AR17"/>
    </row>
    <row r="18" spans="1:44" s="233" customFormat="1" ht="14.45" customHeight="1">
      <c r="A18" s="290" t="s">
        <v>284</v>
      </c>
      <c r="B18" s="291"/>
      <c r="C18" s="291"/>
      <c r="D18" s="291"/>
      <c r="E18" s="291"/>
      <c r="F18" s="291"/>
      <c r="G18" s="291"/>
      <c r="H18" s="241">
        <f>SUM(H15:H17)</f>
        <v>0</v>
      </c>
      <c r="I18"/>
      <c r="J18"/>
      <c r="K18"/>
      <c r="L18"/>
      <c r="M18"/>
      <c r="N18"/>
      <c r="O18"/>
      <c r="P18"/>
      <c r="Q18"/>
      <c r="R18"/>
      <c r="S18"/>
      <c r="T18"/>
      <c r="U18"/>
      <c r="V18"/>
      <c r="W18"/>
      <c r="X18"/>
      <c r="Y18"/>
      <c r="Z18"/>
      <c r="AA18"/>
      <c r="AB18"/>
      <c r="AC18"/>
      <c r="AD18"/>
      <c r="AE18"/>
      <c r="AF18"/>
      <c r="AG18"/>
      <c r="AH18"/>
      <c r="AI18"/>
      <c r="AJ18"/>
      <c r="AK18"/>
      <c r="AL18"/>
      <c r="AM18"/>
      <c r="AN18"/>
      <c r="AO18"/>
      <c r="AP18"/>
      <c r="AQ18"/>
      <c r="AR18"/>
    </row>
    <row r="19" spans="1:44" s="233" customFormat="1" ht="15.75">
      <c r="A19" s="256"/>
      <c r="B19" s="262"/>
      <c r="C19" s="262"/>
      <c r="D19" s="262"/>
      <c r="E19" s="262"/>
      <c r="F19" s="262"/>
      <c r="G19" s="262"/>
      <c r="H19" s="257"/>
      <c r="I19"/>
      <c r="J19"/>
      <c r="K19"/>
      <c r="L19"/>
      <c r="M19"/>
      <c r="N19"/>
      <c r="O19"/>
      <c r="P19"/>
      <c r="Q19"/>
      <c r="R19"/>
      <c r="S19"/>
      <c r="T19"/>
      <c r="U19"/>
      <c r="V19"/>
      <c r="W19"/>
      <c r="X19"/>
      <c r="Y19"/>
      <c r="Z19"/>
      <c r="AA19"/>
      <c r="AB19"/>
      <c r="AC19"/>
      <c r="AD19"/>
      <c r="AE19"/>
      <c r="AF19"/>
      <c r="AG19"/>
      <c r="AH19"/>
      <c r="AI19"/>
      <c r="AJ19"/>
      <c r="AK19"/>
      <c r="AL19"/>
      <c r="AM19"/>
      <c r="AN19"/>
      <c r="AO19"/>
      <c r="AP19"/>
      <c r="AQ19"/>
      <c r="AR19"/>
    </row>
    <row r="20" spans="1:44">
      <c r="A20" s="299"/>
      <c r="B20" s="303"/>
      <c r="C20" s="303"/>
      <c r="D20" s="303"/>
      <c r="E20" s="303"/>
      <c r="F20" s="303"/>
      <c r="G20" s="303"/>
      <c r="H20" s="297"/>
      <c r="I20"/>
      <c r="J20"/>
      <c r="K20"/>
      <c r="L20"/>
      <c r="M20"/>
      <c r="N20"/>
      <c r="O20"/>
      <c r="P20"/>
      <c r="Q20"/>
      <c r="R20"/>
      <c r="S20"/>
      <c r="T20"/>
      <c r="U20"/>
      <c r="V20"/>
      <c r="W20"/>
      <c r="X20"/>
      <c r="Y20"/>
      <c r="Z20"/>
      <c r="AA20"/>
      <c r="AB20"/>
      <c r="AC20"/>
      <c r="AD20"/>
      <c r="AE20"/>
      <c r="AF20"/>
      <c r="AG20"/>
      <c r="AH20"/>
      <c r="AI20"/>
      <c r="AJ20"/>
      <c r="AK20"/>
      <c r="AL20"/>
      <c r="AM20"/>
      <c r="AN20"/>
      <c r="AO20"/>
      <c r="AP20"/>
      <c r="AQ20"/>
      <c r="AR20"/>
    </row>
    <row r="21" spans="1:44" s="238" customFormat="1" ht="14.25" customHeight="1">
      <c r="A21" s="237" t="s">
        <v>277</v>
      </c>
      <c r="B21" s="288" t="s">
        <v>306</v>
      </c>
      <c r="C21" s="288"/>
      <c r="D21" s="288"/>
      <c r="E21" s="288"/>
      <c r="F21" s="288"/>
      <c r="G21" s="288"/>
      <c r="H21" s="289"/>
      <c r="I21"/>
      <c r="J21"/>
      <c r="K21"/>
      <c r="L21"/>
      <c r="M21"/>
      <c r="N21"/>
      <c r="O21"/>
      <c r="P21"/>
      <c r="Q21"/>
      <c r="R21"/>
      <c r="S21"/>
      <c r="T21"/>
      <c r="U21"/>
      <c r="V21"/>
      <c r="W21"/>
      <c r="X21"/>
      <c r="Y21"/>
      <c r="Z21"/>
      <c r="AA21"/>
      <c r="AB21"/>
      <c r="AC21"/>
      <c r="AD21"/>
      <c r="AE21"/>
      <c r="AF21"/>
      <c r="AG21"/>
      <c r="AH21"/>
      <c r="AI21"/>
      <c r="AJ21"/>
      <c r="AK21"/>
      <c r="AL21"/>
      <c r="AM21"/>
      <c r="AN21"/>
      <c r="AO21"/>
      <c r="AP21"/>
      <c r="AQ21"/>
      <c r="AR21"/>
    </row>
    <row r="22" spans="1:44" ht="15" customHeight="1">
      <c r="A22" s="299">
        <v>1</v>
      </c>
      <c r="B22" s="300" t="s">
        <v>336</v>
      </c>
      <c r="C22" s="300"/>
      <c r="D22" s="300"/>
      <c r="E22" s="239"/>
      <c r="F22" s="235"/>
      <c r="G22" s="235"/>
      <c r="H22" s="236"/>
    </row>
    <row r="23" spans="1:44" ht="92.25" customHeight="1">
      <c r="A23" s="299"/>
      <c r="B23" s="298" t="s">
        <v>338</v>
      </c>
      <c r="C23" s="298"/>
      <c r="D23" s="298"/>
      <c r="E23" s="253">
        <v>35</v>
      </c>
      <c r="F23" s="235" t="s">
        <v>278</v>
      </c>
      <c r="G23" s="235"/>
      <c r="H23" s="236">
        <f>G23*E23</f>
        <v>0</v>
      </c>
    </row>
    <row r="24" spans="1:44">
      <c r="A24" s="299">
        <f>A22+1</f>
        <v>2</v>
      </c>
      <c r="B24" s="300" t="s">
        <v>337</v>
      </c>
      <c r="C24" s="300"/>
      <c r="D24" s="300"/>
      <c r="E24" s="247"/>
      <c r="F24" s="248"/>
      <c r="G24" s="248"/>
      <c r="H24" s="236"/>
      <c r="I24"/>
    </row>
    <row r="25" spans="1:44" ht="66.75" customHeight="1">
      <c r="A25" s="299"/>
      <c r="B25" s="298" t="s">
        <v>339</v>
      </c>
      <c r="C25" s="298"/>
      <c r="D25" s="298"/>
      <c r="E25" s="254">
        <v>35</v>
      </c>
      <c r="F25" s="235" t="s">
        <v>279</v>
      </c>
      <c r="G25" s="248"/>
      <c r="H25" s="236">
        <f>G25*E25</f>
        <v>0</v>
      </c>
      <c r="I25"/>
    </row>
    <row r="26" spans="1:44">
      <c r="A26" s="299">
        <f>A24+1</f>
        <v>3</v>
      </c>
      <c r="B26" s="300" t="s">
        <v>280</v>
      </c>
      <c r="C26" s="300"/>
      <c r="D26" s="300"/>
      <c r="E26" s="239"/>
      <c r="F26" s="235"/>
      <c r="G26" s="235"/>
      <c r="H26" s="236"/>
      <c r="I26"/>
    </row>
    <row r="27" spans="1:44" ht="73.5" customHeight="1">
      <c r="A27" s="309"/>
      <c r="B27" s="298" t="s">
        <v>281</v>
      </c>
      <c r="C27" s="298"/>
      <c r="D27" s="298"/>
      <c r="E27" s="253">
        <v>95</v>
      </c>
      <c r="F27" s="235" t="s">
        <v>278</v>
      </c>
      <c r="G27" s="235"/>
      <c r="H27" s="236">
        <f>G27*E27</f>
        <v>0</v>
      </c>
      <c r="I27"/>
    </row>
    <row r="28" spans="1:44" ht="15.75" customHeight="1">
      <c r="A28" s="299">
        <f>A26+1</f>
        <v>4</v>
      </c>
      <c r="B28" s="300" t="s">
        <v>282</v>
      </c>
      <c r="C28" s="300"/>
      <c r="D28" s="300"/>
      <c r="E28" s="239"/>
      <c r="F28" s="235"/>
      <c r="G28" s="235"/>
      <c r="H28" s="236"/>
    </row>
    <row r="29" spans="1:44" ht="74.25" customHeight="1">
      <c r="A29" s="299"/>
      <c r="B29" s="298" t="s">
        <v>283</v>
      </c>
      <c r="C29" s="298"/>
      <c r="D29" s="298"/>
      <c r="E29" s="253">
        <v>5</v>
      </c>
      <c r="F29" s="235" t="s">
        <v>278</v>
      </c>
      <c r="G29" s="235"/>
      <c r="H29" s="236">
        <f>G29*E29</f>
        <v>0</v>
      </c>
    </row>
    <row r="30" spans="1:44" ht="21.75" customHeight="1">
      <c r="A30" s="290" t="s">
        <v>284</v>
      </c>
      <c r="B30" s="291"/>
      <c r="C30" s="291"/>
      <c r="D30" s="291"/>
      <c r="E30" s="291"/>
      <c r="F30" s="291"/>
      <c r="G30" s="291"/>
      <c r="H30" s="241">
        <f>SUM(H22:H29)</f>
        <v>0</v>
      </c>
    </row>
    <row r="31" spans="1:44" ht="15.75" customHeight="1">
      <c r="A31" s="304"/>
      <c r="B31" s="305"/>
      <c r="C31" s="305"/>
      <c r="D31" s="305"/>
      <c r="E31" s="305"/>
      <c r="F31" s="305"/>
      <c r="G31" s="305"/>
      <c r="H31" s="306"/>
    </row>
    <row r="32" spans="1:44" ht="22.5" customHeight="1">
      <c r="A32" s="237" t="s">
        <v>285</v>
      </c>
      <c r="B32" s="307" t="s">
        <v>286</v>
      </c>
      <c r="C32" s="307"/>
      <c r="D32" s="307"/>
      <c r="E32" s="307"/>
      <c r="F32" s="307"/>
      <c r="G32" s="307"/>
      <c r="H32" s="308"/>
    </row>
    <row r="33" spans="1:8" ht="16.5" customHeight="1">
      <c r="A33" s="299">
        <v>1</v>
      </c>
      <c r="B33" s="300" t="s">
        <v>344</v>
      </c>
      <c r="C33" s="300"/>
      <c r="D33" s="300"/>
      <c r="E33" s="301">
        <v>35</v>
      </c>
      <c r="F33" s="302" t="s">
        <v>278</v>
      </c>
      <c r="G33" s="303"/>
      <c r="H33" s="297">
        <f>G33*E33</f>
        <v>0</v>
      </c>
    </row>
    <row r="34" spans="1:8" ht="155.25" customHeight="1">
      <c r="A34" s="299"/>
      <c r="B34" s="298" t="s">
        <v>345</v>
      </c>
      <c r="C34" s="298"/>
      <c r="D34" s="298"/>
      <c r="E34" s="301"/>
      <c r="F34" s="302"/>
      <c r="G34" s="303"/>
      <c r="H34" s="297"/>
    </row>
    <row r="35" spans="1:8" ht="116.25" customHeight="1">
      <c r="A35" s="234">
        <f>A33+1</f>
        <v>2</v>
      </c>
      <c r="B35" s="298" t="s">
        <v>346</v>
      </c>
      <c r="C35" s="298"/>
      <c r="D35" s="298"/>
      <c r="E35" s="247"/>
      <c r="F35" s="249"/>
      <c r="G35" s="248"/>
      <c r="H35" s="236"/>
    </row>
    <row r="36" spans="1:8">
      <c r="A36" s="234">
        <v>2.0099999999999998</v>
      </c>
      <c r="B36" s="298" t="s">
        <v>340</v>
      </c>
      <c r="C36" s="298"/>
      <c r="D36" s="298"/>
      <c r="E36" s="247">
        <v>1</v>
      </c>
      <c r="F36" s="249" t="s">
        <v>203</v>
      </c>
      <c r="G36" s="248"/>
      <c r="H36" s="236">
        <f t="shared" ref="H36:H37" si="0">G36*E36</f>
        <v>0</v>
      </c>
    </row>
    <row r="37" spans="1:8" ht="14.25" customHeight="1">
      <c r="A37" s="234">
        <v>2.02</v>
      </c>
      <c r="B37" s="298" t="s">
        <v>342</v>
      </c>
      <c r="C37" s="298"/>
      <c r="D37" s="298"/>
      <c r="E37" s="251">
        <v>1</v>
      </c>
      <c r="F37" s="249" t="s">
        <v>341</v>
      </c>
      <c r="G37" s="252"/>
      <c r="H37" s="236">
        <f t="shared" si="0"/>
        <v>0</v>
      </c>
    </row>
    <row r="38" spans="1:8" ht="18" customHeight="1">
      <c r="A38" s="290" t="s">
        <v>287</v>
      </c>
      <c r="B38" s="291"/>
      <c r="C38" s="291"/>
      <c r="D38" s="291"/>
      <c r="E38" s="291"/>
      <c r="F38" s="291"/>
      <c r="G38" s="291"/>
      <c r="H38" s="241">
        <f>SUM(H33:H37)</f>
        <v>0</v>
      </c>
    </row>
    <row r="39" spans="1:8" ht="15.75" customHeight="1">
      <c r="A39" s="285"/>
      <c r="B39" s="286"/>
      <c r="C39" s="286"/>
      <c r="D39" s="286"/>
      <c r="E39" s="286"/>
      <c r="F39" s="286"/>
      <c r="G39" s="286"/>
      <c r="H39" s="287"/>
    </row>
    <row r="40" spans="1:8" ht="18" customHeight="1">
      <c r="A40" s="237" t="s">
        <v>288</v>
      </c>
      <c r="B40" s="288" t="s">
        <v>289</v>
      </c>
      <c r="C40" s="288"/>
      <c r="D40" s="288"/>
      <c r="E40" s="288"/>
      <c r="F40" s="288"/>
      <c r="G40" s="288"/>
      <c r="H40" s="289"/>
    </row>
    <row r="41" spans="1:8" ht="18" customHeight="1">
      <c r="A41" s="299">
        <v>1</v>
      </c>
      <c r="B41" s="300" t="s">
        <v>290</v>
      </c>
      <c r="C41" s="300"/>
      <c r="D41" s="300"/>
      <c r="E41" s="301">
        <v>40</v>
      </c>
      <c r="F41" s="302" t="s">
        <v>278</v>
      </c>
      <c r="G41" s="303"/>
      <c r="H41" s="297">
        <f>G41*E41</f>
        <v>0</v>
      </c>
    </row>
    <row r="42" spans="1:8" ht="53.25" customHeight="1">
      <c r="A42" s="299"/>
      <c r="B42" s="298" t="s">
        <v>291</v>
      </c>
      <c r="C42" s="298"/>
      <c r="D42" s="298"/>
      <c r="E42" s="301"/>
      <c r="F42" s="302"/>
      <c r="G42" s="303"/>
      <c r="H42" s="297"/>
    </row>
    <row r="43" spans="1:8">
      <c r="A43" s="285"/>
      <c r="B43" s="286"/>
      <c r="C43" s="286"/>
      <c r="D43" s="286"/>
      <c r="E43" s="286"/>
      <c r="F43" s="286"/>
      <c r="G43" s="286"/>
      <c r="H43" s="287"/>
    </row>
    <row r="44" spans="1:8" ht="18" customHeight="1">
      <c r="A44" s="290" t="s">
        <v>292</v>
      </c>
      <c r="B44" s="291"/>
      <c r="C44" s="291"/>
      <c r="D44" s="291"/>
      <c r="E44" s="291"/>
      <c r="F44" s="291"/>
      <c r="G44" s="291"/>
      <c r="H44" s="241">
        <f>SUM(H41:H42)</f>
        <v>0</v>
      </c>
    </row>
    <row r="45" spans="1:8" ht="18" customHeight="1">
      <c r="A45" s="240"/>
      <c r="B45" s="250"/>
      <c r="C45" s="250"/>
      <c r="D45" s="250"/>
      <c r="E45" s="250"/>
      <c r="F45" s="250"/>
      <c r="G45" s="250"/>
      <c r="H45" s="241"/>
    </row>
    <row r="46" spans="1:8" ht="18" customHeight="1">
      <c r="A46" s="237" t="s">
        <v>293</v>
      </c>
      <c r="B46" s="288" t="s">
        <v>294</v>
      </c>
      <c r="C46" s="288"/>
      <c r="D46" s="288"/>
      <c r="E46" s="288"/>
      <c r="F46" s="288"/>
      <c r="G46" s="288"/>
      <c r="H46" s="289"/>
    </row>
    <row r="47" spans="1:8" ht="73.5" customHeight="1">
      <c r="A47" s="234">
        <v>1</v>
      </c>
      <c r="B47" s="293" t="s">
        <v>295</v>
      </c>
      <c r="C47" s="293"/>
      <c r="D47" s="293"/>
      <c r="E47" s="255">
        <v>45</v>
      </c>
      <c r="F47" s="235" t="s">
        <v>279</v>
      </c>
      <c r="G47" s="235"/>
      <c r="H47" s="236">
        <f>SUM(E47*G47)</f>
        <v>0</v>
      </c>
    </row>
    <row r="48" spans="1:8" ht="31.9" customHeight="1">
      <c r="A48" s="234">
        <v>2</v>
      </c>
      <c r="B48" s="294" t="s">
        <v>360</v>
      </c>
      <c r="C48" s="295"/>
      <c r="D48" s="296"/>
      <c r="E48" s="269">
        <v>1</v>
      </c>
      <c r="F48" s="264" t="s">
        <v>356</v>
      </c>
      <c r="G48" s="264"/>
      <c r="H48" s="236"/>
    </row>
    <row r="49" spans="1:8">
      <c r="A49" s="234">
        <v>3</v>
      </c>
      <c r="B49" s="292" t="s">
        <v>355</v>
      </c>
      <c r="C49" s="292"/>
      <c r="D49" s="292"/>
      <c r="E49" s="268">
        <v>1</v>
      </c>
      <c r="F49" s="248" t="s">
        <v>356</v>
      </c>
      <c r="G49" s="248"/>
      <c r="H49" s="236"/>
    </row>
    <row r="50" spans="1:8" ht="18" customHeight="1">
      <c r="A50" s="240"/>
      <c r="B50" s="250"/>
      <c r="C50" s="250"/>
      <c r="D50" s="250"/>
      <c r="E50" s="250"/>
      <c r="F50" s="250"/>
      <c r="G50" s="250"/>
      <c r="H50" s="241"/>
    </row>
    <row r="51" spans="1:8" ht="18" customHeight="1">
      <c r="A51" s="290" t="s">
        <v>333</v>
      </c>
      <c r="B51" s="291"/>
      <c r="C51" s="291"/>
      <c r="D51" s="291"/>
      <c r="E51" s="291"/>
      <c r="F51" s="291"/>
      <c r="G51" s="291"/>
      <c r="H51" s="241">
        <f>SUM(H47:H50)</f>
        <v>0</v>
      </c>
    </row>
    <row r="52" spans="1:8" ht="18.75" customHeight="1">
      <c r="A52" s="285"/>
      <c r="B52" s="286"/>
      <c r="C52" s="286"/>
      <c r="D52" s="286"/>
      <c r="E52" s="286"/>
      <c r="F52" s="286"/>
      <c r="G52" s="286"/>
      <c r="H52" s="287"/>
    </row>
    <row r="53" spans="1:8" ht="21.75" customHeight="1">
      <c r="A53" s="280" t="s">
        <v>296</v>
      </c>
      <c r="B53" s="281"/>
      <c r="C53" s="281"/>
      <c r="D53" s="281"/>
      <c r="E53" s="281"/>
      <c r="F53" s="281"/>
      <c r="G53" s="281"/>
      <c r="H53" s="242">
        <f>H44+H38+H30+H51</f>
        <v>0</v>
      </c>
    </row>
    <row r="54" spans="1:8" ht="21" customHeight="1">
      <c r="A54" s="282"/>
      <c r="B54" s="283"/>
      <c r="C54" s="283"/>
      <c r="D54" s="283"/>
      <c r="E54" s="283"/>
      <c r="F54" s="283"/>
      <c r="G54" s="283"/>
      <c r="H54" s="284"/>
    </row>
    <row r="55" spans="1:8">
      <c r="A55" s="243"/>
      <c r="B55" s="278"/>
      <c r="C55" s="278"/>
      <c r="D55" s="278"/>
      <c r="E55" s="278"/>
      <c r="F55" s="278"/>
      <c r="G55" s="278"/>
      <c r="H55" s="278"/>
    </row>
    <row r="56" spans="1:8" ht="21" customHeight="1">
      <c r="A56" s="244"/>
      <c r="B56" s="279"/>
      <c r="C56" s="279"/>
      <c r="D56" s="279"/>
      <c r="E56" s="279"/>
      <c r="F56" s="279"/>
      <c r="G56" s="279"/>
      <c r="H56" s="279"/>
    </row>
    <row r="57" spans="1:8">
      <c r="A57" s="244"/>
      <c r="B57" s="278"/>
      <c r="C57" s="278"/>
      <c r="D57" s="278"/>
      <c r="E57" s="278"/>
      <c r="F57" s="278"/>
      <c r="G57" s="278"/>
      <c r="H57" s="278"/>
    </row>
    <row r="58" spans="1:8" ht="21" customHeight="1">
      <c r="A58" s="244"/>
      <c r="B58" s="278"/>
      <c r="C58" s="278"/>
      <c r="D58" s="278"/>
      <c r="E58" s="278"/>
      <c r="F58" s="278"/>
      <c r="G58" s="278"/>
      <c r="H58" s="278"/>
    </row>
    <row r="59" spans="1:8">
      <c r="A59" s="244"/>
      <c r="B59" s="278"/>
      <c r="C59" s="278"/>
      <c r="D59" s="278"/>
      <c r="E59" s="278"/>
      <c r="F59" s="278"/>
      <c r="G59" s="278"/>
      <c r="H59" s="278"/>
    </row>
  </sheetData>
  <mergeCells count="71">
    <mergeCell ref="B36:D36"/>
    <mergeCell ref="B37:D37"/>
    <mergeCell ref="B21:H21"/>
    <mergeCell ref="A1:H1"/>
    <mergeCell ref="A2:H2"/>
    <mergeCell ref="A3:C3"/>
    <mergeCell ref="D3:H3"/>
    <mergeCell ref="A4:C4"/>
    <mergeCell ref="D4:H4"/>
    <mergeCell ref="A5:C5"/>
    <mergeCell ref="D5:H5"/>
    <mergeCell ref="A6:H6"/>
    <mergeCell ref="B7:D7"/>
    <mergeCell ref="A20:H20"/>
    <mergeCell ref="C15:D15"/>
    <mergeCell ref="C16:D16"/>
    <mergeCell ref="C17:D17"/>
    <mergeCell ref="A12:G12"/>
    <mergeCell ref="B14:H14"/>
    <mergeCell ref="A18:G18"/>
    <mergeCell ref="B8:H8"/>
    <mergeCell ref="C10:D10"/>
    <mergeCell ref="C11:D11"/>
    <mergeCell ref="A26:A27"/>
    <mergeCell ref="B26:D26"/>
    <mergeCell ref="B27:D27"/>
    <mergeCell ref="A22:A23"/>
    <mergeCell ref="B22:D22"/>
    <mergeCell ref="B23:D23"/>
    <mergeCell ref="A24:A25"/>
    <mergeCell ref="B24:D24"/>
    <mergeCell ref="B25:D25"/>
    <mergeCell ref="A28:A29"/>
    <mergeCell ref="B28:D28"/>
    <mergeCell ref="B29:D29"/>
    <mergeCell ref="B35:D35"/>
    <mergeCell ref="A30:G30"/>
    <mergeCell ref="A31:H31"/>
    <mergeCell ref="B32:H32"/>
    <mergeCell ref="A33:A34"/>
    <mergeCell ref="B33:D33"/>
    <mergeCell ref="E33:E34"/>
    <mergeCell ref="F33:F34"/>
    <mergeCell ref="G33:G34"/>
    <mergeCell ref="H33:H34"/>
    <mergeCell ref="B34:D34"/>
    <mergeCell ref="H41:H42"/>
    <mergeCell ref="B42:D42"/>
    <mergeCell ref="A43:H43"/>
    <mergeCell ref="A44:G44"/>
    <mergeCell ref="A38:G38"/>
    <mergeCell ref="A39:H39"/>
    <mergeCell ref="B40:H40"/>
    <mergeCell ref="A41:A42"/>
    <mergeCell ref="B41:D41"/>
    <mergeCell ref="E41:E42"/>
    <mergeCell ref="F41:F42"/>
    <mergeCell ref="G41:G42"/>
    <mergeCell ref="A53:G53"/>
    <mergeCell ref="A54:H54"/>
    <mergeCell ref="A52:H52"/>
    <mergeCell ref="B46:H46"/>
    <mergeCell ref="A51:G51"/>
    <mergeCell ref="B49:D49"/>
    <mergeCell ref="B47:D47"/>
    <mergeCell ref="B48:D48"/>
    <mergeCell ref="B55:H55"/>
    <mergeCell ref="B56:H56"/>
    <mergeCell ref="B57:H57"/>
    <mergeCell ref="B58:H58"/>
    <mergeCell ref="B59:H59"/>
  </mergeCells>
  <conditionalFormatting sqref="A43:C43">
    <cfRule type="cellIs" dxfId="7" priority="11" stopIfTrue="1" operator="equal">
      <formula>0</formula>
    </cfRule>
  </conditionalFormatting>
  <conditionalFormatting sqref="A6:E7 H6:H7 G12:H12 A12:E13 H12:H13 A14 A15:B17 H15:H17 G18:H18 A18:E27 H19:H27 E28:E34 G28:G34 D30:E32 H30:H32 A30:C34 A35:A42 E37:E40 H38:H42 E43:E45 E50:E51">
    <cfRule type="cellIs" dxfId="6" priority="9" stopIfTrue="1" operator="equal">
      <formula>0</formula>
    </cfRule>
  </conditionalFormatting>
  <conditionalFormatting sqref="C12">
    <cfRule type="cellIs" dxfId="5" priority="3" stopIfTrue="1" operator="equal">
      <formula>0</formula>
    </cfRule>
  </conditionalFormatting>
  <conditionalFormatting sqref="C18">
    <cfRule type="cellIs" dxfId="4" priority="1" stopIfTrue="1" operator="equal">
      <formula>0</formula>
    </cfRule>
  </conditionalFormatting>
  <conditionalFormatting sqref="C30">
    <cfRule type="cellIs" dxfId="3" priority="6" stopIfTrue="1" operator="equal">
      <formula>0</formula>
    </cfRule>
  </conditionalFormatting>
  <conditionalFormatting sqref="C38:F42">
    <cfRule type="cellIs" dxfId="2" priority="4" stopIfTrue="1" operator="equal">
      <formula>0</formula>
    </cfRule>
  </conditionalFormatting>
  <conditionalFormatting sqref="E4:E5">
    <cfRule type="cellIs" dxfId="1" priority="10" stopIfTrue="1" operator="equal">
      <formula>0</formula>
    </cfRule>
  </conditionalFormatting>
  <conditionalFormatting sqref="G37:G45 G50:G51 A52:G52">
    <cfRule type="cellIs" dxfId="0" priority="8" stopIfTrue="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7"/>
  <sheetViews>
    <sheetView topLeftCell="A43" workbookViewId="0">
      <selection activeCell="N63" sqref="N63"/>
    </sheetView>
  </sheetViews>
  <sheetFormatPr defaultRowHeight="15"/>
  <cols>
    <col min="2" max="2" width="35.85546875" customWidth="1"/>
  </cols>
  <sheetData>
    <row r="2" spans="2:8">
      <c r="B2" t="s">
        <v>148</v>
      </c>
    </row>
    <row r="3" spans="2:8">
      <c r="B3" t="s">
        <v>304</v>
      </c>
      <c r="C3">
        <v>1</v>
      </c>
      <c r="D3">
        <v>22.388999999999999</v>
      </c>
      <c r="G3">
        <f>D3*C3</f>
        <v>22.388999999999999</v>
      </c>
    </row>
    <row r="4" spans="2:8">
      <c r="B4" t="s">
        <v>263</v>
      </c>
      <c r="C4">
        <v>1</v>
      </c>
      <c r="D4">
        <v>5.0670000000000002</v>
      </c>
      <c r="G4">
        <f>D4*C4</f>
        <v>5.0670000000000002</v>
      </c>
    </row>
    <row r="6" spans="2:8">
      <c r="G6">
        <f>SUM(G3:G5)</f>
        <v>27.456</v>
      </c>
    </row>
    <row r="12" spans="2:8">
      <c r="B12" t="s">
        <v>149</v>
      </c>
      <c r="C12">
        <v>1</v>
      </c>
      <c r="D12">
        <v>4.95</v>
      </c>
      <c r="F12">
        <v>4.0650000000000004</v>
      </c>
      <c r="G12">
        <f>F12*D12*C12</f>
        <v>20.121750000000002</v>
      </c>
      <c r="H12">
        <f>G12*10.76</f>
        <v>216.51003000000003</v>
      </c>
    </row>
    <row r="16" spans="2:8">
      <c r="B16" t="s">
        <v>150</v>
      </c>
    </row>
    <row r="17" spans="2:7">
      <c r="B17" t="s">
        <v>263</v>
      </c>
      <c r="C17">
        <v>1</v>
      </c>
      <c r="D17">
        <v>5.0670000000000002</v>
      </c>
      <c r="G17">
        <f>D17*C17</f>
        <v>5.0670000000000002</v>
      </c>
    </row>
    <row r="18" spans="2:7">
      <c r="B18" t="s">
        <v>265</v>
      </c>
      <c r="C18">
        <v>1</v>
      </c>
      <c r="D18">
        <v>22.388999999999999</v>
      </c>
      <c r="G18">
        <f t="shared" ref="G18:G19" si="0">D18*C18</f>
        <v>22.388999999999999</v>
      </c>
    </row>
    <row r="19" spans="2:7">
      <c r="G19">
        <f t="shared" si="0"/>
        <v>0</v>
      </c>
    </row>
    <row r="20" spans="2:7">
      <c r="G20">
        <f>SUM(G17:G19)</f>
        <v>27.456</v>
      </c>
    </row>
    <row r="21" spans="2:7">
      <c r="G21">
        <f>G20*10%</f>
        <v>2.7456</v>
      </c>
    </row>
    <row r="22" spans="2:7">
      <c r="G22">
        <f>SUM(G20:G21)</f>
        <v>30.201599999999999</v>
      </c>
    </row>
    <row r="23" spans="2:7">
      <c r="G23">
        <v>30</v>
      </c>
    </row>
    <row r="25" spans="2:7">
      <c r="B25" t="s">
        <v>310</v>
      </c>
    </row>
    <row r="26" spans="2:7">
      <c r="B26" t="s">
        <v>311</v>
      </c>
      <c r="C26">
        <v>1</v>
      </c>
      <c r="D26">
        <v>19.850000000000001</v>
      </c>
      <c r="G26">
        <f>D26*C26</f>
        <v>19.850000000000001</v>
      </c>
    </row>
    <row r="27" spans="2:7">
      <c r="B27" t="s">
        <v>263</v>
      </c>
      <c r="C27">
        <v>1</v>
      </c>
      <c r="D27">
        <v>9.5</v>
      </c>
      <c r="G27">
        <f>D27*C27</f>
        <v>9.5</v>
      </c>
    </row>
    <row r="28" spans="2:7">
      <c r="G28">
        <f>D28*C28</f>
        <v>0</v>
      </c>
    </row>
    <row r="31" spans="2:7">
      <c r="G31">
        <f>SUM(G26:G30)</f>
        <v>29.35</v>
      </c>
    </row>
    <row r="32" spans="2:7">
      <c r="G32">
        <f>G31*10%</f>
        <v>2.9350000000000005</v>
      </c>
    </row>
    <row r="33" spans="2:7">
      <c r="G33">
        <f>SUM(G31:G32)</f>
        <v>32.285000000000004</v>
      </c>
    </row>
    <row r="34" spans="2:7">
      <c r="G34">
        <v>33</v>
      </c>
    </row>
    <row r="37" spans="2:7">
      <c r="B37" s="93" t="s">
        <v>267</v>
      </c>
    </row>
    <row r="38" spans="2:7">
      <c r="B38" t="s">
        <v>138</v>
      </c>
      <c r="C38">
        <v>1</v>
      </c>
      <c r="D38">
        <v>0.95</v>
      </c>
      <c r="G38">
        <f>D38*C38</f>
        <v>0.95</v>
      </c>
    </row>
    <row r="39" spans="2:7">
      <c r="C39">
        <v>1</v>
      </c>
      <c r="D39">
        <v>1.05</v>
      </c>
      <c r="G39">
        <f>D39*C39</f>
        <v>1.05</v>
      </c>
    </row>
    <row r="41" spans="2:7">
      <c r="G41">
        <f>SUM(G38:G40)</f>
        <v>2</v>
      </c>
    </row>
    <row r="42" spans="2:7">
      <c r="G42">
        <f>G41*10%</f>
        <v>0.2</v>
      </c>
    </row>
    <row r="43" spans="2:7">
      <c r="G43">
        <f>SUM(G41:G42)</f>
        <v>2.2000000000000002</v>
      </c>
    </row>
    <row r="44" spans="2:7">
      <c r="G44">
        <v>3</v>
      </c>
    </row>
    <row r="46" spans="2:7">
      <c r="B46" s="93" t="s">
        <v>305</v>
      </c>
    </row>
    <row r="47" spans="2:7">
      <c r="B47" t="s">
        <v>263</v>
      </c>
      <c r="C47">
        <v>1</v>
      </c>
      <c r="D47">
        <v>5.0670000000000002</v>
      </c>
      <c r="G47">
        <f>D47*C47</f>
        <v>5.0670000000000002</v>
      </c>
    </row>
    <row r="48" spans="2:7">
      <c r="B48" t="s">
        <v>265</v>
      </c>
      <c r="C48">
        <v>1</v>
      </c>
      <c r="D48">
        <v>22.388999999999999</v>
      </c>
      <c r="G48">
        <f t="shared" ref="G48" si="1">D48*C48</f>
        <v>22.388999999999999</v>
      </c>
    </row>
    <row r="49" spans="2:7">
      <c r="C49">
        <v>-1</v>
      </c>
      <c r="D49">
        <v>0.97</v>
      </c>
      <c r="F49">
        <v>2</v>
      </c>
      <c r="G49">
        <f>D49*C49*F49</f>
        <v>-1.94</v>
      </c>
    </row>
    <row r="50" spans="2:7">
      <c r="B50" t="s">
        <v>302</v>
      </c>
      <c r="C50">
        <v>2</v>
      </c>
      <c r="D50">
        <v>0.97</v>
      </c>
      <c r="F50">
        <v>1</v>
      </c>
      <c r="G50">
        <f t="shared" ref="G50:G51" si="2">D50*C50*F50</f>
        <v>1.94</v>
      </c>
    </row>
    <row r="51" spans="2:7">
      <c r="C51">
        <v>1</v>
      </c>
      <c r="D51">
        <v>2</v>
      </c>
      <c r="F51">
        <v>1</v>
      </c>
      <c r="G51">
        <f t="shared" si="2"/>
        <v>2</v>
      </c>
    </row>
    <row r="52" spans="2:7">
      <c r="G52">
        <f>SUM(G47:G51)</f>
        <v>29.456</v>
      </c>
    </row>
    <row r="53" spans="2:7">
      <c r="G53">
        <f>G52*10%</f>
        <v>2.9456000000000002</v>
      </c>
    </row>
    <row r="54" spans="2:7">
      <c r="G54">
        <f>SUM(G52:G53)</f>
        <v>32.401600000000002</v>
      </c>
    </row>
    <row r="55" spans="2:7">
      <c r="G55">
        <v>33</v>
      </c>
    </row>
    <row r="58" spans="2:7">
      <c r="B58" s="93" t="s">
        <v>332</v>
      </c>
    </row>
    <row r="59" spans="2:7">
      <c r="C59">
        <v>1</v>
      </c>
      <c r="D59">
        <v>2.5499999999999998</v>
      </c>
      <c r="G59">
        <f>D59*C59</f>
        <v>2.5499999999999998</v>
      </c>
    </row>
    <row r="60" spans="2:7">
      <c r="G60">
        <f>G59*10%</f>
        <v>0.255</v>
      </c>
    </row>
    <row r="61" spans="2:7">
      <c r="B61" s="93"/>
      <c r="G61">
        <f>SUM(G59:G60)</f>
        <v>2.8049999999999997</v>
      </c>
    </row>
    <row r="62" spans="2:7">
      <c r="B62" s="93"/>
      <c r="G62">
        <v>3</v>
      </c>
    </row>
    <row r="63" spans="2:7">
      <c r="B63" s="93"/>
    </row>
    <row r="64" spans="2:7">
      <c r="B64" s="93"/>
    </row>
    <row r="68" spans="2:2">
      <c r="B68" s="93"/>
    </row>
    <row r="69" spans="2:2">
      <c r="B69" s="93"/>
    </row>
    <row r="76" spans="2:2">
      <c r="B76" s="93"/>
    </row>
    <row r="84" spans="2:2">
      <c r="B84" s="93"/>
    </row>
    <row r="157" spans="2:2">
      <c r="B157" s="9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workbookViewId="0">
      <selection activeCell="C56" sqref="C56"/>
    </sheetView>
  </sheetViews>
  <sheetFormatPr defaultColWidth="8.85546875" defaultRowHeight="15"/>
  <cols>
    <col min="1" max="1" width="9.140625" style="21" customWidth="1"/>
    <col min="2" max="2" width="75.7109375" style="1" customWidth="1"/>
    <col min="3" max="3" width="70.140625" style="1" customWidth="1"/>
    <col min="4" max="4" width="8.85546875" style="1"/>
    <col min="5" max="5" width="9.42578125" style="1" customWidth="1"/>
    <col min="6" max="256" width="8.85546875" style="1"/>
    <col min="257" max="257" width="9.140625" style="1" customWidth="1"/>
    <col min="258" max="258" width="75.7109375" style="1" customWidth="1"/>
    <col min="259" max="259" width="70.140625" style="1" customWidth="1"/>
    <col min="260" max="260" width="8.85546875" style="1"/>
    <col min="261" max="261" width="9.42578125" style="1" customWidth="1"/>
    <col min="262" max="512" width="8.85546875" style="1"/>
    <col min="513" max="513" width="9.140625" style="1" customWidth="1"/>
    <col min="514" max="514" width="75.7109375" style="1" customWidth="1"/>
    <col min="515" max="515" width="70.140625" style="1" customWidth="1"/>
    <col min="516" max="516" width="8.85546875" style="1"/>
    <col min="517" max="517" width="9.42578125" style="1" customWidth="1"/>
    <col min="518" max="768" width="8.85546875" style="1"/>
    <col min="769" max="769" width="9.140625" style="1" customWidth="1"/>
    <col min="770" max="770" width="75.7109375" style="1" customWidth="1"/>
    <col min="771" max="771" width="70.140625" style="1" customWidth="1"/>
    <col min="772" max="772" width="8.85546875" style="1"/>
    <col min="773" max="773" width="9.42578125" style="1" customWidth="1"/>
    <col min="774" max="1024" width="8.85546875" style="1"/>
    <col min="1025" max="1025" width="9.140625" style="1" customWidth="1"/>
    <col min="1026" max="1026" width="75.7109375" style="1" customWidth="1"/>
    <col min="1027" max="1027" width="70.140625" style="1" customWidth="1"/>
    <col min="1028" max="1028" width="8.85546875" style="1"/>
    <col min="1029" max="1029" width="9.42578125" style="1" customWidth="1"/>
    <col min="1030" max="1280" width="8.85546875" style="1"/>
    <col min="1281" max="1281" width="9.140625" style="1" customWidth="1"/>
    <col min="1282" max="1282" width="75.7109375" style="1" customWidth="1"/>
    <col min="1283" max="1283" width="70.140625" style="1" customWidth="1"/>
    <col min="1284" max="1284" width="8.85546875" style="1"/>
    <col min="1285" max="1285" width="9.42578125" style="1" customWidth="1"/>
    <col min="1286" max="1536" width="8.85546875" style="1"/>
    <col min="1537" max="1537" width="9.140625" style="1" customWidth="1"/>
    <col min="1538" max="1538" width="75.7109375" style="1" customWidth="1"/>
    <col min="1539" max="1539" width="70.140625" style="1" customWidth="1"/>
    <col min="1540" max="1540" width="8.85546875" style="1"/>
    <col min="1541" max="1541" width="9.42578125" style="1" customWidth="1"/>
    <col min="1542" max="1792" width="8.85546875" style="1"/>
    <col min="1793" max="1793" width="9.140625" style="1" customWidth="1"/>
    <col min="1794" max="1794" width="75.7109375" style="1" customWidth="1"/>
    <col min="1795" max="1795" width="70.140625" style="1" customWidth="1"/>
    <col min="1796" max="1796" width="8.85546875" style="1"/>
    <col min="1797" max="1797" width="9.42578125" style="1" customWidth="1"/>
    <col min="1798" max="2048" width="8.85546875" style="1"/>
    <col min="2049" max="2049" width="9.140625" style="1" customWidth="1"/>
    <col min="2050" max="2050" width="75.7109375" style="1" customWidth="1"/>
    <col min="2051" max="2051" width="70.140625" style="1" customWidth="1"/>
    <col min="2052" max="2052" width="8.85546875" style="1"/>
    <col min="2053" max="2053" width="9.42578125" style="1" customWidth="1"/>
    <col min="2054" max="2304" width="8.85546875" style="1"/>
    <col min="2305" max="2305" width="9.140625" style="1" customWidth="1"/>
    <col min="2306" max="2306" width="75.7109375" style="1" customWidth="1"/>
    <col min="2307" max="2307" width="70.140625" style="1" customWidth="1"/>
    <col min="2308" max="2308" width="8.85546875" style="1"/>
    <col min="2309" max="2309" width="9.42578125" style="1" customWidth="1"/>
    <col min="2310" max="2560" width="8.85546875" style="1"/>
    <col min="2561" max="2561" width="9.140625" style="1" customWidth="1"/>
    <col min="2562" max="2562" width="75.7109375" style="1" customWidth="1"/>
    <col min="2563" max="2563" width="70.140625" style="1" customWidth="1"/>
    <col min="2564" max="2564" width="8.85546875" style="1"/>
    <col min="2565" max="2565" width="9.42578125" style="1" customWidth="1"/>
    <col min="2566" max="2816" width="8.85546875" style="1"/>
    <col min="2817" max="2817" width="9.140625" style="1" customWidth="1"/>
    <col min="2818" max="2818" width="75.7109375" style="1" customWidth="1"/>
    <col min="2819" max="2819" width="70.140625" style="1" customWidth="1"/>
    <col min="2820" max="2820" width="8.85546875" style="1"/>
    <col min="2821" max="2821" width="9.42578125" style="1" customWidth="1"/>
    <col min="2822" max="3072" width="8.85546875" style="1"/>
    <col min="3073" max="3073" width="9.140625" style="1" customWidth="1"/>
    <col min="3074" max="3074" width="75.7109375" style="1" customWidth="1"/>
    <col min="3075" max="3075" width="70.140625" style="1" customWidth="1"/>
    <col min="3076" max="3076" width="8.85546875" style="1"/>
    <col min="3077" max="3077" width="9.42578125" style="1" customWidth="1"/>
    <col min="3078" max="3328" width="8.85546875" style="1"/>
    <col min="3329" max="3329" width="9.140625" style="1" customWidth="1"/>
    <col min="3330" max="3330" width="75.7109375" style="1" customWidth="1"/>
    <col min="3331" max="3331" width="70.140625" style="1" customWidth="1"/>
    <col min="3332" max="3332" width="8.85546875" style="1"/>
    <col min="3333" max="3333" width="9.42578125" style="1" customWidth="1"/>
    <col min="3334" max="3584" width="8.85546875" style="1"/>
    <col min="3585" max="3585" width="9.140625" style="1" customWidth="1"/>
    <col min="3586" max="3586" width="75.7109375" style="1" customWidth="1"/>
    <col min="3587" max="3587" width="70.140625" style="1" customWidth="1"/>
    <col min="3588" max="3588" width="8.85546875" style="1"/>
    <col min="3589" max="3589" width="9.42578125" style="1" customWidth="1"/>
    <col min="3590" max="3840" width="8.85546875" style="1"/>
    <col min="3841" max="3841" width="9.140625" style="1" customWidth="1"/>
    <col min="3842" max="3842" width="75.7109375" style="1" customWidth="1"/>
    <col min="3843" max="3843" width="70.140625" style="1" customWidth="1"/>
    <col min="3844" max="3844" width="8.85546875" style="1"/>
    <col min="3845" max="3845" width="9.42578125" style="1" customWidth="1"/>
    <col min="3846" max="4096" width="8.85546875" style="1"/>
    <col min="4097" max="4097" width="9.140625" style="1" customWidth="1"/>
    <col min="4098" max="4098" width="75.7109375" style="1" customWidth="1"/>
    <col min="4099" max="4099" width="70.140625" style="1" customWidth="1"/>
    <col min="4100" max="4100" width="8.85546875" style="1"/>
    <col min="4101" max="4101" width="9.42578125" style="1" customWidth="1"/>
    <col min="4102" max="4352" width="8.85546875" style="1"/>
    <col min="4353" max="4353" width="9.140625" style="1" customWidth="1"/>
    <col min="4354" max="4354" width="75.7109375" style="1" customWidth="1"/>
    <col min="4355" max="4355" width="70.140625" style="1" customWidth="1"/>
    <col min="4356" max="4356" width="8.85546875" style="1"/>
    <col min="4357" max="4357" width="9.42578125" style="1" customWidth="1"/>
    <col min="4358" max="4608" width="8.85546875" style="1"/>
    <col min="4609" max="4609" width="9.140625" style="1" customWidth="1"/>
    <col min="4610" max="4610" width="75.7109375" style="1" customWidth="1"/>
    <col min="4611" max="4611" width="70.140625" style="1" customWidth="1"/>
    <col min="4612" max="4612" width="8.85546875" style="1"/>
    <col min="4613" max="4613" width="9.42578125" style="1" customWidth="1"/>
    <col min="4614" max="4864" width="8.85546875" style="1"/>
    <col min="4865" max="4865" width="9.140625" style="1" customWidth="1"/>
    <col min="4866" max="4866" width="75.7109375" style="1" customWidth="1"/>
    <col min="4867" max="4867" width="70.140625" style="1" customWidth="1"/>
    <col min="4868" max="4868" width="8.85546875" style="1"/>
    <col min="4869" max="4869" width="9.42578125" style="1" customWidth="1"/>
    <col min="4870" max="5120" width="8.85546875" style="1"/>
    <col min="5121" max="5121" width="9.140625" style="1" customWidth="1"/>
    <col min="5122" max="5122" width="75.7109375" style="1" customWidth="1"/>
    <col min="5123" max="5123" width="70.140625" style="1" customWidth="1"/>
    <col min="5124" max="5124" width="8.85546875" style="1"/>
    <col min="5125" max="5125" width="9.42578125" style="1" customWidth="1"/>
    <col min="5126" max="5376" width="8.85546875" style="1"/>
    <col min="5377" max="5377" width="9.140625" style="1" customWidth="1"/>
    <col min="5378" max="5378" width="75.7109375" style="1" customWidth="1"/>
    <col min="5379" max="5379" width="70.140625" style="1" customWidth="1"/>
    <col min="5380" max="5380" width="8.85546875" style="1"/>
    <col min="5381" max="5381" width="9.42578125" style="1" customWidth="1"/>
    <col min="5382" max="5632" width="8.85546875" style="1"/>
    <col min="5633" max="5633" width="9.140625" style="1" customWidth="1"/>
    <col min="5634" max="5634" width="75.7109375" style="1" customWidth="1"/>
    <col min="5635" max="5635" width="70.140625" style="1" customWidth="1"/>
    <col min="5636" max="5636" width="8.85546875" style="1"/>
    <col min="5637" max="5637" width="9.42578125" style="1" customWidth="1"/>
    <col min="5638" max="5888" width="8.85546875" style="1"/>
    <col min="5889" max="5889" width="9.140625" style="1" customWidth="1"/>
    <col min="5890" max="5890" width="75.7109375" style="1" customWidth="1"/>
    <col min="5891" max="5891" width="70.140625" style="1" customWidth="1"/>
    <col min="5892" max="5892" width="8.85546875" style="1"/>
    <col min="5893" max="5893" width="9.42578125" style="1" customWidth="1"/>
    <col min="5894" max="6144" width="8.85546875" style="1"/>
    <col min="6145" max="6145" width="9.140625" style="1" customWidth="1"/>
    <col min="6146" max="6146" width="75.7109375" style="1" customWidth="1"/>
    <col min="6147" max="6147" width="70.140625" style="1" customWidth="1"/>
    <col min="6148" max="6148" width="8.85546875" style="1"/>
    <col min="6149" max="6149" width="9.42578125" style="1" customWidth="1"/>
    <col min="6150" max="6400" width="8.85546875" style="1"/>
    <col min="6401" max="6401" width="9.140625" style="1" customWidth="1"/>
    <col min="6402" max="6402" width="75.7109375" style="1" customWidth="1"/>
    <col min="6403" max="6403" width="70.140625" style="1" customWidth="1"/>
    <col min="6404" max="6404" width="8.85546875" style="1"/>
    <col min="6405" max="6405" width="9.42578125" style="1" customWidth="1"/>
    <col min="6406" max="6656" width="8.85546875" style="1"/>
    <col min="6657" max="6657" width="9.140625" style="1" customWidth="1"/>
    <col min="6658" max="6658" width="75.7109375" style="1" customWidth="1"/>
    <col min="6659" max="6659" width="70.140625" style="1" customWidth="1"/>
    <col min="6660" max="6660" width="8.85546875" style="1"/>
    <col min="6661" max="6661" width="9.42578125" style="1" customWidth="1"/>
    <col min="6662" max="6912" width="8.85546875" style="1"/>
    <col min="6913" max="6913" width="9.140625" style="1" customWidth="1"/>
    <col min="6914" max="6914" width="75.7109375" style="1" customWidth="1"/>
    <col min="6915" max="6915" width="70.140625" style="1" customWidth="1"/>
    <col min="6916" max="6916" width="8.85546875" style="1"/>
    <col min="6917" max="6917" width="9.42578125" style="1" customWidth="1"/>
    <col min="6918" max="7168" width="8.85546875" style="1"/>
    <col min="7169" max="7169" width="9.140625" style="1" customWidth="1"/>
    <col min="7170" max="7170" width="75.7109375" style="1" customWidth="1"/>
    <col min="7171" max="7171" width="70.140625" style="1" customWidth="1"/>
    <col min="7172" max="7172" width="8.85546875" style="1"/>
    <col min="7173" max="7173" width="9.42578125" style="1" customWidth="1"/>
    <col min="7174" max="7424" width="8.85546875" style="1"/>
    <col min="7425" max="7425" width="9.140625" style="1" customWidth="1"/>
    <col min="7426" max="7426" width="75.7109375" style="1" customWidth="1"/>
    <col min="7427" max="7427" width="70.140625" style="1" customWidth="1"/>
    <col min="7428" max="7428" width="8.85546875" style="1"/>
    <col min="7429" max="7429" width="9.42578125" style="1" customWidth="1"/>
    <col min="7430" max="7680" width="8.85546875" style="1"/>
    <col min="7681" max="7681" width="9.140625" style="1" customWidth="1"/>
    <col min="7682" max="7682" width="75.7109375" style="1" customWidth="1"/>
    <col min="7683" max="7683" width="70.140625" style="1" customWidth="1"/>
    <col min="7684" max="7684" width="8.85546875" style="1"/>
    <col min="7685" max="7685" width="9.42578125" style="1" customWidth="1"/>
    <col min="7686" max="7936" width="8.85546875" style="1"/>
    <col min="7937" max="7937" width="9.140625" style="1" customWidth="1"/>
    <col min="7938" max="7938" width="75.7109375" style="1" customWidth="1"/>
    <col min="7939" max="7939" width="70.140625" style="1" customWidth="1"/>
    <col min="7940" max="7940" width="8.85546875" style="1"/>
    <col min="7941" max="7941" width="9.42578125" style="1" customWidth="1"/>
    <col min="7942" max="8192" width="8.85546875" style="1"/>
    <col min="8193" max="8193" width="9.140625" style="1" customWidth="1"/>
    <col min="8194" max="8194" width="75.7109375" style="1" customWidth="1"/>
    <col min="8195" max="8195" width="70.140625" style="1" customWidth="1"/>
    <col min="8196" max="8196" width="8.85546875" style="1"/>
    <col min="8197" max="8197" width="9.42578125" style="1" customWidth="1"/>
    <col min="8198" max="8448" width="8.85546875" style="1"/>
    <col min="8449" max="8449" width="9.140625" style="1" customWidth="1"/>
    <col min="8450" max="8450" width="75.7109375" style="1" customWidth="1"/>
    <col min="8451" max="8451" width="70.140625" style="1" customWidth="1"/>
    <col min="8452" max="8452" width="8.85546875" style="1"/>
    <col min="8453" max="8453" width="9.42578125" style="1" customWidth="1"/>
    <col min="8454" max="8704" width="8.85546875" style="1"/>
    <col min="8705" max="8705" width="9.140625" style="1" customWidth="1"/>
    <col min="8706" max="8706" width="75.7109375" style="1" customWidth="1"/>
    <col min="8707" max="8707" width="70.140625" style="1" customWidth="1"/>
    <col min="8708" max="8708" width="8.85546875" style="1"/>
    <col min="8709" max="8709" width="9.42578125" style="1" customWidth="1"/>
    <col min="8710" max="8960" width="8.85546875" style="1"/>
    <col min="8961" max="8961" width="9.140625" style="1" customWidth="1"/>
    <col min="8962" max="8962" width="75.7109375" style="1" customWidth="1"/>
    <col min="8963" max="8963" width="70.140625" style="1" customWidth="1"/>
    <col min="8964" max="8964" width="8.85546875" style="1"/>
    <col min="8965" max="8965" width="9.42578125" style="1" customWidth="1"/>
    <col min="8966" max="9216" width="8.85546875" style="1"/>
    <col min="9217" max="9217" width="9.140625" style="1" customWidth="1"/>
    <col min="9218" max="9218" width="75.7109375" style="1" customWidth="1"/>
    <col min="9219" max="9219" width="70.140625" style="1" customWidth="1"/>
    <col min="9220" max="9220" width="8.85546875" style="1"/>
    <col min="9221" max="9221" width="9.42578125" style="1" customWidth="1"/>
    <col min="9222" max="9472" width="8.85546875" style="1"/>
    <col min="9473" max="9473" width="9.140625" style="1" customWidth="1"/>
    <col min="9474" max="9474" width="75.7109375" style="1" customWidth="1"/>
    <col min="9475" max="9475" width="70.140625" style="1" customWidth="1"/>
    <col min="9476" max="9476" width="8.85546875" style="1"/>
    <col min="9477" max="9477" width="9.42578125" style="1" customWidth="1"/>
    <col min="9478" max="9728" width="8.85546875" style="1"/>
    <col min="9729" max="9729" width="9.140625" style="1" customWidth="1"/>
    <col min="9730" max="9730" width="75.7109375" style="1" customWidth="1"/>
    <col min="9731" max="9731" width="70.140625" style="1" customWidth="1"/>
    <col min="9732" max="9732" width="8.85546875" style="1"/>
    <col min="9733" max="9733" width="9.42578125" style="1" customWidth="1"/>
    <col min="9734" max="9984" width="8.85546875" style="1"/>
    <col min="9985" max="9985" width="9.140625" style="1" customWidth="1"/>
    <col min="9986" max="9986" width="75.7109375" style="1" customWidth="1"/>
    <col min="9987" max="9987" width="70.140625" style="1" customWidth="1"/>
    <col min="9988" max="9988" width="8.85546875" style="1"/>
    <col min="9989" max="9989" width="9.42578125" style="1" customWidth="1"/>
    <col min="9990" max="10240" width="8.85546875" style="1"/>
    <col min="10241" max="10241" width="9.140625" style="1" customWidth="1"/>
    <col min="10242" max="10242" width="75.7109375" style="1" customWidth="1"/>
    <col min="10243" max="10243" width="70.140625" style="1" customWidth="1"/>
    <col min="10244" max="10244" width="8.85546875" style="1"/>
    <col min="10245" max="10245" width="9.42578125" style="1" customWidth="1"/>
    <col min="10246" max="10496" width="8.85546875" style="1"/>
    <col min="10497" max="10497" width="9.140625" style="1" customWidth="1"/>
    <col min="10498" max="10498" width="75.7109375" style="1" customWidth="1"/>
    <col min="10499" max="10499" width="70.140625" style="1" customWidth="1"/>
    <col min="10500" max="10500" width="8.85546875" style="1"/>
    <col min="10501" max="10501" width="9.42578125" style="1" customWidth="1"/>
    <col min="10502" max="10752" width="8.85546875" style="1"/>
    <col min="10753" max="10753" width="9.140625" style="1" customWidth="1"/>
    <col min="10754" max="10754" width="75.7109375" style="1" customWidth="1"/>
    <col min="10755" max="10755" width="70.140625" style="1" customWidth="1"/>
    <col min="10756" max="10756" width="8.85546875" style="1"/>
    <col min="10757" max="10757" width="9.42578125" style="1" customWidth="1"/>
    <col min="10758" max="11008" width="8.85546875" style="1"/>
    <col min="11009" max="11009" width="9.140625" style="1" customWidth="1"/>
    <col min="11010" max="11010" width="75.7109375" style="1" customWidth="1"/>
    <col min="11011" max="11011" width="70.140625" style="1" customWidth="1"/>
    <col min="11012" max="11012" width="8.85546875" style="1"/>
    <col min="11013" max="11013" width="9.42578125" style="1" customWidth="1"/>
    <col min="11014" max="11264" width="8.85546875" style="1"/>
    <col min="11265" max="11265" width="9.140625" style="1" customWidth="1"/>
    <col min="11266" max="11266" width="75.7109375" style="1" customWidth="1"/>
    <col min="11267" max="11267" width="70.140625" style="1" customWidth="1"/>
    <col min="11268" max="11268" width="8.85546875" style="1"/>
    <col min="11269" max="11269" width="9.42578125" style="1" customWidth="1"/>
    <col min="11270" max="11520" width="8.85546875" style="1"/>
    <col min="11521" max="11521" width="9.140625" style="1" customWidth="1"/>
    <col min="11522" max="11522" width="75.7109375" style="1" customWidth="1"/>
    <col min="11523" max="11523" width="70.140625" style="1" customWidth="1"/>
    <col min="11524" max="11524" width="8.85546875" style="1"/>
    <col min="11525" max="11525" width="9.42578125" style="1" customWidth="1"/>
    <col min="11526" max="11776" width="8.85546875" style="1"/>
    <col min="11777" max="11777" width="9.140625" style="1" customWidth="1"/>
    <col min="11778" max="11778" width="75.7109375" style="1" customWidth="1"/>
    <col min="11779" max="11779" width="70.140625" style="1" customWidth="1"/>
    <col min="11780" max="11780" width="8.85546875" style="1"/>
    <col min="11781" max="11781" width="9.42578125" style="1" customWidth="1"/>
    <col min="11782" max="12032" width="8.85546875" style="1"/>
    <col min="12033" max="12033" width="9.140625" style="1" customWidth="1"/>
    <col min="12034" max="12034" width="75.7109375" style="1" customWidth="1"/>
    <col min="12035" max="12035" width="70.140625" style="1" customWidth="1"/>
    <col min="12036" max="12036" width="8.85546875" style="1"/>
    <col min="12037" max="12037" width="9.42578125" style="1" customWidth="1"/>
    <col min="12038" max="12288" width="8.85546875" style="1"/>
    <col min="12289" max="12289" width="9.140625" style="1" customWidth="1"/>
    <col min="12290" max="12290" width="75.7109375" style="1" customWidth="1"/>
    <col min="12291" max="12291" width="70.140625" style="1" customWidth="1"/>
    <col min="12292" max="12292" width="8.85546875" style="1"/>
    <col min="12293" max="12293" width="9.42578125" style="1" customWidth="1"/>
    <col min="12294" max="12544" width="8.85546875" style="1"/>
    <col min="12545" max="12545" width="9.140625" style="1" customWidth="1"/>
    <col min="12546" max="12546" width="75.7109375" style="1" customWidth="1"/>
    <col min="12547" max="12547" width="70.140625" style="1" customWidth="1"/>
    <col min="12548" max="12548" width="8.85546875" style="1"/>
    <col min="12549" max="12549" width="9.42578125" style="1" customWidth="1"/>
    <col min="12550" max="12800" width="8.85546875" style="1"/>
    <col min="12801" max="12801" width="9.140625" style="1" customWidth="1"/>
    <col min="12802" max="12802" width="75.7109375" style="1" customWidth="1"/>
    <col min="12803" max="12803" width="70.140625" style="1" customWidth="1"/>
    <col min="12804" max="12804" width="8.85546875" style="1"/>
    <col min="12805" max="12805" width="9.42578125" style="1" customWidth="1"/>
    <col min="12806" max="13056" width="8.85546875" style="1"/>
    <col min="13057" max="13057" width="9.140625" style="1" customWidth="1"/>
    <col min="13058" max="13058" width="75.7109375" style="1" customWidth="1"/>
    <col min="13059" max="13059" width="70.140625" style="1" customWidth="1"/>
    <col min="13060" max="13060" width="8.85546875" style="1"/>
    <col min="13061" max="13061" width="9.42578125" style="1" customWidth="1"/>
    <col min="13062" max="13312" width="8.85546875" style="1"/>
    <col min="13313" max="13313" width="9.140625" style="1" customWidth="1"/>
    <col min="13314" max="13314" width="75.7109375" style="1" customWidth="1"/>
    <col min="13315" max="13315" width="70.140625" style="1" customWidth="1"/>
    <col min="13316" max="13316" width="8.85546875" style="1"/>
    <col min="13317" max="13317" width="9.42578125" style="1" customWidth="1"/>
    <col min="13318" max="13568" width="8.85546875" style="1"/>
    <col min="13569" max="13569" width="9.140625" style="1" customWidth="1"/>
    <col min="13570" max="13570" width="75.7109375" style="1" customWidth="1"/>
    <col min="13571" max="13571" width="70.140625" style="1" customWidth="1"/>
    <col min="13572" max="13572" width="8.85546875" style="1"/>
    <col min="13573" max="13573" width="9.42578125" style="1" customWidth="1"/>
    <col min="13574" max="13824" width="8.85546875" style="1"/>
    <col min="13825" max="13825" width="9.140625" style="1" customWidth="1"/>
    <col min="13826" max="13826" width="75.7109375" style="1" customWidth="1"/>
    <col min="13827" max="13827" width="70.140625" style="1" customWidth="1"/>
    <col min="13828" max="13828" width="8.85546875" style="1"/>
    <col min="13829" max="13829" width="9.42578125" style="1" customWidth="1"/>
    <col min="13830" max="14080" width="8.85546875" style="1"/>
    <col min="14081" max="14081" width="9.140625" style="1" customWidth="1"/>
    <col min="14082" max="14082" width="75.7109375" style="1" customWidth="1"/>
    <col min="14083" max="14083" width="70.140625" style="1" customWidth="1"/>
    <col min="14084" max="14084" width="8.85546875" style="1"/>
    <col min="14085" max="14085" width="9.42578125" style="1" customWidth="1"/>
    <col min="14086" max="14336" width="8.85546875" style="1"/>
    <col min="14337" max="14337" width="9.140625" style="1" customWidth="1"/>
    <col min="14338" max="14338" width="75.7109375" style="1" customWidth="1"/>
    <col min="14339" max="14339" width="70.140625" style="1" customWidth="1"/>
    <col min="14340" max="14340" width="8.85546875" style="1"/>
    <col min="14341" max="14341" width="9.42578125" style="1" customWidth="1"/>
    <col min="14342" max="14592" width="8.85546875" style="1"/>
    <col min="14593" max="14593" width="9.140625" style="1" customWidth="1"/>
    <col min="14594" max="14594" width="75.7109375" style="1" customWidth="1"/>
    <col min="14595" max="14595" width="70.140625" style="1" customWidth="1"/>
    <col min="14596" max="14596" width="8.85546875" style="1"/>
    <col min="14597" max="14597" width="9.42578125" style="1" customWidth="1"/>
    <col min="14598" max="14848" width="8.85546875" style="1"/>
    <col min="14849" max="14849" width="9.140625" style="1" customWidth="1"/>
    <col min="14850" max="14850" width="75.7109375" style="1" customWidth="1"/>
    <col min="14851" max="14851" width="70.140625" style="1" customWidth="1"/>
    <col min="14852" max="14852" width="8.85546875" style="1"/>
    <col min="14853" max="14853" width="9.42578125" style="1" customWidth="1"/>
    <col min="14854" max="15104" width="8.85546875" style="1"/>
    <col min="15105" max="15105" width="9.140625" style="1" customWidth="1"/>
    <col min="15106" max="15106" width="75.7109375" style="1" customWidth="1"/>
    <col min="15107" max="15107" width="70.140625" style="1" customWidth="1"/>
    <col min="15108" max="15108" width="8.85546875" style="1"/>
    <col min="15109" max="15109" width="9.42578125" style="1" customWidth="1"/>
    <col min="15110" max="15360" width="8.85546875" style="1"/>
    <col min="15361" max="15361" width="9.140625" style="1" customWidth="1"/>
    <col min="15362" max="15362" width="75.7109375" style="1" customWidth="1"/>
    <col min="15363" max="15363" width="70.140625" style="1" customWidth="1"/>
    <col min="15364" max="15364" width="8.85546875" style="1"/>
    <col min="15365" max="15365" width="9.42578125" style="1" customWidth="1"/>
    <col min="15366" max="15616" width="8.85546875" style="1"/>
    <col min="15617" max="15617" width="9.140625" style="1" customWidth="1"/>
    <col min="15618" max="15618" width="75.7109375" style="1" customWidth="1"/>
    <col min="15619" max="15619" width="70.140625" style="1" customWidth="1"/>
    <col min="15620" max="15620" width="8.85546875" style="1"/>
    <col min="15621" max="15621" width="9.42578125" style="1" customWidth="1"/>
    <col min="15622" max="15872" width="8.85546875" style="1"/>
    <col min="15873" max="15873" width="9.140625" style="1" customWidth="1"/>
    <col min="15874" max="15874" width="75.7109375" style="1" customWidth="1"/>
    <col min="15875" max="15875" width="70.140625" style="1" customWidth="1"/>
    <col min="15876" max="15876" width="8.85546875" style="1"/>
    <col min="15877" max="15877" width="9.42578125" style="1" customWidth="1"/>
    <col min="15878" max="16128" width="8.85546875" style="1"/>
    <col min="16129" max="16129" width="9.140625" style="1" customWidth="1"/>
    <col min="16130" max="16130" width="75.7109375" style="1" customWidth="1"/>
    <col min="16131" max="16131" width="70.140625" style="1" customWidth="1"/>
    <col min="16132" max="16132" width="8.85546875" style="1"/>
    <col min="16133" max="16133" width="9.42578125" style="1" customWidth="1"/>
    <col min="16134" max="16384" width="8.85546875" style="1"/>
  </cols>
  <sheetData>
    <row r="1" spans="1:3" ht="15" customHeight="1" thickBot="1">
      <c r="A1" s="332" t="s">
        <v>47</v>
      </c>
      <c r="B1" s="332"/>
      <c r="C1" s="332"/>
    </row>
    <row r="2" spans="1:3" ht="15.75" customHeight="1" thickBot="1">
      <c r="A2" s="332"/>
      <c r="B2" s="332"/>
      <c r="C2" s="332"/>
    </row>
    <row r="3" spans="1:3" ht="16.5" customHeight="1" thickBot="1">
      <c r="A3" s="332"/>
      <c r="B3" s="332"/>
      <c r="C3" s="332"/>
    </row>
    <row r="4" spans="1:3" ht="16.5" customHeight="1" thickBot="1">
      <c r="A4" s="2" t="s">
        <v>48</v>
      </c>
      <c r="B4" s="3"/>
      <c r="C4" s="4"/>
    </row>
    <row r="5" spans="1:3" ht="16.5" customHeight="1" thickBot="1">
      <c r="A5" s="2">
        <v>1</v>
      </c>
      <c r="B5" s="5" t="s">
        <v>49</v>
      </c>
      <c r="C5" s="4"/>
    </row>
    <row r="6" spans="1:3" ht="15.75" customHeight="1" thickBot="1">
      <c r="A6" s="2">
        <v>2</v>
      </c>
      <c r="B6" s="5" t="s">
        <v>50</v>
      </c>
      <c r="C6" s="4"/>
    </row>
    <row r="7" spans="1:3" ht="16.5" customHeight="1" thickBot="1">
      <c r="A7" s="2">
        <v>3</v>
      </c>
      <c r="B7" s="5" t="s">
        <v>51</v>
      </c>
      <c r="C7" s="4"/>
    </row>
    <row r="8" spans="1:3" ht="18" customHeight="1" thickBot="1">
      <c r="A8" s="2">
        <v>4</v>
      </c>
      <c r="B8" s="5" t="s">
        <v>52</v>
      </c>
      <c r="C8" s="4"/>
    </row>
    <row r="9" spans="1:3" ht="48.75" customHeight="1" thickBot="1">
      <c r="A9" s="2">
        <v>5</v>
      </c>
      <c r="B9" s="5" t="s">
        <v>53</v>
      </c>
      <c r="C9" s="4"/>
    </row>
    <row r="10" spans="1:3" ht="15.75" thickBot="1">
      <c r="A10" s="6" t="s">
        <v>54</v>
      </c>
      <c r="B10" s="7" t="s">
        <v>55</v>
      </c>
      <c r="C10" s="8" t="s">
        <v>56</v>
      </c>
    </row>
    <row r="11" spans="1:3">
      <c r="A11" s="9">
        <v>1</v>
      </c>
      <c r="B11" s="10" t="s">
        <v>57</v>
      </c>
      <c r="C11" s="11" t="s">
        <v>58</v>
      </c>
    </row>
    <row r="12" spans="1:3">
      <c r="A12" s="9">
        <v>2</v>
      </c>
      <c r="B12" s="10" t="s">
        <v>143</v>
      </c>
      <c r="C12" s="11" t="s">
        <v>144</v>
      </c>
    </row>
    <row r="13" spans="1:3">
      <c r="A13" s="9">
        <v>3</v>
      </c>
      <c r="B13" s="10" t="s">
        <v>60</v>
      </c>
      <c r="C13" s="11" t="s">
        <v>61</v>
      </c>
    </row>
    <row r="14" spans="1:3" ht="16.5" customHeight="1">
      <c r="A14" s="9">
        <v>4</v>
      </c>
      <c r="B14" s="10" t="s">
        <v>62</v>
      </c>
      <c r="C14" s="11" t="s">
        <v>63</v>
      </c>
    </row>
    <row r="15" spans="1:3">
      <c r="A15" s="9">
        <v>5</v>
      </c>
      <c r="B15" s="10" t="s">
        <v>64</v>
      </c>
      <c r="C15" s="11" t="s">
        <v>65</v>
      </c>
    </row>
    <row r="16" spans="1:3">
      <c r="A16" s="9">
        <v>6</v>
      </c>
      <c r="B16" s="10" t="s">
        <v>66</v>
      </c>
      <c r="C16" s="11" t="s">
        <v>213</v>
      </c>
    </row>
    <row r="17" spans="1:3">
      <c r="A17" s="9">
        <v>7</v>
      </c>
      <c r="B17" s="10" t="s">
        <v>145</v>
      </c>
      <c r="C17" s="11" t="s">
        <v>140</v>
      </c>
    </row>
    <row r="18" spans="1:3">
      <c r="A18" s="9">
        <v>8</v>
      </c>
      <c r="B18" s="10" t="s">
        <v>110</v>
      </c>
      <c r="C18" s="11" t="s">
        <v>111</v>
      </c>
    </row>
    <row r="19" spans="1:3">
      <c r="A19" s="9">
        <v>9</v>
      </c>
      <c r="B19" s="10" t="s">
        <v>67</v>
      </c>
      <c r="C19" s="11" t="s">
        <v>215</v>
      </c>
    </row>
    <row r="20" spans="1:3">
      <c r="A20" s="9">
        <v>10</v>
      </c>
      <c r="B20" s="10" t="s">
        <v>68</v>
      </c>
      <c r="C20" s="11" t="s">
        <v>69</v>
      </c>
    </row>
    <row r="21" spans="1:3">
      <c r="A21" s="9">
        <v>11</v>
      </c>
      <c r="B21" s="10" t="s">
        <v>70</v>
      </c>
      <c r="C21" s="11" t="s">
        <v>71</v>
      </c>
    </row>
    <row r="22" spans="1:3">
      <c r="A22" s="9">
        <v>12</v>
      </c>
      <c r="B22" s="10" t="s">
        <v>72</v>
      </c>
      <c r="C22" s="11" t="s">
        <v>73</v>
      </c>
    </row>
    <row r="23" spans="1:3">
      <c r="A23" s="9">
        <v>13</v>
      </c>
      <c r="B23" s="10" t="s">
        <v>74</v>
      </c>
      <c r="C23" s="11" t="s">
        <v>75</v>
      </c>
    </row>
    <row r="24" spans="1:3">
      <c r="A24" s="9">
        <v>14</v>
      </c>
      <c r="B24" s="10" t="s">
        <v>76</v>
      </c>
      <c r="C24" s="11" t="s">
        <v>77</v>
      </c>
    </row>
    <row r="25" spans="1:3">
      <c r="A25" s="9">
        <v>15</v>
      </c>
      <c r="B25" s="10" t="s">
        <v>109</v>
      </c>
      <c r="C25" s="11" t="s">
        <v>59</v>
      </c>
    </row>
    <row r="26" spans="1:3">
      <c r="A26" s="9">
        <v>16</v>
      </c>
      <c r="B26" s="10" t="s">
        <v>78</v>
      </c>
      <c r="C26" s="11" t="s">
        <v>79</v>
      </c>
    </row>
    <row r="27" spans="1:3">
      <c r="A27" s="9">
        <v>17</v>
      </c>
      <c r="B27" s="10" t="s">
        <v>80</v>
      </c>
      <c r="C27" s="11" t="s">
        <v>81</v>
      </c>
    </row>
    <row r="28" spans="1:3">
      <c r="A28" s="9">
        <v>18</v>
      </c>
      <c r="B28" s="10" t="s">
        <v>82</v>
      </c>
      <c r="C28" s="11" t="s">
        <v>83</v>
      </c>
    </row>
    <row r="29" spans="1:3">
      <c r="A29" s="9">
        <v>19</v>
      </c>
      <c r="B29" s="10" t="s">
        <v>84</v>
      </c>
      <c r="C29" s="11" t="s">
        <v>85</v>
      </c>
    </row>
    <row r="30" spans="1:3">
      <c r="A30" s="9">
        <v>20</v>
      </c>
      <c r="B30" s="10" t="s">
        <v>146</v>
      </c>
      <c r="C30" s="11" t="s">
        <v>249</v>
      </c>
    </row>
    <row r="31" spans="1:3">
      <c r="A31" s="9">
        <v>21</v>
      </c>
      <c r="B31" s="10" t="s">
        <v>251</v>
      </c>
      <c r="C31" s="11" t="s">
        <v>250</v>
      </c>
    </row>
    <row r="32" spans="1:3">
      <c r="A32" s="9">
        <v>22</v>
      </c>
      <c r="B32" s="10" t="s">
        <v>253</v>
      </c>
      <c r="C32" s="11" t="s">
        <v>214</v>
      </c>
    </row>
    <row r="33" spans="1:3">
      <c r="A33" s="9">
        <v>23</v>
      </c>
      <c r="B33" s="10" t="s">
        <v>86</v>
      </c>
      <c r="C33" s="11" t="s">
        <v>252</v>
      </c>
    </row>
    <row r="34" spans="1:3">
      <c r="A34" s="9">
        <v>24</v>
      </c>
      <c r="B34" s="10" t="s">
        <v>87</v>
      </c>
      <c r="C34" s="11" t="s">
        <v>88</v>
      </c>
    </row>
    <row r="35" spans="1:3">
      <c r="A35" s="9">
        <v>25</v>
      </c>
      <c r="B35" s="10" t="s">
        <v>89</v>
      </c>
      <c r="C35" s="11" t="s">
        <v>90</v>
      </c>
    </row>
    <row r="36" spans="1:3">
      <c r="A36" s="9">
        <v>26</v>
      </c>
      <c r="B36" s="10" t="s">
        <v>91</v>
      </c>
      <c r="C36" s="11" t="s">
        <v>92</v>
      </c>
    </row>
    <row r="37" spans="1:3">
      <c r="A37" s="9">
        <v>27</v>
      </c>
      <c r="B37" s="10" t="s">
        <v>93</v>
      </c>
      <c r="C37" s="11" t="s">
        <v>94</v>
      </c>
    </row>
    <row r="38" spans="1:3">
      <c r="A38" s="9">
        <v>28</v>
      </c>
      <c r="B38" s="10" t="s">
        <v>95</v>
      </c>
      <c r="C38" s="11" t="s">
        <v>96</v>
      </c>
    </row>
    <row r="39" spans="1:3">
      <c r="A39" s="9">
        <v>29</v>
      </c>
      <c r="B39" s="10" t="s">
        <v>97</v>
      </c>
      <c r="C39" s="11" t="s">
        <v>98</v>
      </c>
    </row>
    <row r="40" spans="1:3">
      <c r="A40" s="9">
        <v>30</v>
      </c>
      <c r="B40" s="10" t="s">
        <v>99</v>
      </c>
      <c r="C40" s="11" t="s">
        <v>100</v>
      </c>
    </row>
    <row r="41" spans="1:3">
      <c r="A41" s="9">
        <v>31</v>
      </c>
      <c r="B41" s="10" t="s">
        <v>101</v>
      </c>
      <c r="C41" s="11" t="s">
        <v>102</v>
      </c>
    </row>
    <row r="42" spans="1:3">
      <c r="A42" s="9">
        <v>32</v>
      </c>
      <c r="B42" s="10" t="s">
        <v>103</v>
      </c>
      <c r="C42" s="11" t="s">
        <v>104</v>
      </c>
    </row>
    <row r="43" spans="1:3">
      <c r="A43" s="9">
        <v>33</v>
      </c>
      <c r="B43" s="10" t="s">
        <v>105</v>
      </c>
      <c r="C43" s="11" t="s">
        <v>106</v>
      </c>
    </row>
    <row r="44" spans="1:3">
      <c r="A44" s="9">
        <v>34</v>
      </c>
      <c r="B44" s="10" t="s">
        <v>107</v>
      </c>
      <c r="C44" s="11" t="s">
        <v>108</v>
      </c>
    </row>
    <row r="45" spans="1:3">
      <c r="A45" s="9">
        <v>35</v>
      </c>
      <c r="B45" s="12" t="s">
        <v>112</v>
      </c>
      <c r="C45" s="13" t="s">
        <v>113</v>
      </c>
    </row>
    <row r="46" spans="1:3" ht="17.25" customHeight="1">
      <c r="A46" s="9">
        <v>36</v>
      </c>
      <c r="B46" s="14" t="s">
        <v>114</v>
      </c>
      <c r="C46" s="15" t="s">
        <v>115</v>
      </c>
    </row>
    <row r="47" spans="1:3">
      <c r="A47" s="9">
        <v>37</v>
      </c>
      <c r="B47" s="14" t="s">
        <v>116</v>
      </c>
      <c r="C47" s="15" t="s">
        <v>117</v>
      </c>
    </row>
    <row r="48" spans="1:3">
      <c r="A48" s="9">
        <v>38</v>
      </c>
      <c r="B48" s="14" t="s">
        <v>118</v>
      </c>
      <c r="C48" s="15" t="s">
        <v>119</v>
      </c>
    </row>
    <row r="49" spans="1:3">
      <c r="A49" s="9">
        <v>39</v>
      </c>
      <c r="B49" s="17" t="s">
        <v>120</v>
      </c>
      <c r="C49" s="18" t="s">
        <v>121</v>
      </c>
    </row>
    <row r="50" spans="1:3">
      <c r="A50" s="9">
        <v>40</v>
      </c>
      <c r="B50" s="12"/>
      <c r="C50" s="13"/>
    </row>
    <row r="51" spans="1:3" ht="15" customHeight="1">
      <c r="A51" s="9">
        <v>41</v>
      </c>
      <c r="B51" s="116"/>
      <c r="C51" s="116"/>
    </row>
    <row r="52" spans="1:3">
      <c r="A52" s="9">
        <v>42</v>
      </c>
      <c r="B52" s="115"/>
      <c r="C52" s="115"/>
    </row>
    <row r="53" spans="1:3">
      <c r="A53" s="9">
        <v>43</v>
      </c>
      <c r="B53" s="116"/>
      <c r="C53" s="116"/>
    </row>
    <row r="54" spans="1:3">
      <c r="A54" s="9">
        <v>44</v>
      </c>
      <c r="B54" s="115"/>
      <c r="C54" s="115"/>
    </row>
    <row r="55" spans="1:3">
      <c r="A55" s="9">
        <v>45</v>
      </c>
      <c r="B55" s="115"/>
      <c r="C55" s="115"/>
    </row>
    <row r="56" spans="1:3">
      <c r="A56" s="9">
        <v>46</v>
      </c>
      <c r="B56" s="10"/>
      <c r="C56" s="11"/>
    </row>
    <row r="57" spans="1:3">
      <c r="A57" s="9">
        <v>47</v>
      </c>
      <c r="B57" s="10"/>
      <c r="C57" s="11"/>
    </row>
    <row r="58" spans="1:3">
      <c r="A58" s="9">
        <v>48</v>
      </c>
      <c r="B58" s="10"/>
      <c r="C58" s="11"/>
    </row>
    <row r="59" spans="1:3" ht="15.75" customHeight="1">
      <c r="A59" s="9">
        <v>49</v>
      </c>
      <c r="B59" s="10"/>
      <c r="C59" s="11"/>
    </row>
    <row r="60" spans="1:3" ht="15" customHeight="1">
      <c r="A60" s="9">
        <v>50</v>
      </c>
    </row>
    <row r="61" spans="1:3">
      <c r="A61" s="9">
        <v>51</v>
      </c>
    </row>
    <row r="62" spans="1:3">
      <c r="A62" s="9">
        <v>52</v>
      </c>
    </row>
    <row r="63" spans="1:3">
      <c r="A63" s="9">
        <v>53</v>
      </c>
      <c r="B63" s="14"/>
      <c r="C63" s="15"/>
    </row>
    <row r="64" spans="1:3" ht="16.5" customHeight="1">
      <c r="A64" s="9">
        <v>54</v>
      </c>
      <c r="B64" s="14"/>
      <c r="C64" s="15"/>
    </row>
    <row r="65" spans="1:3">
      <c r="A65" s="9">
        <v>55</v>
      </c>
      <c r="B65" s="14"/>
    </row>
    <row r="66" spans="1:3">
      <c r="A66" s="9">
        <v>56</v>
      </c>
      <c r="B66" s="14"/>
    </row>
    <row r="67" spans="1:3">
      <c r="A67" s="9">
        <v>57</v>
      </c>
      <c r="B67" s="14"/>
      <c r="C67" s="15"/>
    </row>
    <row r="68" spans="1:3">
      <c r="A68" s="9">
        <v>58</v>
      </c>
      <c r="B68" s="16"/>
      <c r="C68" s="15"/>
    </row>
    <row r="69" spans="1:3">
      <c r="A69" s="9">
        <v>59</v>
      </c>
      <c r="B69" s="14"/>
      <c r="C69" s="15"/>
    </row>
    <row r="70" spans="1:3">
      <c r="A70" s="9">
        <v>60</v>
      </c>
      <c r="B70" s="14"/>
      <c r="C70" s="15"/>
    </row>
    <row r="71" spans="1:3">
      <c r="A71" s="9">
        <v>61</v>
      </c>
    </row>
    <row r="72" spans="1:3">
      <c r="A72" s="9">
        <v>62</v>
      </c>
      <c r="B72" s="14"/>
      <c r="C72" s="15"/>
    </row>
    <row r="73" spans="1:3">
      <c r="A73" s="9">
        <v>63</v>
      </c>
    </row>
    <row r="74" spans="1:3">
      <c r="A74" s="9">
        <v>64</v>
      </c>
    </row>
    <row r="75" spans="1:3">
      <c r="A75" s="9">
        <v>65</v>
      </c>
    </row>
    <row r="76" spans="1:3" ht="15.75" thickBot="1">
      <c r="A76" s="9">
        <v>66</v>
      </c>
      <c r="B76" s="19"/>
      <c r="C76" s="20"/>
    </row>
    <row r="86" spans="2:2">
      <c r="B86" s="15"/>
    </row>
    <row r="87" spans="2:2">
      <c r="B87" s="15"/>
    </row>
  </sheetData>
  <mergeCells count="1">
    <mergeCell ref="A1:C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2929</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IDLI BOQ</vt:lpstr>
      <vt:lpstr>Plumbing BOQ </vt:lpstr>
      <vt:lpstr>IDLI MB. </vt:lpstr>
      <vt:lpstr>IRISH C&amp;I BOQ</vt:lpstr>
      <vt:lpstr>IRSH MB </vt:lpstr>
      <vt:lpstr>CIVIL INTERIOR MAKE LIST</vt:lpstr>
      <vt:lpstr>'IDLI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Safi</dc:creator>
  <cp:lastModifiedBy>Trupti Dalvi</cp:lastModifiedBy>
  <cp:revision>843</cp:revision>
  <cp:lastPrinted>2023-06-23T08:49:41Z</cp:lastPrinted>
  <dcterms:created xsi:type="dcterms:W3CDTF">2017-11-13T07:26:25Z</dcterms:created>
  <dcterms:modified xsi:type="dcterms:W3CDTF">2024-10-29T10:06:59Z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y fmtid="{D5CDD505-2E9C-101B-9397-08002B2CF9AE}" pid="3" name="AppVersion">
    <vt:lpwstr>16.0300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bffa3880-44e8-458b-8d4d-5acc5ed3d728_Enabled">
    <vt:lpwstr>true</vt:lpwstr>
  </property>
  <property fmtid="{D5CDD505-2E9C-101B-9397-08002B2CF9AE}" pid="10" name="MSIP_Label_bffa3880-44e8-458b-8d4d-5acc5ed3d728_SetDate">
    <vt:lpwstr>2023-06-22T06:07:57Z</vt:lpwstr>
  </property>
  <property fmtid="{D5CDD505-2E9C-101B-9397-08002B2CF9AE}" pid="11" name="MSIP_Label_bffa3880-44e8-458b-8d4d-5acc5ed3d728_Method">
    <vt:lpwstr>Standard</vt:lpwstr>
  </property>
  <property fmtid="{D5CDD505-2E9C-101B-9397-08002B2CF9AE}" pid="12" name="MSIP_Label_bffa3880-44e8-458b-8d4d-5acc5ed3d728_Name">
    <vt:lpwstr>bffa3880-44e8-458b-8d4d-5acc5ed3d728</vt:lpwstr>
  </property>
  <property fmtid="{D5CDD505-2E9C-101B-9397-08002B2CF9AE}" pid="13" name="MSIP_Label_bffa3880-44e8-458b-8d4d-5acc5ed3d728_SiteId">
    <vt:lpwstr>2ba9001d-d7f9-43a3-a098-6a927ac715ca</vt:lpwstr>
  </property>
  <property fmtid="{D5CDD505-2E9C-101B-9397-08002B2CF9AE}" pid="14" name="MSIP_Label_bffa3880-44e8-458b-8d4d-5acc5ed3d728_ActionId">
    <vt:lpwstr>beeb3813-5743-4e25-abd8-452173216651</vt:lpwstr>
  </property>
  <property fmtid="{D5CDD505-2E9C-101B-9397-08002B2CF9AE}" pid="15" name="MSIP_Label_bffa3880-44e8-458b-8d4d-5acc5ed3d728_ContentBits">
    <vt:lpwstr>0</vt:lpwstr>
  </property>
</Properties>
</file>