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E:\TFS\Hyderabad\Dhaba\"/>
    </mc:Choice>
  </mc:AlternateContent>
  <xr:revisionPtr revIDLastSave="0" documentId="13_ncr:1_{D0E24B41-0C24-4BB3-8E55-48FA6614C4F5}" xr6:coauthVersionLast="47" xr6:coauthVersionMax="47" xr10:uidLastSave="{00000000-0000-0000-0000-000000000000}"/>
  <bookViews>
    <workbookView xWindow="-108" yWindow="-108" windowWidth="23256" windowHeight="12576" tabRatio="734" xr2:uid="{00000000-000D-0000-FFFF-FFFF00000000}"/>
  </bookViews>
  <sheets>
    <sheet name="Wet Works" sheetId="2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4" l="1"/>
  <c r="C11" i="24"/>
  <c r="F11" i="24" s="1"/>
  <c r="C10" i="24"/>
  <c r="F14" i="24"/>
  <c r="F12" i="24"/>
  <c r="F13" i="24"/>
  <c r="F10" i="24"/>
</calcChain>
</file>

<file path=xl/sharedStrings.xml><?xml version="1.0" encoding="utf-8"?>
<sst xmlns="http://schemas.openxmlformats.org/spreadsheetml/2006/main" count="21" uniqueCount="18">
  <si>
    <t>Description</t>
  </si>
  <si>
    <t>Qty</t>
  </si>
  <si>
    <t>Sq.Mt</t>
  </si>
  <si>
    <t>Unit</t>
  </si>
  <si>
    <t>Rate</t>
  </si>
  <si>
    <t>Amount</t>
  </si>
  <si>
    <t>Sl / no</t>
  </si>
  <si>
    <t>CuMt</t>
  </si>
  <si>
    <t xml:space="preserve">Providing and applying Waterproof with protective layer. – (Protective screeding mixed with FOSROC NITOBOND SBR of average 25mm thickness mixed with half inch concrete with cement and sand).
Waterproof plaster of approved equivalent over the bottom and sides of wall upto 900mm high, including preparation of surface, finished in curing etc. all complete at all levels as per manufacturer's specifications and as directed. </t>
  </si>
  <si>
    <t>Providing plastering over masonry wall , 12mm thk , with Cement mortar in 1:4 mix , as per design &amp; Details</t>
  </si>
  <si>
    <t>Providing and constructing 100,THK wall with Siporex blocks in cement mortar till slab soffit including necessary scaffolding , curing as per design and details</t>
  </si>
  <si>
    <t>Providing and laying 225 mm Ht. Light weight filling and 50mm Ht. M10 PCC floor with necessary bedding materials 1:3:6 cement ,sand mortar, filling of joints, with grouting ,curing etc all complete</t>
  </si>
  <si>
    <r>
      <rPr>
        <b/>
        <i/>
        <sz val="36"/>
        <color indexed="60"/>
        <rFont val="Book Antiqua"/>
        <family val="1"/>
      </rPr>
      <t xml:space="preserve">   </t>
    </r>
    <r>
      <rPr>
        <b/>
        <i/>
        <u/>
        <sz val="36"/>
        <color indexed="60"/>
        <rFont val="Book Antiqua"/>
        <family val="1"/>
      </rPr>
      <t>Intercare Enterprise</t>
    </r>
  </si>
  <si>
    <t xml:space="preserve"> A TOTAL   INTERIOR SOLUTION</t>
  </si>
  <si>
    <t>Date: 12-07-2024</t>
  </si>
  <si>
    <t>Sub: Quotation for wet work of Dhaba project, HYDREBAD</t>
  </si>
  <si>
    <t>Providing and laying 100mm thick PCC Finish over existing slab to achieve a finished floor level of unit to match with existing floor level of Airport .
Screed specifications as per  mandatory floor PCC norms from airport</t>
  </si>
  <si>
    <t>Total without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</si>
</sst>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 #,##0.00_ ;_ * \-#,##0.00_ ;_ * &quot;-&quot;??_ ;_ @_ "/>
    <numFmt numFmtId="165" formatCode="_(* #,##0.00_);_(* \(#,##0.00\);_(* \-??_);_(@_)"/>
    <numFmt numFmtId="166" formatCode="#,##0.00_ ;\-#,##0.00\ "/>
  </numFmts>
  <fonts count="22">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10"/>
      <color theme="1"/>
      <name val="Book Antiqua"/>
      <family val="1"/>
    </font>
    <font>
      <b/>
      <sz val="10"/>
      <color theme="1"/>
      <name val="Book Antiqua"/>
      <family val="1"/>
    </font>
    <font>
      <sz val="11"/>
      <color theme="1"/>
      <name val="Book Antiqua"/>
      <family val="1"/>
    </font>
    <font>
      <b/>
      <i/>
      <u/>
      <sz val="36"/>
      <color rgb="FFC00000"/>
      <name val="Book Antiqua"/>
      <family val="1"/>
    </font>
    <font>
      <b/>
      <i/>
      <sz val="36"/>
      <color indexed="60"/>
      <name val="Book Antiqua"/>
      <family val="1"/>
    </font>
    <font>
      <b/>
      <i/>
      <u/>
      <sz val="36"/>
      <color indexed="60"/>
      <name val="Book Antiqua"/>
      <family val="1"/>
    </font>
    <font>
      <b/>
      <sz val="11"/>
      <color rgb="FF00B050"/>
      <name val="Book Antiqua"/>
      <family val="1"/>
    </font>
    <font>
      <sz val="10"/>
      <name val="Book Antiqua"/>
      <family val="1"/>
    </font>
    <font>
      <sz val="11"/>
      <name val="Book Antiqua"/>
      <family val="1"/>
    </font>
    <font>
      <b/>
      <sz val="11"/>
      <name val="Book Antiqua"/>
      <family val="1"/>
    </font>
    <font>
      <b/>
      <sz val="11"/>
      <color theme="1"/>
      <name val="Book Antiqua"/>
      <family val="1"/>
    </font>
  </fonts>
  <fills count="2">
    <fill>
      <patternFill patternType="none"/>
    </fill>
    <fill>
      <patternFill patternType="gray125"/>
    </fill>
  </fills>
  <borders count="3">
    <border>
      <left/>
      <right/>
      <top/>
      <bottom/>
      <diagonal/>
    </border>
    <border>
      <left/>
      <right/>
      <top/>
      <bottom style="thick">
        <color rgb="FFC00000"/>
      </bottom>
      <diagonal/>
    </border>
    <border>
      <left style="hair">
        <color indexed="64"/>
      </left>
      <right style="hair">
        <color indexed="64"/>
      </right>
      <top style="hair">
        <color indexed="64"/>
      </top>
      <bottom style="hair">
        <color indexed="64"/>
      </bottom>
      <diagonal/>
    </border>
  </borders>
  <cellStyleXfs count="89">
    <xf numFmtId="0" fontId="0" fillId="0" borderId="0"/>
    <xf numFmtId="0" fontId="2" fillId="0" borderId="0"/>
    <xf numFmtId="43" fontId="6" fillId="0" borderId="0" applyFill="0" applyBorder="0" applyAlignment="0" applyProtection="0"/>
    <xf numFmtId="43" fontId="3" fillId="0" borderId="0" applyFill="0" applyBorder="0" applyAlignment="0" applyProtection="0"/>
    <xf numFmtId="164"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43" fontId="10" fillId="0" borderId="0" applyFont="0" applyFill="0" applyBorder="0" applyAlignment="0" applyProtection="0"/>
    <xf numFmtId="164" fontId="1" fillId="0" borderId="0" applyFont="0" applyFill="0" applyBorder="0" applyAlignment="0" applyProtection="0"/>
    <xf numFmtId="43"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43" fontId="5" fillId="0" borderId="0" applyFill="0" applyBorder="0" applyAlignment="0" applyProtection="0"/>
    <xf numFmtId="0" fontId="7" fillId="0" borderId="0"/>
    <xf numFmtId="0" fontId="8" fillId="0" borderId="0"/>
    <xf numFmtId="164" fontId="6" fillId="0" borderId="0" applyFill="0" applyBorder="0" applyAlignment="0" applyProtection="0"/>
    <xf numFmtId="164" fontId="3" fillId="0" borderId="0" applyFill="0" applyBorder="0" applyAlignment="0" applyProtection="0"/>
    <xf numFmtId="164" fontId="3" fillId="0" borderId="0" applyFont="0" applyFill="0" applyBorder="0" applyAlignment="0" applyProtection="0"/>
    <xf numFmtId="165" fontId="3" fillId="0" borderId="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ill="0" applyBorder="0" applyAlignment="0" applyProtection="0"/>
    <xf numFmtId="43" fontId="1" fillId="0" borderId="0" applyFont="0" applyFill="0" applyBorder="0" applyAlignment="0" applyProtection="0"/>
    <xf numFmtId="0" fontId="3" fillId="0" borderId="0"/>
  </cellStyleXfs>
  <cellXfs count="28">
    <xf numFmtId="0" fontId="0" fillId="0" borderId="0" xfId="0"/>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43" fontId="11" fillId="0" borderId="0" xfId="87" applyFont="1" applyFill="1" applyAlignment="1">
      <alignment vertical="center"/>
    </xf>
    <xf numFmtId="0" fontId="13" fillId="0" borderId="0" xfId="0" applyFont="1" applyAlignment="1">
      <alignment horizontal="center" vertical="center"/>
    </xf>
    <xf numFmtId="0" fontId="11" fillId="0" borderId="0" xfId="0" applyFont="1"/>
    <xf numFmtId="0" fontId="18" fillId="0" borderId="0" xfId="0" applyFont="1" applyAlignment="1">
      <alignment vertical="top"/>
    </xf>
    <xf numFmtId="43" fontId="18" fillId="0" borderId="0" xfId="87" applyFont="1" applyFill="1" applyBorder="1" applyAlignment="1" applyProtection="1">
      <alignment vertical="top" wrapText="1"/>
    </xf>
    <xf numFmtId="43" fontId="18" fillId="0" borderId="0" xfId="87" applyFont="1" applyFill="1" applyBorder="1" applyAlignment="1" applyProtection="1">
      <alignment horizontal="right" vertical="top" wrapText="1"/>
    </xf>
    <xf numFmtId="2" fontId="18" fillId="0" borderId="0" xfId="87" applyNumberFormat="1" applyFont="1" applyFill="1" applyBorder="1" applyAlignment="1" applyProtection="1">
      <alignment vertical="center" wrapText="1"/>
    </xf>
    <xf numFmtId="43" fontId="18" fillId="0" borderId="0" xfId="87" applyFont="1" applyFill="1" applyBorder="1" applyAlignment="1" applyProtection="1">
      <alignment horizontal="left" vertical="top" wrapText="1"/>
    </xf>
    <xf numFmtId="0" fontId="19" fillId="0" borderId="0" xfId="0" applyFont="1" applyAlignment="1">
      <alignment horizontal="right"/>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43" fontId="12" fillId="0" borderId="2" xfId="87" applyFont="1" applyFill="1" applyBorder="1" applyAlignment="1">
      <alignment horizontal="center" vertical="center"/>
    </xf>
    <xf numFmtId="0" fontId="12" fillId="0" borderId="2" xfId="0" applyFont="1" applyBorder="1" applyAlignment="1">
      <alignment vertical="center"/>
    </xf>
    <xf numFmtId="43" fontId="12" fillId="0" borderId="2" xfId="87" applyFont="1" applyFill="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wrapText="1"/>
    </xf>
    <xf numFmtId="2" fontId="11" fillId="0" borderId="2" xfId="0" applyNumberFormat="1" applyFont="1" applyBorder="1" applyAlignment="1">
      <alignment horizontal="center" vertical="center"/>
    </xf>
    <xf numFmtId="0" fontId="11" fillId="0" borderId="2" xfId="0" applyFont="1" applyBorder="1" applyAlignment="1">
      <alignment vertical="center"/>
    </xf>
    <xf numFmtId="43" fontId="11" fillId="0" borderId="2" xfId="87" applyFont="1" applyFill="1" applyBorder="1" applyAlignment="1">
      <alignment vertical="center"/>
    </xf>
    <xf numFmtId="43" fontId="21" fillId="0" borderId="2" xfId="87" applyFont="1" applyFill="1" applyBorder="1" applyAlignment="1">
      <alignment vertical="center"/>
    </xf>
    <xf numFmtId="0" fontId="20" fillId="0" borderId="0" xfId="0" applyFont="1" applyAlignment="1">
      <alignment horizontal="left"/>
    </xf>
    <xf numFmtId="0" fontId="14" fillId="0" borderId="0" xfId="88" applyFont="1" applyAlignment="1">
      <alignment horizontal="center"/>
    </xf>
    <xf numFmtId="0" fontId="17" fillId="0" borderId="1" xfId="88" applyFont="1" applyBorder="1" applyAlignment="1">
      <alignment horizontal="center"/>
    </xf>
    <xf numFmtId="2" fontId="18" fillId="0" borderId="0" xfId="87" applyNumberFormat="1" applyFont="1" applyFill="1" applyBorder="1" applyAlignment="1" applyProtection="1">
      <alignment horizontal="left" vertical="center" wrapText="1"/>
    </xf>
  </cellXfs>
  <cellStyles count="89">
    <cellStyle name="Comma" xfId="87" builtinId="3"/>
    <cellStyle name="Comma 10 3" xfId="2" xr:uid="{00000000-0005-0000-0000-000000000000}"/>
    <cellStyle name="Comma 10 3 2" xfId="50" xr:uid="{00000000-0005-0000-0000-000001000000}"/>
    <cellStyle name="Comma 2" xfId="3" xr:uid="{00000000-0005-0000-0000-000002000000}"/>
    <cellStyle name="Comma 2 2" xfId="47" xr:uid="{00000000-0005-0000-0000-000003000000}"/>
    <cellStyle name="Comma 2 2 2" xfId="86" xr:uid="{00000000-0005-0000-0000-000004000000}"/>
    <cellStyle name="Comma 2 3" xfId="51" xr:uid="{00000000-0005-0000-0000-000005000000}"/>
    <cellStyle name="Comma 2 94" xfId="4" xr:uid="{00000000-0005-0000-0000-000006000000}"/>
    <cellStyle name="Comma 2 94 2" xfId="52" xr:uid="{00000000-0005-0000-0000-000007000000}"/>
    <cellStyle name="Comma 3" xfId="5" xr:uid="{00000000-0005-0000-0000-000008000000}"/>
    <cellStyle name="Comma 3 119" xfId="6" xr:uid="{00000000-0005-0000-0000-000009000000}"/>
    <cellStyle name="Comma 3 119 2" xfId="54" xr:uid="{00000000-0005-0000-0000-00000A000000}"/>
    <cellStyle name="Comma 3 2" xfId="7" xr:uid="{00000000-0005-0000-0000-00000B000000}"/>
    <cellStyle name="Comma 3 2 2" xfId="55" xr:uid="{00000000-0005-0000-0000-00000C000000}"/>
    <cellStyle name="Comma 3 3" xfId="53" xr:uid="{00000000-0005-0000-0000-00000D000000}"/>
    <cellStyle name="Comma 3 95" xfId="8" xr:uid="{00000000-0005-0000-0000-00000E000000}"/>
    <cellStyle name="Comma 3 95 2" xfId="56" xr:uid="{00000000-0005-0000-0000-00000F000000}"/>
    <cellStyle name="Comma 36" xfId="9" xr:uid="{00000000-0005-0000-0000-000010000000}"/>
    <cellStyle name="Comma 36 2" xfId="57" xr:uid="{00000000-0005-0000-0000-000011000000}"/>
    <cellStyle name="Comma 4" xfId="10" xr:uid="{00000000-0005-0000-0000-000012000000}"/>
    <cellStyle name="Comma 4 2" xfId="58" xr:uid="{00000000-0005-0000-0000-000013000000}"/>
    <cellStyle name="Comma 6 6" xfId="11" xr:uid="{00000000-0005-0000-0000-000014000000}"/>
    <cellStyle name="Comma 6 6 2" xfId="59" xr:uid="{00000000-0005-0000-0000-000015000000}"/>
    <cellStyle name="Excel Built-in Normal" xfId="49" xr:uid="{00000000-0005-0000-0000-000016000000}"/>
    <cellStyle name="NEW" xfId="12" xr:uid="{00000000-0005-0000-0000-000018000000}"/>
    <cellStyle name="Normal" xfId="0" builtinId="0"/>
    <cellStyle name="Normal 10" xfId="13" xr:uid="{00000000-0005-0000-0000-00001A000000}"/>
    <cellStyle name="Normal 10 2" xfId="60" xr:uid="{00000000-0005-0000-0000-00001B000000}"/>
    <cellStyle name="Normal 11" xfId="14" xr:uid="{00000000-0005-0000-0000-00001C000000}"/>
    <cellStyle name="Normal 11 2" xfId="61" xr:uid="{00000000-0005-0000-0000-00001D000000}"/>
    <cellStyle name="Normal 12" xfId="15" xr:uid="{00000000-0005-0000-0000-00001E000000}"/>
    <cellStyle name="Normal 12 14" xfId="16" xr:uid="{00000000-0005-0000-0000-00001F000000}"/>
    <cellStyle name="Normal 12 14 2" xfId="63" xr:uid="{00000000-0005-0000-0000-000020000000}"/>
    <cellStyle name="Normal 12 2" xfId="62" xr:uid="{00000000-0005-0000-0000-000021000000}"/>
    <cellStyle name="Normal 13" xfId="17" xr:uid="{00000000-0005-0000-0000-000022000000}"/>
    <cellStyle name="Normal 13 2" xfId="64" xr:uid="{00000000-0005-0000-0000-000023000000}"/>
    <cellStyle name="Normal 14" xfId="18" xr:uid="{00000000-0005-0000-0000-000024000000}"/>
    <cellStyle name="Normal 14 2" xfId="65" xr:uid="{00000000-0005-0000-0000-000025000000}"/>
    <cellStyle name="Normal 15" xfId="1" xr:uid="{00000000-0005-0000-0000-000026000000}"/>
    <cellStyle name="Normal 2" xfId="19" xr:uid="{00000000-0005-0000-0000-000027000000}"/>
    <cellStyle name="Normal 2 10" xfId="20" xr:uid="{00000000-0005-0000-0000-000028000000}"/>
    <cellStyle name="Normal 2 10 2" xfId="66" xr:uid="{00000000-0005-0000-0000-000029000000}"/>
    <cellStyle name="Normal 2 100" xfId="21" xr:uid="{00000000-0005-0000-0000-00002A000000}"/>
    <cellStyle name="Normal 2 100 2" xfId="67" xr:uid="{00000000-0005-0000-0000-00002B000000}"/>
    <cellStyle name="Normal 2 12" xfId="88" xr:uid="{4EC6D391-91AE-4041-AF2D-31792CCA8DEB}"/>
    <cellStyle name="Normal 2 172" xfId="22" xr:uid="{00000000-0005-0000-0000-00002C000000}"/>
    <cellStyle name="Normal 2 172 2" xfId="68" xr:uid="{00000000-0005-0000-0000-00002D000000}"/>
    <cellStyle name="Normal 2 2" xfId="23" xr:uid="{00000000-0005-0000-0000-00002E000000}"/>
    <cellStyle name="Normal 2 2 2" xfId="69" xr:uid="{00000000-0005-0000-0000-00002F000000}"/>
    <cellStyle name="Normal 2 2 2 2" xfId="24" xr:uid="{00000000-0005-0000-0000-000030000000}"/>
    <cellStyle name="Normal 2 2 2 2 2" xfId="70" xr:uid="{00000000-0005-0000-0000-000031000000}"/>
    <cellStyle name="Normal 2 4" xfId="25" xr:uid="{00000000-0005-0000-0000-000032000000}"/>
    <cellStyle name="Normal 2 4 2" xfId="71" xr:uid="{00000000-0005-0000-0000-000033000000}"/>
    <cellStyle name="Normal 2 52" xfId="26" xr:uid="{00000000-0005-0000-0000-000034000000}"/>
    <cellStyle name="Normal 2 52 2" xfId="72" xr:uid="{00000000-0005-0000-0000-000035000000}"/>
    <cellStyle name="Normal 2 56" xfId="27" xr:uid="{00000000-0005-0000-0000-000036000000}"/>
    <cellStyle name="Normal 2 56 2" xfId="73" xr:uid="{00000000-0005-0000-0000-000037000000}"/>
    <cellStyle name="Normal 2 7" xfId="28" xr:uid="{00000000-0005-0000-0000-000038000000}"/>
    <cellStyle name="Normal 2 7 2" xfId="74" xr:uid="{00000000-0005-0000-0000-000039000000}"/>
    <cellStyle name="Normal 2 8" xfId="29" xr:uid="{00000000-0005-0000-0000-00003A000000}"/>
    <cellStyle name="Normal 2 8 2" xfId="75" xr:uid="{00000000-0005-0000-0000-00003B000000}"/>
    <cellStyle name="Normal 2 80" xfId="30" xr:uid="{00000000-0005-0000-0000-00003C000000}"/>
    <cellStyle name="Normal 2 80 2" xfId="76" xr:uid="{00000000-0005-0000-0000-00003D000000}"/>
    <cellStyle name="Normal 21" xfId="31" xr:uid="{00000000-0005-0000-0000-00003E000000}"/>
    <cellStyle name="Normal 21 2" xfId="77" xr:uid="{00000000-0005-0000-0000-00003F000000}"/>
    <cellStyle name="Normal 23" xfId="32" xr:uid="{00000000-0005-0000-0000-000040000000}"/>
    <cellStyle name="Normal 23 2" xfId="78" xr:uid="{00000000-0005-0000-0000-000041000000}"/>
    <cellStyle name="Normal 25" xfId="33" xr:uid="{00000000-0005-0000-0000-000042000000}"/>
    <cellStyle name="Normal 25 2" xfId="34" xr:uid="{00000000-0005-0000-0000-000043000000}"/>
    <cellStyle name="Normal 25 2 2" xfId="80" xr:uid="{00000000-0005-0000-0000-000044000000}"/>
    <cellStyle name="Normal 25 3" xfId="79" xr:uid="{00000000-0005-0000-0000-000045000000}"/>
    <cellStyle name="Normal 26" xfId="35" xr:uid="{00000000-0005-0000-0000-000046000000}"/>
    <cellStyle name="Normal 29" xfId="36" xr:uid="{00000000-0005-0000-0000-000047000000}"/>
    <cellStyle name="Normal 29 2" xfId="81" xr:uid="{00000000-0005-0000-0000-000048000000}"/>
    <cellStyle name="Normal 3" xfId="37" xr:uid="{00000000-0005-0000-0000-000049000000}"/>
    <cellStyle name="Normal 3 2" xfId="82" xr:uid="{00000000-0005-0000-0000-00004A000000}"/>
    <cellStyle name="Normal 4" xfId="38" xr:uid="{00000000-0005-0000-0000-00004B000000}"/>
    <cellStyle name="Normal 4 2" xfId="83" xr:uid="{00000000-0005-0000-0000-00004C000000}"/>
    <cellStyle name="Normal 48" xfId="39" xr:uid="{00000000-0005-0000-0000-00004D000000}"/>
    <cellStyle name="Normal 5" xfId="40" xr:uid="{00000000-0005-0000-0000-00004E000000}"/>
    <cellStyle name="Normal 5 2" xfId="84" xr:uid="{00000000-0005-0000-0000-00004F000000}"/>
    <cellStyle name="Normal 6" xfId="41" xr:uid="{00000000-0005-0000-0000-000050000000}"/>
    <cellStyle name="Normal 7" xfId="42" xr:uid="{00000000-0005-0000-0000-000051000000}"/>
    <cellStyle name="Normal 7 2" xfId="85" xr:uid="{00000000-0005-0000-0000-000052000000}"/>
    <cellStyle name="Normal 7 3" xfId="48" xr:uid="{00000000-0005-0000-0000-000053000000}"/>
    <cellStyle name="Normal 8" xfId="43" xr:uid="{00000000-0005-0000-0000-000054000000}"/>
    <cellStyle name="Normal 9" xfId="44" xr:uid="{00000000-0005-0000-0000-000055000000}"/>
    <cellStyle name="Normal 96 2" xfId="45" xr:uid="{00000000-0005-0000-0000-000056000000}"/>
    <cellStyle name="Style 1" xfId="46" xr:uid="{00000000-0005-0000-0000-00005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tabSelected="1" topLeftCell="A13" workbookViewId="0">
      <selection activeCell="J22" sqref="J22"/>
    </sheetView>
  </sheetViews>
  <sheetFormatPr defaultColWidth="9.109375" defaultRowHeight="13.8"/>
  <cols>
    <col min="1" max="1" width="9.109375" style="1"/>
    <col min="2" max="2" width="52.88671875" style="3" customWidth="1"/>
    <col min="3" max="3" width="10.109375" style="1" customWidth="1"/>
    <col min="4" max="4" width="9.109375" style="1"/>
    <col min="5" max="5" width="9.109375" style="2"/>
    <col min="6" max="6" width="14" style="4" bestFit="1" customWidth="1"/>
    <col min="7" max="7" width="5.6640625" style="2" customWidth="1"/>
    <col min="8" max="8" width="6.44140625" style="2" customWidth="1"/>
    <col min="9" max="9" width="8.88671875" style="2" customWidth="1"/>
    <col min="10" max="16384" width="9.109375" style="2"/>
  </cols>
  <sheetData>
    <row r="1" spans="1:8" ht="46.2">
      <c r="A1" s="25" t="s">
        <v>12</v>
      </c>
      <c r="B1" s="25"/>
      <c r="C1" s="25"/>
      <c r="D1" s="25"/>
      <c r="E1" s="25"/>
      <c r="F1" s="25"/>
    </row>
    <row r="2" spans="1:8" ht="15" thickBot="1">
      <c r="A2" s="26" t="s">
        <v>13</v>
      </c>
      <c r="B2" s="26"/>
      <c r="C2" s="26"/>
      <c r="D2" s="26"/>
      <c r="E2" s="26"/>
      <c r="F2" s="26"/>
    </row>
    <row r="3" spans="1:8" ht="14.4" thickTop="1">
      <c r="A3" s="7"/>
      <c r="B3" s="8"/>
      <c r="C3" s="8"/>
    </row>
    <row r="4" spans="1:8" ht="14.4" customHeight="1">
      <c r="A4" s="12"/>
      <c r="B4" s="9"/>
      <c r="C4" s="10"/>
      <c r="D4" s="27" t="s">
        <v>14</v>
      </c>
      <c r="E4" s="27"/>
      <c r="F4" s="27"/>
    </row>
    <row r="5" spans="1:8" ht="13.8" customHeight="1">
      <c r="A5" s="2"/>
      <c r="B5" s="9"/>
      <c r="C5" s="8"/>
      <c r="D5" s="11"/>
      <c r="E5" s="11"/>
      <c r="F5" s="11"/>
    </row>
    <row r="6" spans="1:8" ht="15.6" customHeight="1">
      <c r="A6" s="24" t="s">
        <v>15</v>
      </c>
      <c r="B6" s="24"/>
    </row>
    <row r="8" spans="1:8" ht="14.4">
      <c r="A8" s="13" t="s">
        <v>6</v>
      </c>
      <c r="B8" s="14" t="s">
        <v>0</v>
      </c>
      <c r="C8" s="13" t="s">
        <v>1</v>
      </c>
      <c r="D8" s="13" t="s">
        <v>3</v>
      </c>
      <c r="E8" s="13" t="s">
        <v>4</v>
      </c>
      <c r="F8" s="15" t="s">
        <v>5</v>
      </c>
      <c r="G8" s="1"/>
      <c r="H8" s="5"/>
    </row>
    <row r="9" spans="1:8" ht="14.4">
      <c r="A9" s="16"/>
      <c r="B9" s="16"/>
      <c r="C9" s="16"/>
      <c r="D9" s="16"/>
      <c r="E9" s="16"/>
      <c r="F9" s="17"/>
      <c r="G9" s="1"/>
      <c r="H9" s="5"/>
    </row>
    <row r="10" spans="1:8" ht="69">
      <c r="A10" s="18">
        <v>1</v>
      </c>
      <c r="B10" s="19" t="s">
        <v>16</v>
      </c>
      <c r="C10" s="20">
        <f>12000*5000*150/1000000000</f>
        <v>9</v>
      </c>
      <c r="D10" s="18" t="s">
        <v>7</v>
      </c>
      <c r="E10" s="21">
        <v>8100</v>
      </c>
      <c r="F10" s="22">
        <f>C10*E10</f>
        <v>72900</v>
      </c>
    </row>
    <row r="11" spans="1:8" ht="55.2">
      <c r="A11" s="18">
        <v>2</v>
      </c>
      <c r="B11" s="19" t="s">
        <v>11</v>
      </c>
      <c r="C11" s="20">
        <f>14000*4000*250/1000000000</f>
        <v>14</v>
      </c>
      <c r="D11" s="18" t="s">
        <v>7</v>
      </c>
      <c r="E11" s="21">
        <v>7750</v>
      </c>
      <c r="F11" s="22">
        <f t="shared" ref="F11:F13" si="0">C11*E11</f>
        <v>108500</v>
      </c>
    </row>
    <row r="12" spans="1:8" ht="110.4">
      <c r="A12" s="18">
        <v>3</v>
      </c>
      <c r="B12" s="19" t="s">
        <v>8</v>
      </c>
      <c r="C12" s="20">
        <v>120</v>
      </c>
      <c r="D12" s="18" t="s">
        <v>2</v>
      </c>
      <c r="E12" s="21">
        <v>1721</v>
      </c>
      <c r="F12" s="22">
        <f t="shared" si="0"/>
        <v>206520</v>
      </c>
      <c r="G12" s="1"/>
      <c r="H12" s="5"/>
    </row>
    <row r="13" spans="1:8" ht="48.6" customHeight="1">
      <c r="A13" s="18">
        <v>4</v>
      </c>
      <c r="B13" s="19" t="s">
        <v>10</v>
      </c>
      <c r="C13" s="20">
        <v>20</v>
      </c>
      <c r="D13" s="18" t="s">
        <v>2</v>
      </c>
      <c r="E13" s="21">
        <v>2050</v>
      </c>
      <c r="F13" s="22">
        <f t="shared" si="0"/>
        <v>41000</v>
      </c>
      <c r="G13" s="1"/>
      <c r="H13" s="5"/>
    </row>
    <row r="14" spans="1:8" ht="48.6" customHeight="1">
      <c r="A14" s="18">
        <v>5</v>
      </c>
      <c r="B14" s="19" t="s">
        <v>9</v>
      </c>
      <c r="C14" s="20">
        <v>250</v>
      </c>
      <c r="D14" s="18" t="s">
        <v>2</v>
      </c>
      <c r="E14" s="21">
        <v>699</v>
      </c>
      <c r="F14" s="22">
        <f>C14*E14</f>
        <v>174750</v>
      </c>
      <c r="G14" s="1"/>
      <c r="H14" s="5"/>
    </row>
    <row r="15" spans="1:8" s="6" customFormat="1">
      <c r="A15" s="18"/>
      <c r="B15" s="19"/>
      <c r="C15" s="18"/>
      <c r="D15" s="18"/>
      <c r="E15" s="21"/>
      <c r="F15" s="22"/>
    </row>
    <row r="16" spans="1:8" s="6" customFormat="1">
      <c r="A16" s="18"/>
      <c r="B16" s="19"/>
      <c r="C16" s="18"/>
      <c r="D16" s="18"/>
      <c r="E16" s="21"/>
      <c r="F16" s="17"/>
    </row>
    <row r="17" spans="1:6" ht="14.4">
      <c r="A17" s="18"/>
      <c r="B17" s="14" t="s">
        <v>17</v>
      </c>
      <c r="C17" s="18"/>
      <c r="D17" s="13"/>
      <c r="E17" s="21"/>
      <c r="F17" s="23">
        <f>SUM(F9:F16)</f>
        <v>603670</v>
      </c>
    </row>
  </sheetData>
  <mergeCells count="4">
    <mergeCell ref="A6:B6"/>
    <mergeCell ref="A1:F1"/>
    <mergeCell ref="A2:F2"/>
    <mergeCell ref="D4:F4"/>
  </mergeCell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Wet 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Kaium</cp:lastModifiedBy>
  <cp:lastPrinted>2024-07-12T13:05:26Z</cp:lastPrinted>
  <dcterms:created xsi:type="dcterms:W3CDTF">2019-08-06T17:03:31Z</dcterms:created>
  <dcterms:modified xsi:type="dcterms:W3CDTF">2024-07-19T14:46:05Z</dcterms:modified>
</cp:coreProperties>
</file>