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Vicky\Desktop\"/>
    </mc:Choice>
  </mc:AlternateContent>
  <xr:revisionPtr revIDLastSave="0" documentId="13_ncr:1_{157A8AA8-DF54-49E8-99A8-9105E2783A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1" i="1"/>
  <c r="E10" i="1"/>
  <c r="E9" i="1"/>
  <c r="E8" i="1"/>
  <c r="E7" i="1"/>
  <c r="E6" i="1"/>
  <c r="E5" i="1"/>
  <c r="E4" i="1"/>
  <c r="E3" i="1"/>
  <c r="E2" i="1"/>
  <c r="E12" i="1" s="1"/>
  <c r="E13" i="1" l="1"/>
  <c r="E14" i="1" s="1"/>
  <c r="G12" i="1" s="1"/>
</calcChain>
</file>

<file path=xl/sharedStrings.xml><?xml version="1.0" encoding="utf-8"?>
<sst xmlns="http://schemas.openxmlformats.org/spreadsheetml/2006/main" count="27" uniqueCount="19">
  <si>
    <t>Particulars</t>
  </si>
  <si>
    <t>Quantity</t>
  </si>
  <si>
    <t>Unit</t>
  </si>
  <si>
    <t>Rate</t>
  </si>
  <si>
    <t>Amount</t>
  </si>
  <si>
    <t>Labour Rates</t>
  </si>
  <si>
    <t>35mm copper cable</t>
  </si>
  <si>
    <t>R. Mt</t>
  </si>
  <si>
    <t>125A
4P 10KA-125U
MCCCB</t>
  </si>
  <si>
    <t>Nos.</t>
  </si>
  <si>
    <t>V TPN 4WAY 125A
MCCB I/C IP43
DOUBLE DOOR LNT</t>
  </si>
  <si>
    <t>35 Sq mm Double
Compression Cable
Gland</t>
  </si>
  <si>
    <t xml:space="preserve">L&amp;T 3ph Miter 20-100a </t>
  </si>
  <si>
    <t>3Q METER BOX
HAWEY GRY</t>
  </si>
  <si>
    <t>125 Sq mm Spedar
Lugs</t>
  </si>
  <si>
    <t>25 mm Single
Compression Metal Gland</t>
  </si>
  <si>
    <t>35 Sq mm Aluminium ring type lugs</t>
  </si>
  <si>
    <t>35 Sq mm Aluminium pin type lugs</t>
  </si>
  <si>
    <t>Disc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</si>
</sst>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indexed="8"/>
      <name val="Helvetica Neue"/>
    </font>
    <font>
      <b/>
      <sz val="10"/>
      <color indexed="8"/>
      <name val="Helvetica Neu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top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showGridLines="0" tabSelected="1" workbookViewId="0">
      <selection activeCell="E1" sqref="E1"/>
    </sheetView>
  </sheetViews>
  <sheetFormatPr defaultColWidth="16.33203125" defaultRowHeight="19.95" customHeight="1"/>
  <cols>
    <col min="1" max="1" width="20.109375" style="1" customWidth="1"/>
    <col min="2" max="8" width="16.33203125" style="1" customWidth="1"/>
    <col min="9" max="16384" width="16.33203125" style="1"/>
  </cols>
  <sheetData>
    <row r="1" spans="1:7" ht="20.100000000000001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3"/>
    </row>
    <row r="2" spans="1:7" ht="20.100000000000001" customHeight="1">
      <c r="A2" s="4" t="s">
        <v>6</v>
      </c>
      <c r="B2" s="5">
        <v>100</v>
      </c>
      <c r="C2" s="2" t="s">
        <v>7</v>
      </c>
      <c r="D2" s="5">
        <v>783</v>
      </c>
      <c r="E2" s="5">
        <f t="shared" ref="E2:E11" si="0">D2*B2</f>
        <v>78300</v>
      </c>
      <c r="F2" s="7">
        <v>25000</v>
      </c>
      <c r="G2" s="9"/>
    </row>
    <row r="3" spans="1:7" ht="44.1" customHeight="1">
      <c r="A3" s="4" t="s">
        <v>8</v>
      </c>
      <c r="B3" s="5">
        <v>1</v>
      </c>
      <c r="C3" s="2" t="s">
        <v>9</v>
      </c>
      <c r="D3" s="5">
        <v>4850</v>
      </c>
      <c r="E3" s="5">
        <f t="shared" si="0"/>
        <v>4850</v>
      </c>
      <c r="F3" s="8"/>
      <c r="G3" s="8"/>
    </row>
    <row r="4" spans="1:7" ht="44.1" customHeight="1">
      <c r="A4" s="4" t="s">
        <v>10</v>
      </c>
      <c r="B4" s="5">
        <v>1</v>
      </c>
      <c r="C4" s="2" t="s">
        <v>9</v>
      </c>
      <c r="D4" s="5">
        <v>2850</v>
      </c>
      <c r="E4" s="5">
        <f t="shared" si="0"/>
        <v>2850</v>
      </c>
      <c r="F4" s="8"/>
      <c r="G4" s="8"/>
    </row>
    <row r="5" spans="1:7" ht="44.1" customHeight="1">
      <c r="A5" s="4" t="s">
        <v>11</v>
      </c>
      <c r="B5" s="5">
        <v>5</v>
      </c>
      <c r="C5" s="2" t="s">
        <v>9</v>
      </c>
      <c r="D5" s="5">
        <v>450</v>
      </c>
      <c r="E5" s="5">
        <f t="shared" si="0"/>
        <v>2250</v>
      </c>
      <c r="F5" s="8"/>
      <c r="G5" s="8"/>
    </row>
    <row r="6" spans="1:7" ht="20.100000000000001" customHeight="1">
      <c r="A6" s="4" t="s">
        <v>12</v>
      </c>
      <c r="B6" s="5">
        <v>1</v>
      </c>
      <c r="C6" s="2" t="s">
        <v>9</v>
      </c>
      <c r="D6" s="5">
        <v>5300</v>
      </c>
      <c r="E6" s="5">
        <f t="shared" si="0"/>
        <v>5300</v>
      </c>
      <c r="F6" s="8"/>
      <c r="G6" s="8"/>
    </row>
    <row r="7" spans="1:7" ht="32.1" customHeight="1">
      <c r="A7" s="4" t="s">
        <v>13</v>
      </c>
      <c r="B7" s="5">
        <v>1</v>
      </c>
      <c r="C7" s="2" t="s">
        <v>9</v>
      </c>
      <c r="D7" s="5">
        <v>780</v>
      </c>
      <c r="E7" s="5">
        <f t="shared" si="0"/>
        <v>780</v>
      </c>
      <c r="F7" s="8"/>
      <c r="G7" s="8"/>
    </row>
    <row r="8" spans="1:7" ht="32.1" customHeight="1">
      <c r="A8" s="4" t="s">
        <v>14</v>
      </c>
      <c r="B8" s="5">
        <v>8</v>
      </c>
      <c r="C8" s="2" t="s">
        <v>9</v>
      </c>
      <c r="D8" s="5">
        <v>40</v>
      </c>
      <c r="E8" s="5">
        <f t="shared" si="0"/>
        <v>320</v>
      </c>
      <c r="F8" s="8"/>
      <c r="G8" s="8"/>
    </row>
    <row r="9" spans="1:7" ht="44.1" customHeight="1">
      <c r="A9" s="4" t="s">
        <v>15</v>
      </c>
      <c r="B9" s="5">
        <v>6</v>
      </c>
      <c r="C9" s="2" t="s">
        <v>9</v>
      </c>
      <c r="D9" s="5">
        <v>180</v>
      </c>
      <c r="E9" s="5">
        <f t="shared" si="0"/>
        <v>1080</v>
      </c>
      <c r="F9" s="8"/>
      <c r="G9" s="8"/>
    </row>
    <row r="10" spans="1:7" ht="32.1" customHeight="1">
      <c r="A10" s="4" t="s">
        <v>16</v>
      </c>
      <c r="B10" s="5">
        <v>20</v>
      </c>
      <c r="C10" s="2" t="s">
        <v>9</v>
      </c>
      <c r="D10" s="5">
        <v>15</v>
      </c>
      <c r="E10" s="5">
        <f t="shared" si="0"/>
        <v>300</v>
      </c>
      <c r="F10" s="8"/>
      <c r="G10" s="8"/>
    </row>
    <row r="11" spans="1:7" ht="32.1" customHeight="1">
      <c r="A11" s="4" t="s">
        <v>17</v>
      </c>
      <c r="B11" s="5">
        <v>20</v>
      </c>
      <c r="C11" s="2" t="s">
        <v>9</v>
      </c>
      <c r="D11" s="5">
        <v>15</v>
      </c>
      <c r="E11" s="5">
        <f t="shared" si="0"/>
        <v>300</v>
      </c>
      <c r="F11" s="8"/>
      <c r="G11" s="8"/>
    </row>
    <row r="12" spans="1:7" ht="20.100000000000001" customHeight="1">
      <c r="A12" s="6"/>
      <c r="B12" s="3"/>
      <c r="C12" s="3"/>
      <c r="D12" s="3"/>
      <c r="E12" s="5">
        <f>SUM(E2:E11)</f>
        <v>96330</v>
      </c>
      <c r="F12" s="7">
        <f>F2</f>
        <v>25000</v>
      </c>
      <c r="G12" s="7">
        <f>F12+E14</f>
        <v>97247.5</v>
      </c>
    </row>
    <row r="13" spans="1:7" ht="20.100000000000001" customHeight="1">
      <c r="A13" s="6"/>
      <c r="B13" s="3"/>
      <c r="C13" s="3"/>
      <c r="D13" s="2" t="s">
        <v>18</v>
      </c>
      <c r="E13" s="5">
        <f>E12*25%</f>
        <v>24082.5</v>
      </c>
      <c r="F13" s="8"/>
      <c r="G13" s="8"/>
    </row>
    <row r="14" spans="1:7" ht="20.100000000000001" customHeight="1">
      <c r="A14" s="6"/>
      <c r="B14" s="3"/>
      <c r="C14" s="3"/>
      <c r="D14" s="3"/>
      <c r="E14" s="5">
        <f>E12-E13</f>
        <v>72247.5</v>
      </c>
      <c r="F14" s="8"/>
      <c r="G14" s="8"/>
    </row>
  </sheetData>
  <mergeCells count="4">
    <mergeCell ref="F2:F11"/>
    <mergeCell ref="G2:G11"/>
    <mergeCell ref="F12:F14"/>
    <mergeCell ref="G12:G14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Vicky Mulchandani</cp:lastModifiedBy>
  <dcterms:created xsi:type="dcterms:W3CDTF">2024-11-25T11:30:30Z</dcterms:created>
  <dcterms:modified xsi:type="dcterms:W3CDTF">2024-11-25T14:03:56Z</dcterms:modified>
</cp:coreProperties>
</file>