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Idli.com\"/>
    </mc:Choice>
  </mc:AlternateContent>
  <bookViews>
    <workbookView xWindow="-105" yWindow="-105" windowWidth="23250" windowHeight="12570"/>
  </bookViews>
  <sheets>
    <sheet name="Idli.com" sheetId="5" r:id="rId1"/>
    <sheet name="Lighting" sheetId="14" r:id="rId2"/>
    <sheet name="Idli.com-Plumbing" sheetId="13" r:id="rId3"/>
    <sheet name="Brand List" sheetId="12" r:id="rId4"/>
  </sheets>
  <definedNames>
    <definedName name="_xlnm._FilterDatabase" localSheetId="2" hidden="1">'Idli.com-Plumbing'!$B$4:$H$53</definedName>
    <definedName name="_xlnm.Print_Area" localSheetId="0">Idli.com!$A$1:$H$67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14" l="1"/>
  <c r="H38" i="13" l="1"/>
  <c r="H36" i="13"/>
  <c r="H34" i="13"/>
  <c r="H32" i="13"/>
  <c r="H30" i="13"/>
  <c r="H28" i="13"/>
  <c r="H25" i="13"/>
  <c r="H24" i="13"/>
  <c r="H23" i="13"/>
  <c r="H16" i="13"/>
  <c r="H14" i="13"/>
  <c r="H12" i="13"/>
  <c r="H11" i="13"/>
  <c r="H10" i="13"/>
  <c r="H35" i="5"/>
  <c r="H18" i="5" l="1"/>
  <c r="H65" i="5" l="1"/>
  <c r="H63" i="5"/>
  <c r="H61" i="5"/>
  <c r="H53" i="5"/>
  <c r="H33" i="5"/>
  <c r="H16" i="5"/>
  <c r="H14" i="5"/>
  <c r="H12" i="5"/>
  <c r="H10" i="5"/>
  <c r="H28" i="5"/>
  <c r="H22" i="5"/>
  <c r="H55" i="5" l="1"/>
  <c r="H44" i="5" l="1"/>
  <c r="H30" i="5" l="1"/>
</calcChain>
</file>

<file path=xl/sharedStrings.xml><?xml version="1.0" encoding="utf-8"?>
<sst xmlns="http://schemas.openxmlformats.org/spreadsheetml/2006/main" count="217" uniqueCount="170">
  <si>
    <t>IDLI.COM DELHI BILL OF QUANTITIES</t>
  </si>
  <si>
    <t>Project : IDLI.COM</t>
  </si>
  <si>
    <t>Date : 11/05/2022</t>
  </si>
  <si>
    <t>Client : TRAVEL FOOD SERVICES</t>
  </si>
  <si>
    <t xml:space="preserve">Contractor Name : </t>
  </si>
  <si>
    <t>Location : DELHI</t>
  </si>
  <si>
    <t xml:space="preserve">Contractor Firm Name : </t>
  </si>
  <si>
    <t>S. NO.</t>
  </si>
  <si>
    <t>DESCRIPTION</t>
  </si>
  <si>
    <t xml:space="preserve">QTY. </t>
  </si>
  <si>
    <t xml:space="preserve">UNIT </t>
  </si>
  <si>
    <t>RATE</t>
  </si>
  <si>
    <t xml:space="preserve">AMOUNT </t>
  </si>
  <si>
    <t>A</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</si>
  <si>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</si>
  <si>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</si>
  <si>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</si>
  <si>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</si>
  <si>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</si>
  <si>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</si>
  <si>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 </t>
  </si>
  <si>
    <t>Provided Vitrified Tiles for Wall Dado</t>
  </si>
  <si>
    <t>Sq.ft.</t>
  </si>
  <si>
    <t>Providing and Fixing of 12"X12"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</si>
  <si>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Delhi Front Counter in appvd Acrylic solid surface</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</si>
  <si>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</si>
  <si>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</si>
  <si>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 xml:space="preserve">Providing and Fixing of Wooden Veneer of 3" strip  with 2mm grooves &amp; matte finish  on wall  as per approved  the design &amp;  specifications.  . Job to include cost of labour, material, cartage, loading, unloading, cutting, fixing and grouting.      </t>
  </si>
  <si>
    <t>LS</t>
  </si>
  <si>
    <t>Nos.</t>
  </si>
  <si>
    <t>Floor cutting and filling for electrical raceways</t>
  </si>
  <si>
    <t>Miscellaneous Points, if any please specify</t>
  </si>
  <si>
    <t>Demolition /Dismantling of the following</t>
  </si>
  <si>
    <t xml:space="preserve">A) Floor </t>
  </si>
  <si>
    <t>B) Walls</t>
  </si>
  <si>
    <t>C) Ceiling</t>
  </si>
  <si>
    <t>D) Counters</t>
  </si>
  <si>
    <t>Debris disposal from site</t>
  </si>
  <si>
    <t>TOTAL PART A :</t>
  </si>
  <si>
    <t>B</t>
  </si>
  <si>
    <t>GYPSUM AND DESIGNER CEILING</t>
  </si>
  <si>
    <t>P.O.P. Punning (if necessary)</t>
  </si>
  <si>
    <t>Sq. Ft</t>
  </si>
  <si>
    <t xml:space="preserve">Providing and applying average 12 mm thk. POP mirror smooth punning to walls and existing ceiling including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</si>
  <si>
    <t>Metal Mesh Ceiling as per design</t>
  </si>
  <si>
    <t>Sq. Ft.</t>
  </si>
  <si>
    <t xml:space="preserve">Providing and fixing 10 mm thk.Metal Mesh ceiling including vertical drops / coves, on wall from ceiling as per design boxing light troughs at various heights as required as per drawing and details, complete as per design and details Black paint to be applied to G. I. framing wherever visible through grills etc. </t>
  </si>
  <si>
    <t>Cutouts in False ceiling for lights / Speakers etc.</t>
  </si>
  <si>
    <t>Making cutouts in the False ceiling  for spot lights, speakers etc.</t>
  </si>
  <si>
    <t>LED Panel light 15W (LAFIT -(ASYA LFDL524S015))
 LFDL1091015))
))</t>
  </si>
  <si>
    <t xml:space="preserve">LED chandelier lights 5W (as per approved chandelier)
</t>
  </si>
  <si>
    <t>LED Strip light 10W (LAFIT -(FALCON LF-FS-267-I-010))
))</t>
  </si>
  <si>
    <t>TOTAL PART B :</t>
  </si>
  <si>
    <t>C</t>
  </si>
  <si>
    <t>PAINTING AND POLISHING</t>
  </si>
  <si>
    <t>Asian Royale Paint : Black paint for Metal mesh ceiling</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</si>
  <si>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</si>
  <si>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</si>
  <si>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</si>
  <si>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</si>
  <si>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</si>
  <si>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</si>
  <si>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D</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</si>
  <si>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</si>
  <si>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</si>
  <si>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</si>
  <si>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</si>
  <si>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</si>
  <si>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</si>
  <si>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MENU BOARD</t>
  </si>
  <si>
    <t>Providing and Fixing Backlit Panel of 36" x 24" height (3Nos) using 19mm commercial plywood / blockboard as per the design finished with wooden laminate and grey laminate and Back Printed Acrylic with Menu printed on it complete with hardware, locks etc. Job to include cost of labour, material, cartage, loading,unloading, glazing,  hardware, adhesives/resins, edgeband, etc.</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</si>
  <si>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</si>
  <si>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</si>
  <si>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E</t>
  </si>
  <si>
    <t>LIGHTING</t>
  </si>
  <si>
    <t>Providing and fixing lighting as per Drawing Details</t>
  </si>
  <si>
    <t>SUM TOTAL</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</si>
  <si>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</si>
  <si>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</si>
  <si>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</si>
  <si>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</si>
  <si>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</si>
  <si>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</si>
  <si>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</si>
  <si>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</si>
  <si>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</si>
  <si>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</si>
  <si>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</si>
  <si>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</si>
  <si>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</si>
  <si>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</si>
  <si>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</si>
  <si>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</si>
  <si>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</si>
  <si>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</si>
  <si>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</si>
  <si>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</si>
  <si>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</si>
  <si>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</si>
  <si>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</si>
  <si>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</si>
  <si>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</si>
  <si>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</si>
  <si>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</si>
  <si>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</si>
  <si>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</si>
  <si>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</si>
  <si>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</si>
  <si>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</si>
  <si>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</si>
  <si>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</si>
  <si>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</si>
  <si>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</si>
  <si>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</si>
  <si>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</si>
  <si>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</si>
  <si>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</si>
  <si>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DATE</t>
  </si>
  <si>
    <t>MUFFIN DESIGN SOLUTIONS</t>
  </si>
  <si>
    <t>REV</t>
  </si>
  <si>
    <t>PLUMBING WORKS-WATER SUPPLY AND DRAINAGE WORKS</t>
  </si>
  <si>
    <t>STATUS</t>
  </si>
  <si>
    <t>S.NO</t>
  </si>
  <si>
    <t>UNIT</t>
  </si>
  <si>
    <t>QTY</t>
  </si>
  <si>
    <t>SUPPLY + Insta</t>
  </si>
  <si>
    <t>INSTALLATION</t>
  </si>
  <si>
    <t>Total</t>
  </si>
  <si>
    <t>I</t>
  </si>
  <si>
    <t xml:space="preserve">INTERNAL WATER SYSTEM </t>
  </si>
  <si>
    <t>(A)</t>
  </si>
  <si>
    <t>WATER DISTRIBUTION FOR ALL THE AREAS</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</si>
  <si>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</si>
  <si>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</si>
  <si>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Rmt </t>
  </si>
  <si>
    <t xml:space="preserve"> 25 mm dia -287 rate</t>
  </si>
  <si>
    <t xml:space="preserve">32 mm dia </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</si>
  <si>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</si>
  <si>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 xml:space="preserve">Nos </t>
  </si>
  <si>
    <t>Supplying, installing and testing, Digital Water Flow meter for measuring water consumption for the unit with all the mounting accessories with 32mm dia inlet and outlet size.  Endress Hauser Flow Meters.</t>
  </si>
  <si>
    <t>SUB-TOTAL FOR WATER DISTRIBUTION FOR ALL THE AREAS</t>
  </si>
  <si>
    <t>(B)</t>
  </si>
  <si>
    <t>INTERNAL SEWERAGE WATER SYSTEM + BOH/BAR AREA</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</si>
  <si>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</si>
  <si>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</si>
  <si>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 xml:space="preserve">50 mm dia </t>
  </si>
  <si>
    <t xml:space="preserve">75 mm dia </t>
  </si>
  <si>
    <t xml:space="preserve">100 mm dia </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</si>
  <si>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</si>
  <si>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</si>
  <si>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</si>
  <si>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</si>
  <si>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</si>
  <si>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Each</t>
  </si>
  <si>
    <t>Supply &amp; Fixing of Floor drain with anticockroached trap Chilly make model number CCT-SG-129 Square Gypsy 129*129 mm &amp; 31mm hole for waste pipe  with necessary fittings etc., complete.</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</si>
  <si>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</si>
  <si>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</si>
  <si>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</si>
  <si>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</si>
  <si>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</si>
  <si>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</si>
  <si>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</si>
  <si>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</si>
  <si>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</si>
  <si>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</si>
  <si>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</si>
  <si>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Idli.com @ DIAL</t>
  </si>
  <si>
    <t xml:space="preserve">nos </t>
  </si>
  <si>
    <t xml:space="preserve">All sizes and wattages specified clearly in the Lighting drawing to be referred. 12 watts  white light - follow render for reference image </t>
  </si>
  <si>
    <t xml:space="preserve">CIVIL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</si>
</sst>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37">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1"/>
      <name val="Adobe Caslon Pro"/>
      <family val="1"/>
    </font>
    <font>
      <b/>
      <sz val="11"/>
      <name val="Adobe Caslon Pro"/>
      <family val="1"/>
    </font>
    <font>
      <sz val="10"/>
      <name val="Adobe Caslon Pro"/>
      <family val="1"/>
    </font>
    <font>
      <sz val="10"/>
      <name val="Arial"/>
      <family val="2"/>
    </font>
    <font>
      <b/>
      <sz val="14"/>
      <name val="Swis721 Cn BT"/>
      <family val="2"/>
    </font>
    <font>
      <b/>
      <sz val="12"/>
      <name val="Swis721 Cn BT"/>
      <family val="2"/>
    </font>
    <font>
      <sz val="10"/>
      <name val="Swis721 Cn BT"/>
      <family val="2"/>
    </font>
    <font>
      <sz val="10"/>
      <color theme="9" tint="-0.249977111117893"/>
      <name val="Swis721 Cn BT"/>
      <family val="2"/>
    </font>
    <font>
      <b/>
      <sz val="10"/>
      <name val="Swis721 Cn BT"/>
      <family val="2"/>
    </font>
    <font>
      <sz val="9"/>
      <name val="Swis721 Cn BT"/>
      <family val="2"/>
    </font>
    <font>
      <sz val="11"/>
      <name val="Swis721 Cn BT"/>
      <family val="2"/>
    </font>
    <font>
      <b/>
      <sz val="11"/>
      <name val="Swis721 Cn BT"/>
      <family val="2"/>
    </font>
    <font>
      <b/>
      <i/>
      <sz val="12"/>
      <color theme="1"/>
      <name val="Calibri"/>
      <family val="2"/>
      <scheme val="minor"/>
    </font>
    <font>
      <sz val="11"/>
      <color theme="1"/>
      <name val="Calibri"/>
      <family val="2"/>
      <scheme val="minor"/>
    </font>
    <font>
      <b/>
      <sz val="11"/>
      <color theme="1"/>
      <name val="Calibri"/>
      <family val="2"/>
      <scheme val="minor"/>
    </font>
    <font>
      <sz val="10"/>
      <name val="Helv"/>
      <charset val="204"/>
    </font>
    <font>
      <b/>
      <sz val="12"/>
      <name val="Calibri"/>
      <family val="2"/>
    </font>
    <font>
      <b/>
      <sz val="11"/>
      <name val="Calibri"/>
      <family val="2"/>
      <scheme val="minor"/>
    </font>
    <font>
      <b/>
      <sz val="14"/>
      <name val="Calibri"/>
      <family val="2"/>
      <scheme val="minor"/>
    </font>
    <font>
      <sz val="14"/>
      <name val="Helv"/>
      <charset val="204"/>
    </font>
    <font>
      <b/>
      <sz val="11"/>
      <color indexed="8"/>
      <name val="Calibri"/>
      <family val="2"/>
    </font>
    <font>
      <sz val="11"/>
      <color indexed="8"/>
      <name val="Calibri"/>
      <family val="2"/>
    </font>
    <font>
      <sz val="11"/>
      <name val="Calibri"/>
      <family val="2"/>
      <scheme val="minor"/>
    </font>
    <font>
      <b/>
      <sz val="11"/>
      <name val="Calibri"/>
      <family val="2"/>
    </font>
    <font>
      <sz val="11"/>
      <name val="Calibri"/>
      <family val="2"/>
    </font>
    <font>
      <sz val="11"/>
      <name val="Helv"/>
      <charset val="204"/>
    </font>
    <font>
      <b/>
      <sz val="12"/>
      <color theme="1"/>
      <name val="Calibri"/>
      <family val="2"/>
      <scheme val="minor"/>
    </font>
    <font>
      <sz val="12"/>
      <color theme="1"/>
      <name val="Calibri"/>
      <family val="2"/>
      <scheme val="minor"/>
    </font>
    <font>
      <sz val="12"/>
      <name val="Helv"/>
      <charset val="204"/>
    </font>
    <font>
      <b/>
      <sz val="10"/>
      <color rgb="FFFF0000"/>
      <name val="Arial"/>
      <family val="2"/>
    </font>
    <font>
      <sz val="10"/>
      <color rgb="FFFF0000"/>
      <name val="Calibri"/>
      <family val="2"/>
      <scheme val="minor"/>
    </font>
    <font>
      <b/>
      <sz val="10"/>
      <color rgb="FFFF0000"/>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59999389629810485"/>
        <bgColor indexed="9"/>
      </patternFill>
    </fill>
    <fill>
      <patternFill patternType="solid">
        <fgColor theme="9" tint="0.79998168889431442"/>
        <bgColor indexed="9"/>
      </patternFill>
    </fill>
    <fill>
      <patternFill patternType="solid">
        <fgColor theme="2" tint="-9.9978637043366805E-2"/>
        <bgColor indexed="9"/>
      </patternFill>
    </fill>
    <fill>
      <patternFill patternType="solid">
        <fgColor theme="0" tint="-4.9989318521683403E-2"/>
        <bgColor indexed="9"/>
      </patternFill>
    </fill>
    <fill>
      <patternFill patternType="solid">
        <fgColor theme="0" tint="-0.14999847407452621"/>
        <bgColor indexed="64"/>
      </patternFill>
    </fill>
    <fill>
      <patternFill patternType="solid">
        <fgColor indexed="9"/>
        <bgColor indexed="26"/>
      </patternFill>
    </fill>
    <fill>
      <patternFill patternType="solid">
        <fgColor theme="9" tint="0.79998168889431442"/>
        <bgColor indexed="26"/>
      </patternFill>
    </fill>
  </fills>
  <borders count="29">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0" fontId="8" fillId="0" borderId="0"/>
    <xf numFmtId="0" fontId="20" fillId="0" borderId="0"/>
    <xf numFmtId="164" fontId="18" fillId="0" borderId="0" applyFont="0" applyFill="0" applyBorder="0" applyAlignment="0" applyProtection="0"/>
    <xf numFmtId="0" fontId="8" fillId="0" borderId="0"/>
  </cellStyleXfs>
  <cellXfs count="191">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0" fontId="5" fillId="0" borderId="0" xfId="0" applyFont="1" applyAlignment="1">
      <alignment wrapText="1"/>
    </xf>
    <xf numFmtId="0" fontId="5" fillId="0" borderId="0" xfId="0" applyFont="1" applyAlignment="1">
      <alignment horizontal="center" wrapText="1"/>
    </xf>
    <xf numFmtId="0" fontId="7" fillId="0" borderId="0" xfId="0" applyFont="1" applyAlignment="1">
      <alignment wrapText="1"/>
    </xf>
    <xf numFmtId="0" fontId="6" fillId="0" borderId="0" xfId="0" applyFont="1" applyAlignment="1">
      <alignment horizontal="right" wrapText="1"/>
    </xf>
    <xf numFmtId="0" fontId="6" fillId="2" borderId="0" xfId="0" applyFont="1" applyFill="1" applyAlignment="1">
      <alignment wrapText="1"/>
    </xf>
    <xf numFmtId="0" fontId="5" fillId="3" borderId="0" xfId="0" applyFont="1" applyFill="1" applyAlignment="1">
      <alignment wrapText="1"/>
    </xf>
    <xf numFmtId="3" fontId="11" fillId="0" borderId="6" xfId="0" applyNumberFormat="1" applyFont="1" applyBorder="1" applyAlignment="1">
      <alignment horizontal="center" vertical="center" wrapText="1"/>
    </xf>
    <xf numFmtId="0" fontId="10" fillId="3" borderId="6"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6" fillId="6" borderId="14" xfId="0" applyFont="1" applyFill="1" applyBorder="1" applyAlignment="1">
      <alignment horizontal="center" vertical="center" wrapText="1"/>
    </xf>
    <xf numFmtId="0" fontId="11" fillId="0" borderId="13" xfId="1" applyFont="1" applyBorder="1" applyAlignment="1">
      <alignment vertical="top" wrapText="1"/>
    </xf>
    <xf numFmtId="0" fontId="11" fillId="0" borderId="13" xfId="1" applyFont="1" applyBorder="1" applyAlignment="1">
      <alignment horizontal="right" wrapText="1"/>
    </xf>
    <xf numFmtId="0" fontId="11" fillId="0" borderId="17" xfId="1" applyFont="1" applyBorder="1" applyAlignment="1">
      <alignment vertical="top" wrapText="1"/>
    </xf>
    <xf numFmtId="0" fontId="11" fillId="0" borderId="6" xfId="0" applyFont="1" applyBorder="1" applyAlignment="1">
      <alignment horizontal="center" vertical="center" wrapText="1"/>
    </xf>
    <xf numFmtId="0" fontId="11" fillId="0" borderId="14" xfId="0" applyFont="1" applyBorder="1" applyAlignment="1">
      <alignment horizontal="center" vertical="top" wrapText="1"/>
    </xf>
    <xf numFmtId="0" fontId="11" fillId="0" borderId="20" xfId="0" applyFont="1" applyBorder="1" applyAlignment="1">
      <alignment horizontal="center" vertical="top" wrapText="1"/>
    </xf>
    <xf numFmtId="0" fontId="11" fillId="0" borderId="15" xfId="0" applyFont="1" applyBorder="1" applyAlignment="1">
      <alignment horizontal="center" vertical="top" wrapText="1"/>
    </xf>
    <xf numFmtId="0" fontId="0" fillId="0" borderId="13" xfId="0" applyBorder="1"/>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3" fontId="11" fillId="0" borderId="11" xfId="0" applyNumberFormat="1" applyFont="1" applyBorder="1" applyAlignment="1">
      <alignment horizontal="center" vertical="center" wrapText="1"/>
    </xf>
    <xf numFmtId="0" fontId="5" fillId="0" borderId="6" xfId="0" applyFont="1" applyBorder="1" applyAlignment="1">
      <alignment wrapText="1"/>
    </xf>
    <xf numFmtId="0" fontId="5" fillId="0" borderId="6" xfId="0" applyFont="1" applyBorder="1" applyAlignment="1">
      <alignment horizontal="center" wrapText="1"/>
    </xf>
    <xf numFmtId="0" fontId="7" fillId="0" borderId="13" xfId="0" applyFont="1" applyBorder="1" applyAlignment="1">
      <alignment wrapText="1"/>
    </xf>
    <xf numFmtId="0" fontId="5" fillId="0" borderId="13" xfId="0" applyFont="1" applyBorder="1" applyAlignment="1">
      <alignment wrapText="1"/>
    </xf>
    <xf numFmtId="0" fontId="16" fillId="7" borderId="6"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5" fillId="0" borderId="10" xfId="0" applyFont="1" applyBorder="1" applyAlignment="1">
      <alignment horizontal="center" wrapText="1"/>
    </xf>
    <xf numFmtId="0" fontId="9" fillId="3" borderId="8" xfId="1" applyFont="1" applyFill="1" applyBorder="1" applyAlignment="1">
      <alignment horizontal="center" vertical="center" wrapText="1"/>
    </xf>
    <xf numFmtId="0" fontId="10" fillId="3" borderId="8" xfId="0" applyFont="1" applyFill="1" applyBorder="1" applyAlignment="1">
      <alignment horizontal="center" vertical="top" wrapText="1"/>
    </xf>
    <xf numFmtId="15" fontId="21" fillId="8" borderId="6" xfId="2" applyNumberFormat="1" applyFont="1" applyFill="1" applyBorder="1" applyAlignment="1">
      <alignment horizontal="center" vertical="center" wrapText="1"/>
    </xf>
    <xf numFmtId="15" fontId="21" fillId="9" borderId="6" xfId="2" applyNumberFormat="1" applyFont="1" applyFill="1" applyBorder="1" applyAlignment="1">
      <alignment horizontal="center" vertical="center" wrapText="1"/>
    </xf>
    <xf numFmtId="0" fontId="20" fillId="0" borderId="0" xfId="2"/>
    <xf numFmtId="0" fontId="21" fillId="8" borderId="6" xfId="2" applyFont="1" applyFill="1" applyBorder="1" applyAlignment="1">
      <alignment horizontal="center" vertical="center" wrapText="1"/>
    </xf>
    <xf numFmtId="0" fontId="21" fillId="9" borderId="6" xfId="2" applyFont="1" applyFill="1" applyBorder="1" applyAlignment="1">
      <alignment horizontal="center" vertical="center" wrapText="1"/>
    </xf>
    <xf numFmtId="0" fontId="22" fillId="10" borderId="6" xfId="2" applyFont="1" applyFill="1" applyBorder="1" applyAlignment="1">
      <alignment horizontal="center" vertical="center" wrapText="1"/>
    </xf>
    <xf numFmtId="0" fontId="22" fillId="11" borderId="6" xfId="2" applyFont="1" applyFill="1" applyBorder="1" applyAlignment="1">
      <alignment horizontal="center" vertical="center" wrapText="1"/>
    </xf>
    <xf numFmtId="0" fontId="23" fillId="12" borderId="6" xfId="2" applyFont="1" applyFill="1" applyBorder="1" applyAlignment="1">
      <alignment horizontal="center" vertical="center"/>
    </xf>
    <xf numFmtId="0" fontId="23" fillId="13" borderId="6" xfId="2" applyFont="1" applyFill="1" applyBorder="1" applyAlignment="1">
      <alignment horizontal="center" vertical="center"/>
    </xf>
    <xf numFmtId="0" fontId="24" fillId="0" borderId="0" xfId="2" applyFont="1"/>
    <xf numFmtId="0" fontId="19" fillId="0" borderId="6" xfId="2" applyFont="1" applyBorder="1" applyAlignment="1">
      <alignment horizontal="center" vertical="center"/>
    </xf>
    <xf numFmtId="0" fontId="19" fillId="9" borderId="6" xfId="2" applyFont="1" applyFill="1" applyBorder="1" applyAlignment="1">
      <alignment horizontal="center" wrapText="1"/>
    </xf>
    <xf numFmtId="0" fontId="19" fillId="0" borderId="6" xfId="2" applyFont="1" applyBorder="1" applyAlignment="1">
      <alignment horizontal="center" vertical="center" wrapText="1"/>
    </xf>
    <xf numFmtId="0" fontId="19" fillId="9" borderId="6" xfId="2" applyFont="1" applyFill="1" applyBorder="1" applyAlignment="1">
      <alignment horizontal="center" vertical="center" wrapText="1"/>
    </xf>
    <xf numFmtId="0" fontId="19" fillId="14" borderId="6" xfId="2" applyFont="1" applyFill="1" applyBorder="1" applyAlignment="1">
      <alignment horizontal="center" vertical="center"/>
    </xf>
    <xf numFmtId="0" fontId="19" fillId="14" borderId="6" xfId="2" applyFont="1" applyFill="1" applyBorder="1" applyAlignment="1">
      <alignment horizontal="center"/>
    </xf>
    <xf numFmtId="0" fontId="19" fillId="14" borderId="6" xfId="2" applyFont="1" applyFill="1" applyBorder="1" applyAlignment="1">
      <alignment horizontal="left"/>
    </xf>
    <xf numFmtId="0" fontId="19" fillId="14" borderId="6" xfId="2" applyFont="1" applyFill="1" applyBorder="1" applyAlignment="1">
      <alignment horizontal="left" wrapText="1"/>
    </xf>
    <xf numFmtId="0" fontId="19" fillId="9" borderId="6" xfId="2" applyFont="1" applyFill="1" applyBorder="1" applyAlignment="1">
      <alignment horizontal="left" wrapText="1"/>
    </xf>
    <xf numFmtId="0" fontId="20" fillId="14" borderId="0" xfId="2" applyFill="1"/>
    <xf numFmtId="0" fontId="19" fillId="0" borderId="6" xfId="2" applyFont="1" applyBorder="1" applyAlignment="1">
      <alignment horizontal="justify" vertical="top" wrapText="1"/>
    </xf>
    <xf numFmtId="0" fontId="18" fillId="0" borderId="6" xfId="2" applyFont="1" applyBorder="1" applyAlignment="1">
      <alignment horizontal="center" vertical="center"/>
    </xf>
    <xf numFmtId="0" fontId="18" fillId="0" borderId="6" xfId="2" applyFont="1" applyBorder="1" applyAlignment="1">
      <alignment horizontal="center" vertical="center" wrapText="1"/>
    </xf>
    <xf numFmtId="0" fontId="18" fillId="9" borderId="6" xfId="2" applyFont="1" applyFill="1" applyBorder="1" applyAlignment="1">
      <alignment horizontal="center" vertical="center" wrapText="1"/>
    </xf>
    <xf numFmtId="0" fontId="18" fillId="0" borderId="6" xfId="2" applyFont="1" applyBorder="1" applyAlignment="1">
      <alignment horizontal="justify" vertical="top" wrapText="1"/>
    </xf>
    <xf numFmtId="1" fontId="27" fillId="15" borderId="6" xfId="2" applyNumberFormat="1" applyFont="1" applyFill="1" applyBorder="1" applyAlignment="1">
      <alignment horizontal="center" vertical="center" wrapText="1"/>
    </xf>
    <xf numFmtId="1" fontId="27" fillId="16" borderId="6" xfId="2" applyNumberFormat="1" applyFont="1" applyFill="1" applyBorder="1" applyAlignment="1">
      <alignment horizontal="center" vertical="center" wrapText="1"/>
    </xf>
    <xf numFmtId="0" fontId="0" fillId="0" borderId="6" xfId="2" applyFont="1" applyBorder="1" applyAlignment="1">
      <alignment horizontal="justify" vertical="top" wrapText="1"/>
    </xf>
    <xf numFmtId="1" fontId="27" fillId="4" borderId="6" xfId="2" applyNumberFormat="1" applyFont="1" applyFill="1" applyBorder="1" applyAlignment="1">
      <alignment horizontal="center" vertical="center" wrapText="1"/>
    </xf>
    <xf numFmtId="1" fontId="27" fillId="9" borderId="6" xfId="2" applyNumberFormat="1" applyFont="1" applyFill="1" applyBorder="1" applyAlignment="1">
      <alignment horizontal="center" vertical="center" wrapText="1"/>
    </xf>
    <xf numFmtId="0" fontId="18" fillId="14" borderId="6" xfId="2" applyFont="1" applyFill="1" applyBorder="1" applyAlignment="1">
      <alignment horizontal="center" vertical="center"/>
    </xf>
    <xf numFmtId="2" fontId="19" fillId="14" borderId="6" xfId="2" applyNumberFormat="1" applyFont="1" applyFill="1" applyBorder="1" applyAlignment="1">
      <alignment horizontal="center" vertical="center" wrapText="1"/>
    </xf>
    <xf numFmtId="2" fontId="19" fillId="9" borderId="6" xfId="2" applyNumberFormat="1" applyFont="1" applyFill="1" applyBorder="1" applyAlignment="1">
      <alignment horizontal="center" vertical="center" wrapText="1"/>
    </xf>
    <xf numFmtId="0" fontId="27" fillId="0" borderId="6" xfId="2" applyFont="1" applyBorder="1" applyAlignment="1">
      <alignment horizontal="center" vertical="center"/>
    </xf>
    <xf numFmtId="0" fontId="27" fillId="0" borderId="6" xfId="2" applyFont="1" applyBorder="1"/>
    <xf numFmtId="0" fontId="27" fillId="0" borderId="6" xfId="2" applyFont="1" applyBorder="1" applyAlignment="1">
      <alignment wrapText="1"/>
    </xf>
    <xf numFmtId="0" fontId="27" fillId="9" borderId="6" xfId="2" applyFont="1" applyFill="1" applyBorder="1" applyAlignment="1">
      <alignment wrapText="1"/>
    </xf>
    <xf numFmtId="0" fontId="19" fillId="0" borderId="6" xfId="2" applyFont="1" applyBorder="1" applyAlignment="1">
      <alignment horizontal="center"/>
    </xf>
    <xf numFmtId="0" fontId="19" fillId="0" borderId="6" xfId="2" applyFont="1" applyBorder="1" applyAlignment="1">
      <alignment horizontal="left"/>
    </xf>
    <xf numFmtId="0" fontId="19" fillId="0" borderId="6" xfId="2" applyFont="1" applyBorder="1" applyAlignment="1">
      <alignment horizontal="left" wrapText="1"/>
    </xf>
    <xf numFmtId="0" fontId="18" fillId="0" borderId="6" xfId="2" applyFont="1" applyBorder="1" applyAlignment="1">
      <alignment horizontal="justify" vertical="top"/>
    </xf>
    <xf numFmtId="0" fontId="18" fillId="0" borderId="6" xfId="2" applyFont="1" applyBorder="1" applyAlignment="1">
      <alignment vertical="top"/>
    </xf>
    <xf numFmtId="1" fontId="18" fillId="9" borderId="6" xfId="2" applyNumberFormat="1" applyFont="1" applyFill="1" applyBorder="1" applyAlignment="1">
      <alignment horizontal="center" vertical="center" wrapText="1"/>
    </xf>
    <xf numFmtId="0" fontId="18" fillId="4" borderId="6" xfId="2" applyFont="1" applyFill="1" applyBorder="1" applyAlignment="1">
      <alignment horizontal="justify" vertical="top" wrapText="1"/>
    </xf>
    <xf numFmtId="164" fontId="18" fillId="4" borderId="6" xfId="3" applyFont="1" applyFill="1" applyBorder="1" applyAlignment="1">
      <alignment vertical="center"/>
    </xf>
    <xf numFmtId="3" fontId="18" fillId="4" borderId="6" xfId="3" applyNumberFormat="1" applyFont="1" applyFill="1" applyBorder="1" applyAlignment="1">
      <alignment horizontal="center" vertical="center"/>
    </xf>
    <xf numFmtId="165" fontId="18" fillId="4" borderId="6" xfId="3" applyNumberFormat="1" applyFont="1" applyFill="1" applyBorder="1" applyAlignment="1">
      <alignment horizontal="center" vertical="center" wrapText="1"/>
    </xf>
    <xf numFmtId="0" fontId="27" fillId="0" borderId="6" xfId="2" applyFont="1" applyBorder="1" applyAlignment="1">
      <alignment horizontal="justify" vertical="top"/>
    </xf>
    <xf numFmtId="0" fontId="27" fillId="0" borderId="6" xfId="4" applyFont="1" applyBorder="1" applyAlignment="1">
      <alignment horizontal="justify" vertical="top"/>
    </xf>
    <xf numFmtId="0" fontId="19" fillId="14" borderId="6" xfId="2" applyFont="1" applyFill="1" applyBorder="1" applyAlignment="1">
      <alignment horizontal="center" vertical="center" wrapText="1"/>
    </xf>
    <xf numFmtId="0" fontId="30" fillId="0" borderId="0" xfId="2" applyFont="1"/>
    <xf numFmtId="0" fontId="20" fillId="0" borderId="6" xfId="2" applyBorder="1" applyAlignment="1">
      <alignment horizontal="center" vertical="center"/>
    </xf>
    <xf numFmtId="0" fontId="20" fillId="0" borderId="6" xfId="2" applyBorder="1"/>
    <xf numFmtId="0" fontId="20" fillId="0" borderId="6" xfId="2" applyBorder="1" applyAlignment="1">
      <alignment wrapText="1"/>
    </xf>
    <xf numFmtId="0" fontId="20" fillId="9" borderId="6" xfId="2" applyFill="1" applyBorder="1" applyAlignment="1">
      <alignment wrapText="1"/>
    </xf>
    <xf numFmtId="0" fontId="31" fillId="14" borderId="6" xfId="2" applyFont="1" applyFill="1" applyBorder="1" applyAlignment="1">
      <alignment horizontal="center" vertical="center"/>
    </xf>
    <xf numFmtId="0" fontId="32" fillId="14" borderId="6" xfId="2" applyFont="1" applyFill="1" applyBorder="1" applyAlignment="1">
      <alignment horizontal="center" vertical="center"/>
    </xf>
    <xf numFmtId="2" fontId="31" fillId="14" borderId="6" xfId="2" applyNumberFormat="1" applyFont="1" applyFill="1" applyBorder="1" applyAlignment="1">
      <alignment horizontal="center" vertical="center" wrapText="1"/>
    </xf>
    <xf numFmtId="2" fontId="31" fillId="9" borderId="6" xfId="2" applyNumberFormat="1" applyFont="1" applyFill="1" applyBorder="1" applyAlignment="1">
      <alignment horizontal="center" vertical="center" wrapText="1"/>
    </xf>
    <xf numFmtId="0" fontId="33" fillId="0" borderId="0" xfId="2" applyFont="1"/>
    <xf numFmtId="0" fontId="35" fillId="0" borderId="6" xfId="2" quotePrefix="1" applyFont="1" applyBorder="1" applyAlignment="1">
      <alignment horizontal="center" vertical="center"/>
    </xf>
    <xf numFmtId="0" fontId="35" fillId="0" borderId="6" xfId="2" applyFont="1" applyBorder="1" applyAlignment="1">
      <alignment horizontal="left" vertical="top" wrapText="1"/>
    </xf>
    <xf numFmtId="0" fontId="36" fillId="0" borderId="6" xfId="2" applyFont="1" applyBorder="1" applyAlignment="1">
      <alignment horizontal="center" vertical="center"/>
    </xf>
    <xf numFmtId="0" fontId="20" fillId="0" borderId="0" xfId="2" applyAlignment="1">
      <alignment horizontal="center" vertical="center"/>
    </xf>
    <xf numFmtId="0" fontId="20" fillId="0" borderId="0" xfId="2" applyAlignment="1">
      <alignment wrapText="1"/>
    </xf>
    <xf numFmtId="0" fontId="20" fillId="9" borderId="0" xfId="2" applyFill="1" applyAlignment="1">
      <alignment wrapText="1"/>
    </xf>
    <xf numFmtId="0" fontId="10" fillId="3" borderId="6" xfId="0" applyFont="1" applyFill="1" applyBorder="1" applyAlignment="1">
      <alignment horizontal="center" vertical="top" wrapText="1"/>
    </xf>
    <xf numFmtId="0" fontId="15" fillId="0" borderId="15" xfId="0" applyFont="1" applyBorder="1" applyAlignment="1">
      <alignment horizontal="center" wrapText="1"/>
    </xf>
    <xf numFmtId="0" fontId="15" fillId="0" borderId="9" xfId="0" applyFont="1" applyBorder="1" applyAlignment="1">
      <alignment horizont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 fontId="11" fillId="0" borderId="11" xfId="0" applyNumberFormat="1" applyFont="1" applyBorder="1" applyAlignment="1">
      <alignment horizontal="center" vertical="center" wrapText="1"/>
    </xf>
    <xf numFmtId="4" fontId="11" fillId="0" borderId="12" xfId="0" applyNumberFormat="1" applyFont="1" applyBorder="1" applyAlignment="1">
      <alignment horizontal="center"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3" fillId="0" borderId="6" xfId="0" applyFont="1" applyBorder="1" applyAlignment="1">
      <alignment horizontal="left" vertical="top" wrapText="1"/>
    </xf>
    <xf numFmtId="0" fontId="11" fillId="0" borderId="8" xfId="0" applyFont="1" applyBorder="1" applyAlignment="1">
      <alignment horizontal="left" vertical="center" wrapText="1"/>
    </xf>
    <xf numFmtId="0" fontId="0" fillId="0" borderId="9" xfId="0" applyBorder="1"/>
    <xf numFmtId="0" fontId="0" fillId="0" borderId="10" xfId="0" applyBorder="1"/>
    <xf numFmtId="164" fontId="9" fillId="3" borderId="15" xfId="1" applyNumberFormat="1" applyFont="1" applyFill="1" applyBorder="1" applyAlignment="1">
      <alignment horizontal="center" vertical="center" wrapText="1"/>
    </xf>
    <xf numFmtId="164" fontId="9" fillId="3" borderId="9" xfId="1" applyNumberFormat="1" applyFont="1" applyFill="1" applyBorder="1" applyAlignment="1">
      <alignment horizontal="center" vertical="center" wrapText="1"/>
    </xf>
    <xf numFmtId="164" fontId="9" fillId="3" borderId="10" xfId="1" applyNumberFormat="1" applyFont="1" applyFill="1" applyBorder="1" applyAlignment="1">
      <alignment horizontal="center" vertical="center" wrapText="1"/>
    </xf>
    <xf numFmtId="164" fontId="9" fillId="4" borderId="15" xfId="1" applyNumberFormat="1" applyFont="1" applyFill="1" applyBorder="1" applyAlignment="1">
      <alignment horizontal="center" vertical="center" wrapText="1"/>
    </xf>
    <xf numFmtId="164" fontId="9" fillId="4" borderId="9" xfId="1" applyNumberFormat="1" applyFont="1" applyFill="1" applyBorder="1" applyAlignment="1">
      <alignment horizontal="center" vertical="center" wrapText="1"/>
    </xf>
    <xf numFmtId="0" fontId="11" fillId="0" borderId="19" xfId="0" applyFont="1" applyBorder="1" applyAlignment="1">
      <alignment horizontal="center" vertical="top" wrapText="1"/>
    </xf>
    <xf numFmtId="0" fontId="11" fillId="0" borderId="21" xfId="0" applyFont="1" applyBorder="1" applyAlignment="1">
      <alignment horizontal="center" vertical="top" wrapText="1"/>
    </xf>
    <xf numFmtId="3" fontId="11" fillId="0" borderId="11" xfId="0" applyNumberFormat="1" applyFont="1" applyBorder="1" applyAlignment="1">
      <alignment horizontal="center" vertical="center" wrapText="1"/>
    </xf>
    <xf numFmtId="3" fontId="11" fillId="0" borderId="12" xfId="0" applyNumberFormat="1" applyFont="1" applyBorder="1" applyAlignment="1">
      <alignment horizontal="center" vertical="center" wrapText="1"/>
    </xf>
    <xf numFmtId="0" fontId="11" fillId="0" borderId="26" xfId="0" applyFont="1" applyBorder="1" applyAlignment="1">
      <alignment horizontal="center" vertical="center" wrapText="1"/>
    </xf>
    <xf numFmtId="0" fontId="11" fillId="0" borderId="15" xfId="0" applyFont="1" applyBorder="1" applyAlignment="1">
      <alignment horizontal="center" vertical="top" wrapText="1"/>
    </xf>
    <xf numFmtId="0" fontId="11" fillId="0" borderId="9" xfId="0" applyFont="1" applyBorder="1" applyAlignment="1">
      <alignment horizontal="center" vertical="top" wrapText="1"/>
    </xf>
    <xf numFmtId="0" fontId="11" fillId="0" borderId="6" xfId="0" applyFont="1" applyBorder="1" applyAlignment="1">
      <alignment horizontal="center" vertical="center" wrapText="1"/>
    </xf>
    <xf numFmtId="0" fontId="11" fillId="0" borderId="0" xfId="0" applyFont="1" applyAlignment="1">
      <alignment horizontal="left" vertical="top" wrapText="1"/>
    </xf>
    <xf numFmtId="0" fontId="11" fillId="0" borderId="0" xfId="1" applyFont="1" applyAlignment="1">
      <alignment horizontal="left" vertical="top" wrapText="1"/>
    </xf>
    <xf numFmtId="0" fontId="11" fillId="0" borderId="18" xfId="1" applyFont="1" applyBorder="1" applyAlignment="1">
      <alignment horizontal="left" vertical="top" wrapText="1"/>
    </xf>
    <xf numFmtId="0" fontId="11" fillId="0" borderId="27" xfId="1" applyFont="1" applyBorder="1" applyAlignment="1">
      <alignment horizontal="left" vertical="top" wrapText="1"/>
    </xf>
    <xf numFmtId="0" fontId="11" fillId="5" borderId="14" xfId="0" applyFont="1" applyFill="1" applyBorder="1" applyAlignment="1">
      <alignment vertical="top"/>
    </xf>
    <xf numFmtId="0" fontId="11" fillId="5" borderId="6" xfId="0" applyFont="1" applyFill="1" applyBorder="1" applyAlignment="1">
      <alignment vertical="top"/>
    </xf>
    <xf numFmtId="0" fontId="11" fillId="5" borderId="14" xfId="0" applyFont="1" applyFill="1" applyBorder="1" applyAlignment="1">
      <alignment horizontal="left" vertical="top"/>
    </xf>
    <xf numFmtId="0" fontId="11" fillId="5" borderId="6" xfId="0" applyFont="1" applyFill="1" applyBorder="1" applyAlignment="1">
      <alignment horizontal="left" vertical="top"/>
    </xf>
    <xf numFmtId="0" fontId="10" fillId="3" borderId="6" xfId="0" applyFont="1" applyFill="1" applyBorder="1" applyAlignment="1">
      <alignment horizontal="center" vertical="top" wrapText="1"/>
    </xf>
    <xf numFmtId="0" fontId="5" fillId="0" borderId="15" xfId="0" applyFont="1" applyBorder="1" applyAlignment="1">
      <alignment horizontal="center" wrapText="1"/>
    </xf>
    <xf numFmtId="0" fontId="5" fillId="0" borderId="9" xfId="0" applyFont="1" applyBorder="1" applyAlignment="1">
      <alignment horizontal="center" wrapText="1"/>
    </xf>
    <xf numFmtId="0" fontId="5" fillId="0" borderId="25" xfId="0" applyFont="1" applyBorder="1" applyAlignment="1">
      <alignment horizontal="center" wrapText="1"/>
    </xf>
    <xf numFmtId="0" fontId="12" fillId="4" borderId="24" xfId="0" applyFont="1" applyFill="1" applyBorder="1" applyAlignment="1">
      <alignment horizontal="center" vertical="center" wrapText="1"/>
    </xf>
    <xf numFmtId="0" fontId="0" fillId="0" borderId="25" xfId="0" applyBorder="1"/>
    <xf numFmtId="0" fontId="11" fillId="0" borderId="7" xfId="0" applyFont="1" applyBorder="1" applyAlignment="1">
      <alignment horizontal="center" vertical="top" wrapText="1"/>
    </xf>
    <xf numFmtId="0" fontId="13" fillId="0" borderId="16" xfId="0" applyFont="1" applyBorder="1" applyAlignment="1">
      <alignment horizontal="center" vertical="top" wrapText="1"/>
    </xf>
    <xf numFmtId="0" fontId="13" fillId="0" borderId="7" xfId="0" applyFont="1" applyBorder="1" applyAlignment="1">
      <alignment horizontal="center" vertical="top" wrapText="1"/>
    </xf>
    <xf numFmtId="0" fontId="16" fillId="6" borderId="8" xfId="0" applyFont="1" applyFill="1" applyBorder="1" applyAlignment="1">
      <alignment horizontal="left" vertical="top" wrapText="1"/>
    </xf>
    <xf numFmtId="0" fontId="16" fillId="6" borderId="9" xfId="0" applyFont="1" applyFill="1" applyBorder="1" applyAlignment="1">
      <alignment horizontal="left" vertical="top" wrapText="1"/>
    </xf>
    <xf numFmtId="0" fontId="11" fillId="0" borderId="14" xfId="0" applyFont="1" applyBorder="1" applyAlignment="1">
      <alignment horizontal="center" vertical="top" wrapText="1"/>
    </xf>
    <xf numFmtId="0" fontId="11" fillId="0" borderId="20" xfId="0" applyFont="1" applyBorder="1" applyAlignment="1">
      <alignment horizontal="center" vertical="top" wrapText="1"/>
    </xf>
    <xf numFmtId="0" fontId="16" fillId="6" borderId="8"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16" fillId="7" borderId="16"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7" fillId="0" borderId="28" xfId="0" applyFont="1" applyBorder="1" applyAlignment="1">
      <alignment horizontal="center"/>
    </xf>
    <xf numFmtId="0" fontId="0" fillId="0" borderId="27" xfId="0" applyBorder="1"/>
    <xf numFmtId="0" fontId="11" fillId="5" borderId="8" xfId="0" applyFont="1" applyFill="1" applyBorder="1" applyAlignment="1">
      <alignment vertical="top"/>
    </xf>
    <xf numFmtId="0" fontId="11" fillId="5" borderId="9" xfId="0" applyFont="1" applyFill="1" applyBorder="1" applyAlignment="1">
      <alignment vertical="top"/>
    </xf>
    <xf numFmtId="0" fontId="11" fillId="5" borderId="8" xfId="0" applyFont="1" applyFill="1" applyBorder="1" applyAlignment="1">
      <alignment horizontal="left" vertical="top"/>
    </xf>
    <xf numFmtId="0" fontId="11" fillId="5" borderId="9" xfId="0" applyFont="1" applyFill="1" applyBorder="1" applyAlignment="1">
      <alignment horizontal="left" vertical="top"/>
    </xf>
    <xf numFmtId="0" fontId="16" fillId="7" borderId="15"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3" fillId="0" borderId="22" xfId="0" applyFont="1" applyBorder="1" applyAlignment="1">
      <alignment horizontal="left" vertical="top" wrapText="1"/>
    </xf>
    <xf numFmtId="0" fontId="13" fillId="0" borderId="7" xfId="0" applyFont="1" applyBorder="1" applyAlignment="1">
      <alignment horizontal="left" vertical="top" wrapText="1"/>
    </xf>
    <xf numFmtId="0" fontId="13" fillId="0" borderId="23" xfId="0" applyFont="1" applyBorder="1" applyAlignment="1">
      <alignment horizontal="left" vertical="top" wrapText="1"/>
    </xf>
    <xf numFmtId="0" fontId="16" fillId="6" borderId="6" xfId="0" applyFont="1" applyFill="1" applyBorder="1" applyAlignment="1">
      <alignment horizontal="left" vertical="center" wrapText="1"/>
    </xf>
    <xf numFmtId="0" fontId="15" fillId="0" borderId="15" xfId="0" applyFont="1" applyBorder="1" applyAlignment="1">
      <alignment horizontal="center" wrapText="1"/>
    </xf>
    <xf numFmtId="0" fontId="15" fillId="0" borderId="9" xfId="0" applyFont="1" applyBorder="1" applyAlignment="1">
      <alignment horizontal="center" wrapText="1"/>
    </xf>
    <xf numFmtId="0" fontId="16" fillId="6" borderId="2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35" fillId="0" borderId="6" xfId="2" applyFont="1" applyBorder="1" applyAlignment="1">
      <alignment horizontal="left" vertical="top" wrapText="1"/>
    </xf>
    <xf numFmtId="0" fontId="21" fillId="8" borderId="8" xfId="2" applyFont="1" applyFill="1" applyBorder="1" applyAlignment="1">
      <alignment horizontal="center" vertical="center"/>
    </xf>
    <xf numFmtId="0" fontId="21" fillId="8" borderId="9" xfId="2" applyFont="1" applyFill="1" applyBorder="1" applyAlignment="1">
      <alignment horizontal="center" vertical="center"/>
    </xf>
    <xf numFmtId="0" fontId="22" fillId="10" borderId="6" xfId="2" applyFont="1" applyFill="1" applyBorder="1" applyAlignment="1">
      <alignment horizontal="center" vertical="center"/>
    </xf>
    <xf numFmtId="0" fontId="23" fillId="13" borderId="8" xfId="2" applyFont="1" applyFill="1" applyBorder="1" applyAlignment="1">
      <alignment horizontal="center" vertical="center" wrapText="1"/>
    </xf>
    <xf numFmtId="0" fontId="23" fillId="13" borderId="9" xfId="2" applyFont="1" applyFill="1" applyBorder="1" applyAlignment="1">
      <alignment horizontal="center" vertical="center" wrapText="1"/>
    </xf>
    <xf numFmtId="0" fontId="19" fillId="0" borderId="6" xfId="2" applyFont="1" applyBorder="1" applyAlignment="1">
      <alignment horizontal="center" vertical="center"/>
    </xf>
    <xf numFmtId="0" fontId="19" fillId="0" borderId="6" xfId="2" applyFont="1" applyBorder="1" applyAlignment="1">
      <alignment horizontal="center" wrapText="1"/>
    </xf>
    <xf numFmtId="0" fontId="34" fillId="0" borderId="6" xfId="2" applyFont="1" applyBorder="1" applyAlignment="1">
      <alignment horizontal="left" wrapText="1"/>
    </xf>
    <xf numFmtId="0" fontId="36" fillId="0" borderId="6" xfId="2" applyFont="1" applyBorder="1" applyAlignment="1">
      <alignment horizontal="left" wrapText="1"/>
    </xf>
    <xf numFmtId="0" fontId="3" fillId="0" borderId="0" xfId="0" applyFont="1" applyAlignment="1">
      <alignment horizontal="center"/>
    </xf>
    <xf numFmtId="0" fontId="2" fillId="0" borderId="0" xfId="0" applyFont="1" applyAlignment="1">
      <alignment horizontal="center"/>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tabSelected="1" topLeftCell="A13" zoomScale="85" zoomScaleNormal="85" zoomScaleSheetLayoutView="145" workbookViewId="0">
      <selection activeCell="B11" sqref="B11:D11"/>
    </sheetView>
  </sheetViews>
  <sheetFormatPr defaultColWidth="9.140625" defaultRowHeight="15"/>
  <cols>
    <col min="1" max="1" width="9.140625" style="9"/>
    <col min="2" max="2" width="4.7109375" style="9" customWidth="1"/>
    <col min="3" max="3" width="42.140625" style="9" customWidth="1"/>
    <col min="4" max="4" width="8.140625" style="9" bestFit="1" customWidth="1"/>
    <col min="5" max="5" width="7" style="10" customWidth="1"/>
    <col min="6" max="6" width="5.85546875" style="10" bestFit="1" customWidth="1"/>
    <col min="7" max="7" width="10.140625" style="9" customWidth="1"/>
    <col min="8" max="8" width="13.5703125" style="9" bestFit="1" customWidth="1"/>
    <col min="9" max="16384" width="9.140625" style="9"/>
  </cols>
  <sheetData>
    <row r="1" spans="1:44" ht="45.75" customHeight="1">
      <c r="A1" s="162" t="s">
        <v>0</v>
      </c>
      <c r="B1" s="163"/>
      <c r="C1" s="163"/>
      <c r="D1" s="163"/>
      <c r="E1" s="163"/>
      <c r="F1" s="163"/>
      <c r="G1" s="163"/>
      <c r="H1" s="163"/>
      <c r="I1" s="33"/>
    </row>
    <row r="2" spans="1:44" ht="12" customHeight="1">
      <c r="A2" s="147"/>
      <c r="B2" s="148"/>
      <c r="C2" s="148"/>
      <c r="D2" s="148"/>
      <c r="E2" s="148"/>
      <c r="F2" s="148"/>
      <c r="G2" s="148"/>
      <c r="H2" s="148"/>
      <c r="I2" s="33"/>
    </row>
    <row r="3" spans="1:44" ht="17.25" customHeight="1">
      <c r="A3" s="139" t="s">
        <v>1</v>
      </c>
      <c r="B3" s="140"/>
      <c r="C3" s="140"/>
      <c r="D3" s="164" t="s">
        <v>2</v>
      </c>
      <c r="E3" s="165"/>
      <c r="F3" s="165"/>
      <c r="G3" s="165"/>
      <c r="H3" s="165"/>
      <c r="I3" s="33"/>
    </row>
    <row r="4" spans="1:44" s="11" customFormat="1" ht="18.75" customHeight="1">
      <c r="A4" s="141" t="s">
        <v>3</v>
      </c>
      <c r="B4" s="142"/>
      <c r="C4" s="142"/>
      <c r="D4" s="166" t="s">
        <v>4</v>
      </c>
      <c r="E4" s="167"/>
      <c r="F4" s="167"/>
      <c r="G4" s="167"/>
      <c r="H4" s="167"/>
      <c r="I4" s="32"/>
    </row>
    <row r="5" spans="1:44" s="11" customFormat="1" ht="18.75" customHeight="1">
      <c r="A5" s="141" t="s">
        <v>5</v>
      </c>
      <c r="B5" s="142"/>
      <c r="C5" s="142"/>
      <c r="D5" s="164" t="s">
        <v>6</v>
      </c>
      <c r="E5" s="165"/>
      <c r="F5" s="165"/>
      <c r="G5" s="165"/>
      <c r="H5" s="165"/>
      <c r="I5" s="32"/>
    </row>
    <row r="6" spans="1:44" ht="15" customHeight="1">
      <c r="A6" s="144"/>
      <c r="B6" s="145"/>
      <c r="C6" s="145"/>
      <c r="D6" s="146"/>
      <c r="E6" s="146"/>
      <c r="F6" s="146"/>
      <c r="G6" s="146"/>
      <c r="H6" s="146"/>
      <c r="I6" s="33"/>
    </row>
    <row r="7" spans="1:44" s="14" customFormat="1" ht="15.75">
      <c r="A7" s="17" t="s">
        <v>7</v>
      </c>
      <c r="B7" s="143" t="s">
        <v>8</v>
      </c>
      <c r="C7" s="143"/>
      <c r="D7" s="143"/>
      <c r="E7" s="16" t="s">
        <v>9</v>
      </c>
      <c r="F7" s="16" t="s">
        <v>10</v>
      </c>
      <c r="G7" s="16" t="s">
        <v>11</v>
      </c>
      <c r="H7" s="38" t="s">
        <v>12</v>
      </c>
      <c r="I7" s="26"/>
      <c r="J7"/>
      <c r="K7"/>
      <c r="L7"/>
      <c r="M7"/>
      <c r="N7"/>
      <c r="O7"/>
      <c r="P7"/>
      <c r="Q7"/>
      <c r="R7"/>
      <c r="S7"/>
      <c r="T7"/>
      <c r="U7"/>
      <c r="V7"/>
      <c r="W7"/>
      <c r="X7"/>
      <c r="Y7"/>
      <c r="Z7"/>
      <c r="AA7"/>
      <c r="AB7"/>
      <c r="AC7"/>
      <c r="AD7"/>
      <c r="AE7"/>
      <c r="AF7"/>
      <c r="AG7"/>
      <c r="AH7"/>
      <c r="AI7"/>
      <c r="AJ7"/>
      <c r="AK7"/>
      <c r="AL7"/>
      <c r="AM7"/>
      <c r="AN7"/>
      <c r="AO7"/>
      <c r="AP7"/>
      <c r="AQ7"/>
      <c r="AR7"/>
    </row>
    <row r="8" spans="1:44">
      <c r="A8" s="158"/>
      <c r="B8" s="159"/>
      <c r="C8" s="159"/>
      <c r="D8" s="159"/>
      <c r="E8" s="159"/>
      <c r="F8" s="159"/>
      <c r="G8" s="159"/>
      <c r="H8" s="159"/>
      <c r="I8"/>
      <c r="J8"/>
      <c r="K8"/>
      <c r="L8"/>
      <c r="M8"/>
      <c r="N8"/>
      <c r="O8"/>
      <c r="P8"/>
      <c r="Q8"/>
      <c r="R8"/>
      <c r="S8"/>
      <c r="T8"/>
      <c r="U8"/>
      <c r="V8"/>
      <c r="W8"/>
      <c r="X8"/>
      <c r="Y8"/>
      <c r="Z8"/>
      <c r="AA8"/>
      <c r="AB8"/>
      <c r="AC8"/>
      <c r="AD8"/>
      <c r="AE8"/>
      <c r="AF8"/>
      <c r="AG8"/>
      <c r="AH8"/>
      <c r="AI8"/>
      <c r="AJ8"/>
      <c r="AK8"/>
      <c r="AL8"/>
      <c r="AM8"/>
      <c r="AN8"/>
      <c r="AO8"/>
      <c r="AP8"/>
      <c r="AQ8"/>
      <c r="AR8"/>
    </row>
    <row r="9" spans="1:44" s="13" customFormat="1" ht="14.25" customHeight="1">
      <c r="A9" s="18" t="s">
        <v>13</v>
      </c>
      <c r="B9" s="156" t="s">
        <v>169</v>
      </c>
      <c r="C9" s="157"/>
      <c r="D9" s="157"/>
      <c r="E9" s="157"/>
      <c r="F9" s="157"/>
      <c r="G9" s="157"/>
      <c r="H9" s="157"/>
      <c r="I9" s="26"/>
      <c r="J9"/>
      <c r="K9"/>
      <c r="L9"/>
      <c r="M9"/>
      <c r="N9"/>
      <c r="O9"/>
      <c r="P9"/>
      <c r="Q9"/>
      <c r="R9"/>
      <c r="S9"/>
      <c r="T9"/>
      <c r="U9"/>
      <c r="V9"/>
      <c r="W9"/>
      <c r="X9"/>
      <c r="Y9"/>
      <c r="Z9"/>
      <c r="AA9"/>
      <c r="AB9"/>
      <c r="AC9"/>
      <c r="AD9"/>
      <c r="AE9"/>
      <c r="AF9"/>
      <c r="AG9"/>
      <c r="AH9"/>
      <c r="AI9"/>
      <c r="AJ9"/>
      <c r="AK9"/>
      <c r="AL9"/>
      <c r="AM9"/>
      <c r="AN9"/>
      <c r="AO9"/>
      <c r="AP9"/>
      <c r="AQ9"/>
      <c r="AR9"/>
    </row>
    <row r="10" spans="1:44" ht="15" customHeight="1">
      <c r="A10" s="154">
        <v>1</v>
      </c>
      <c r="B10" s="118" t="s">
        <v>14</v>
      </c>
      <c r="C10" s="118"/>
      <c r="D10" s="118"/>
      <c r="E10" s="15">
        <v>152</v>
      </c>
      <c r="F10" s="22" t="s">
        <v>15</v>
      </c>
      <c r="G10" s="22"/>
      <c r="H10" s="22">
        <f>G10*E10</f>
        <v>0</v>
      </c>
    </row>
    <row r="11" spans="1:44" ht="82.5" customHeight="1">
      <c r="A11" s="154"/>
      <c r="B11" s="115" t="s">
        <v>16</v>
      </c>
      <c r="C11" s="116"/>
      <c r="D11" s="117"/>
      <c r="E11" s="22"/>
      <c r="F11" s="22"/>
      <c r="G11" s="22"/>
      <c r="H11" s="22"/>
    </row>
    <row r="12" spans="1:44" ht="15" customHeight="1">
      <c r="A12" s="154">
        <v>2</v>
      </c>
      <c r="B12" s="118" t="s">
        <v>17</v>
      </c>
      <c r="C12" s="118"/>
      <c r="D12" s="118"/>
      <c r="E12" s="15">
        <v>59</v>
      </c>
      <c r="F12" s="22" t="s">
        <v>18</v>
      </c>
      <c r="G12" s="22"/>
      <c r="H12" s="22">
        <f t="shared" ref="H12:H14" si="0">G12*E12</f>
        <v>0</v>
      </c>
    </row>
    <row r="13" spans="1:44" ht="63" customHeight="1">
      <c r="A13" s="154"/>
      <c r="B13" s="115" t="s">
        <v>19</v>
      </c>
      <c r="C13" s="116"/>
      <c r="D13" s="117"/>
      <c r="E13" s="22"/>
      <c r="F13" s="22"/>
      <c r="G13" s="22" t="s">
        <v>20</v>
      </c>
      <c r="H13" s="22"/>
      <c r="I13"/>
    </row>
    <row r="14" spans="1:44" ht="15" customHeight="1">
      <c r="A14" s="154">
        <v>3</v>
      </c>
      <c r="B14" s="118" t="s">
        <v>21</v>
      </c>
      <c r="C14" s="118"/>
      <c r="D14" s="118"/>
      <c r="E14" s="15">
        <v>95</v>
      </c>
      <c r="F14" s="22" t="s">
        <v>22</v>
      </c>
      <c r="G14" s="22"/>
      <c r="H14" s="22">
        <f t="shared" si="0"/>
        <v>0</v>
      </c>
    </row>
    <row r="15" spans="1:44" ht="74.25" customHeight="1">
      <c r="A15" s="154"/>
      <c r="B15" s="115" t="s">
        <v>23</v>
      </c>
      <c r="C15" s="116"/>
      <c r="D15" s="117"/>
      <c r="E15" s="15"/>
      <c r="F15" s="22"/>
      <c r="G15" s="22"/>
      <c r="H15" s="22"/>
    </row>
    <row r="16" spans="1:44" ht="15.75" customHeight="1">
      <c r="A16" s="154">
        <v>4</v>
      </c>
      <c r="B16" s="118" t="s">
        <v>24</v>
      </c>
      <c r="C16" s="118"/>
      <c r="D16" s="118"/>
      <c r="E16" s="15">
        <v>72</v>
      </c>
      <c r="F16" s="22" t="s">
        <v>22</v>
      </c>
      <c r="G16" s="22"/>
      <c r="H16" s="22">
        <f>G16*E16</f>
        <v>0</v>
      </c>
    </row>
    <row r="17" spans="1:9" ht="74.25" customHeight="1">
      <c r="A17" s="154"/>
      <c r="B17" s="115" t="s">
        <v>25</v>
      </c>
      <c r="C17" s="116"/>
      <c r="D17" s="117"/>
      <c r="E17" s="22"/>
      <c r="F17" s="22"/>
      <c r="G17" s="22"/>
      <c r="H17" s="22"/>
    </row>
    <row r="18" spans="1:9" ht="16.5" customHeight="1">
      <c r="A18" s="154">
        <v>5</v>
      </c>
      <c r="B18" s="118" t="s">
        <v>26</v>
      </c>
      <c r="C18" s="118"/>
      <c r="D18" s="118"/>
      <c r="E18" s="15">
        <v>203</v>
      </c>
      <c r="F18" s="22" t="s">
        <v>22</v>
      </c>
      <c r="G18" s="22"/>
      <c r="H18" s="22">
        <f>G18*E18</f>
        <v>0</v>
      </c>
    </row>
    <row r="19" spans="1:9" ht="41.25" customHeight="1">
      <c r="A19" s="154"/>
      <c r="B19" s="115" t="s">
        <v>27</v>
      </c>
      <c r="C19" s="116"/>
      <c r="D19" s="117"/>
      <c r="E19" s="22"/>
      <c r="F19" s="22"/>
      <c r="G19" s="22"/>
      <c r="H19" s="22"/>
    </row>
    <row r="20" spans="1:9" ht="15.75" customHeight="1">
      <c r="A20" s="23">
        <v>6</v>
      </c>
      <c r="B20" s="118" t="s">
        <v>30</v>
      </c>
      <c r="C20" s="118"/>
      <c r="D20" s="118"/>
      <c r="E20" s="15">
        <v>0</v>
      </c>
      <c r="F20" s="22" t="s">
        <v>18</v>
      </c>
      <c r="G20" s="22"/>
      <c r="H20" s="22"/>
    </row>
    <row r="21" spans="1:9" ht="15" customHeight="1">
      <c r="A21" s="23">
        <v>7</v>
      </c>
      <c r="B21" s="118" t="s">
        <v>31</v>
      </c>
      <c r="C21" s="118"/>
      <c r="D21" s="118"/>
      <c r="E21" s="15"/>
      <c r="F21" s="22"/>
      <c r="G21" s="22"/>
      <c r="H21" s="22"/>
    </row>
    <row r="22" spans="1:9" ht="16.5" customHeight="1">
      <c r="A22" s="127">
        <v>8</v>
      </c>
      <c r="B22" s="112" t="s">
        <v>32</v>
      </c>
      <c r="C22" s="120"/>
      <c r="D22" s="121"/>
      <c r="E22" s="15"/>
      <c r="F22" s="22"/>
      <c r="G22" s="27"/>
      <c r="H22" s="22">
        <f t="shared" ref="H22" si="1">G22*E22</f>
        <v>0</v>
      </c>
    </row>
    <row r="23" spans="1:9" ht="16.5" customHeight="1">
      <c r="A23" s="128"/>
      <c r="B23" s="119" t="s">
        <v>33</v>
      </c>
      <c r="C23" s="120"/>
      <c r="D23" s="121"/>
      <c r="E23" s="29">
        <v>0</v>
      </c>
      <c r="F23" s="22" t="s">
        <v>22</v>
      </c>
      <c r="G23" s="22"/>
      <c r="H23" s="22"/>
    </row>
    <row r="24" spans="1:9" ht="18.75" customHeight="1">
      <c r="A24" s="128"/>
      <c r="B24" s="119" t="s">
        <v>34</v>
      </c>
      <c r="C24" s="120"/>
      <c r="D24" s="121"/>
      <c r="E24" s="15">
        <v>0</v>
      </c>
      <c r="F24" s="22" t="s">
        <v>22</v>
      </c>
      <c r="G24" s="22"/>
      <c r="H24" s="22"/>
    </row>
    <row r="25" spans="1:9" ht="17.25" customHeight="1">
      <c r="A25" s="128"/>
      <c r="B25" s="119" t="s">
        <v>35</v>
      </c>
      <c r="C25" s="120"/>
      <c r="D25" s="121"/>
      <c r="E25" s="15">
        <v>0</v>
      </c>
      <c r="F25" s="22" t="s">
        <v>22</v>
      </c>
      <c r="G25" s="22"/>
      <c r="H25" s="22"/>
    </row>
    <row r="26" spans="1:9" ht="19.5" customHeight="1">
      <c r="A26" s="155"/>
      <c r="B26" s="119" t="s">
        <v>36</v>
      </c>
      <c r="C26" s="120"/>
      <c r="D26" s="121"/>
      <c r="E26" s="15">
        <v>0</v>
      </c>
      <c r="F26" s="22" t="s">
        <v>29</v>
      </c>
      <c r="G26" s="22"/>
      <c r="H26" s="22"/>
    </row>
    <row r="27" spans="1:9" ht="19.5" customHeight="1">
      <c r="A27" s="24">
        <v>9</v>
      </c>
      <c r="B27" s="112" t="s">
        <v>37</v>
      </c>
      <c r="C27" s="113"/>
      <c r="D27" s="114"/>
      <c r="E27" s="15"/>
      <c r="F27" s="22" t="s">
        <v>28</v>
      </c>
      <c r="G27" s="22"/>
      <c r="H27" s="22"/>
    </row>
    <row r="28" spans="1:9" ht="19.5" customHeight="1">
      <c r="A28" s="23">
        <v>10</v>
      </c>
      <c r="B28" s="112" t="s">
        <v>31</v>
      </c>
      <c r="C28" s="113"/>
      <c r="D28" s="114"/>
      <c r="E28" s="15"/>
      <c r="F28" s="22"/>
      <c r="G28" s="22"/>
      <c r="H28" s="22">
        <f t="shared" ref="H28" si="2">G28*E28</f>
        <v>0</v>
      </c>
    </row>
    <row r="29" spans="1:9" ht="12" customHeight="1">
      <c r="A29" s="132"/>
      <c r="B29" s="133"/>
      <c r="C29" s="133"/>
      <c r="D29" s="133"/>
      <c r="E29" s="133"/>
      <c r="F29" s="133"/>
      <c r="G29" s="133"/>
      <c r="H29" s="149"/>
    </row>
    <row r="30" spans="1:9" ht="21.75" customHeight="1">
      <c r="A30" s="160" t="s">
        <v>38</v>
      </c>
      <c r="B30" s="161"/>
      <c r="C30" s="161"/>
      <c r="D30" s="161"/>
      <c r="E30" s="161"/>
      <c r="F30" s="161"/>
      <c r="G30" s="161"/>
      <c r="H30" s="34">
        <f>SUM(H10:H28)</f>
        <v>0</v>
      </c>
    </row>
    <row r="31" spans="1:9" ht="15.75" customHeight="1">
      <c r="A31" s="150"/>
      <c r="B31" s="151"/>
      <c r="C31" s="151"/>
      <c r="D31" s="151"/>
      <c r="E31" s="151"/>
      <c r="F31" s="151"/>
      <c r="G31" s="151"/>
      <c r="H31" s="151"/>
      <c r="I31" s="33"/>
    </row>
    <row r="32" spans="1:9" ht="22.5" customHeight="1">
      <c r="A32" s="18" t="s">
        <v>39</v>
      </c>
      <c r="B32" s="152" t="s">
        <v>40</v>
      </c>
      <c r="C32" s="153"/>
      <c r="D32" s="153"/>
      <c r="E32" s="153"/>
      <c r="F32" s="153"/>
      <c r="G32" s="153"/>
      <c r="H32" s="153"/>
      <c r="I32" s="33"/>
    </row>
    <row r="33" spans="1:44" ht="16.5" customHeight="1">
      <c r="A33" s="127">
        <v>1</v>
      </c>
      <c r="B33" s="112" t="s">
        <v>41</v>
      </c>
      <c r="C33" s="113"/>
      <c r="D33" s="114"/>
      <c r="E33" s="129">
        <v>0</v>
      </c>
      <c r="F33" s="110" t="s">
        <v>42</v>
      </c>
      <c r="G33" s="108"/>
      <c r="H33" s="108">
        <f t="shared" ref="H33:H35" si="3">G33*E33</f>
        <v>0</v>
      </c>
      <c r="I33" s="33"/>
    </row>
    <row r="34" spans="1:44" ht="60.75" customHeight="1">
      <c r="A34" s="128"/>
      <c r="B34" s="115" t="s">
        <v>43</v>
      </c>
      <c r="C34" s="116"/>
      <c r="D34" s="117"/>
      <c r="E34" s="130"/>
      <c r="F34" s="111"/>
      <c r="G34" s="109"/>
      <c r="H34" s="109"/>
    </row>
    <row r="35" spans="1:44" ht="15" customHeight="1">
      <c r="A35" s="127">
        <v>2</v>
      </c>
      <c r="B35" s="112" t="s">
        <v>44</v>
      </c>
      <c r="C35" s="113"/>
      <c r="D35" s="114"/>
      <c r="E35" s="129">
        <v>138</v>
      </c>
      <c r="F35" s="108" t="s">
        <v>45</v>
      </c>
      <c r="G35" s="108"/>
      <c r="H35" s="108">
        <f t="shared" si="3"/>
        <v>0</v>
      </c>
    </row>
    <row r="36" spans="1:44" ht="47.25" customHeight="1">
      <c r="A36" s="128"/>
      <c r="B36" s="115" t="s">
        <v>46</v>
      </c>
      <c r="C36" s="116"/>
      <c r="D36" s="117"/>
      <c r="E36" s="130"/>
      <c r="F36" s="109"/>
      <c r="G36" s="109"/>
      <c r="H36" s="109"/>
    </row>
    <row r="37" spans="1:44" s="12" customFormat="1" ht="16.5" customHeight="1">
      <c r="A37" s="127">
        <v>3</v>
      </c>
      <c r="B37" s="112" t="s">
        <v>47</v>
      </c>
      <c r="C37" s="113"/>
      <c r="D37" s="114"/>
      <c r="E37" s="22"/>
      <c r="F37" s="22"/>
      <c r="G37" s="22"/>
      <c r="H37" s="108">
        <v>0</v>
      </c>
    </row>
    <row r="38" spans="1:44" s="13" customFormat="1" ht="11.25" customHeight="1">
      <c r="A38" s="128"/>
      <c r="B38" s="115" t="s">
        <v>48</v>
      </c>
      <c r="C38" s="116"/>
      <c r="D38" s="117"/>
      <c r="E38" s="22"/>
      <c r="F38" s="22"/>
      <c r="G38" s="22"/>
      <c r="H38" s="131"/>
      <c r="I38"/>
      <c r="J38"/>
      <c r="K38"/>
      <c r="L38"/>
      <c r="M38"/>
      <c r="N38"/>
      <c r="O38"/>
      <c r="P38"/>
      <c r="Q38"/>
      <c r="R38"/>
      <c r="S38"/>
      <c r="T38"/>
      <c r="U38"/>
      <c r="V38"/>
      <c r="W38"/>
      <c r="X38"/>
      <c r="Y38"/>
      <c r="Z38"/>
      <c r="AA38"/>
      <c r="AB38"/>
      <c r="AC38"/>
      <c r="AD38"/>
      <c r="AE38"/>
      <c r="AF38"/>
      <c r="AG38"/>
      <c r="AH38"/>
      <c r="AI38"/>
      <c r="AJ38"/>
      <c r="AK38"/>
      <c r="AL38"/>
      <c r="AM38"/>
      <c r="AN38"/>
      <c r="AO38"/>
      <c r="AP38"/>
      <c r="AQ38"/>
      <c r="AR38"/>
    </row>
    <row r="39" spans="1:44" ht="12" customHeight="1">
      <c r="A39" s="128"/>
      <c r="B39" s="115" t="s">
        <v>49</v>
      </c>
      <c r="C39" s="116"/>
      <c r="D39" s="117"/>
      <c r="E39" s="15">
        <v>6</v>
      </c>
      <c r="F39" s="22" t="s">
        <v>29</v>
      </c>
      <c r="G39" s="22"/>
      <c r="H39" s="131"/>
    </row>
    <row r="40" spans="1:44" ht="12" customHeight="1">
      <c r="A40" s="128"/>
      <c r="B40" s="115" t="s">
        <v>50</v>
      </c>
      <c r="C40" s="116"/>
      <c r="D40" s="117"/>
      <c r="E40" s="15">
        <v>4</v>
      </c>
      <c r="F40" s="22" t="s">
        <v>29</v>
      </c>
      <c r="G40" s="22"/>
      <c r="H40" s="131"/>
    </row>
    <row r="41" spans="1:44" ht="15" customHeight="1">
      <c r="A41" s="155"/>
      <c r="B41" s="115" t="s">
        <v>51</v>
      </c>
      <c r="C41" s="116"/>
      <c r="D41" s="117"/>
      <c r="E41" s="15">
        <v>28</v>
      </c>
      <c r="F41" s="22" t="s">
        <v>18</v>
      </c>
      <c r="G41" s="22"/>
      <c r="H41" s="109"/>
    </row>
    <row r="42" spans="1:44" ht="16.5" customHeight="1">
      <c r="A42" s="25">
        <v>4</v>
      </c>
      <c r="B42" s="112" t="s">
        <v>31</v>
      </c>
      <c r="C42" s="113"/>
      <c r="D42" s="114"/>
      <c r="E42" s="15"/>
      <c r="F42" s="22"/>
      <c r="G42" s="22"/>
      <c r="H42" s="22"/>
    </row>
    <row r="43" spans="1:44" ht="14.25" customHeight="1">
      <c r="A43" s="132"/>
      <c r="B43" s="133"/>
      <c r="C43" s="133"/>
      <c r="D43" s="133"/>
      <c r="E43" s="133"/>
      <c r="F43" s="133"/>
      <c r="G43" s="133"/>
      <c r="H43" s="133"/>
    </row>
    <row r="44" spans="1:44" ht="18" customHeight="1">
      <c r="A44" s="168" t="s">
        <v>52</v>
      </c>
      <c r="B44" s="169"/>
      <c r="C44" s="169"/>
      <c r="D44" s="169"/>
      <c r="E44" s="169"/>
      <c r="F44" s="169"/>
      <c r="G44" s="170"/>
      <c r="H44" s="35">
        <f>SUM(H33:H38)</f>
        <v>0</v>
      </c>
      <c r="I44" s="33"/>
    </row>
    <row r="45" spans="1:44" ht="15.75" customHeight="1">
      <c r="A45" s="132"/>
      <c r="B45" s="133"/>
      <c r="C45" s="133"/>
      <c r="D45" s="133"/>
      <c r="E45" s="133"/>
      <c r="F45" s="133"/>
      <c r="G45" s="133"/>
      <c r="H45" s="133"/>
    </row>
    <row r="46" spans="1:44" ht="18" customHeight="1">
      <c r="A46" s="18" t="s">
        <v>53</v>
      </c>
      <c r="B46" s="174" t="s">
        <v>54</v>
      </c>
      <c r="C46" s="174"/>
      <c r="D46" s="174"/>
      <c r="E46" s="174"/>
      <c r="F46" s="174"/>
      <c r="G46" s="174"/>
      <c r="H46" s="174"/>
    </row>
    <row r="47" spans="1:44" ht="18" customHeight="1">
      <c r="A47" s="127">
        <v>1</v>
      </c>
      <c r="B47" s="112" t="s">
        <v>55</v>
      </c>
      <c r="C47" s="113"/>
      <c r="D47" s="114"/>
      <c r="E47" s="129">
        <v>138</v>
      </c>
      <c r="F47" s="108" t="s">
        <v>56</v>
      </c>
      <c r="G47" s="108"/>
      <c r="H47" s="134">
        <v>0</v>
      </c>
    </row>
    <row r="48" spans="1:44" ht="63.75" customHeight="1">
      <c r="A48" s="155"/>
      <c r="B48" s="115" t="s">
        <v>57</v>
      </c>
      <c r="C48" s="116"/>
      <c r="D48" s="117"/>
      <c r="E48" s="130"/>
      <c r="F48" s="109"/>
      <c r="G48" s="109"/>
      <c r="H48" s="134"/>
    </row>
    <row r="49" spans="1:8" s="12" customFormat="1" ht="27.75" customHeight="1">
      <c r="A49" s="127">
        <v>2</v>
      </c>
      <c r="B49" s="112" t="s">
        <v>58</v>
      </c>
      <c r="C49" s="113"/>
      <c r="D49" s="114"/>
      <c r="E49" s="108">
        <v>24</v>
      </c>
      <c r="F49" s="108" t="s">
        <v>56</v>
      </c>
      <c r="G49" s="108"/>
      <c r="H49" s="134">
        <v>0</v>
      </c>
    </row>
    <row r="50" spans="1:8" s="12" customFormat="1" ht="63.75" customHeight="1">
      <c r="A50" s="128"/>
      <c r="B50" s="115" t="s">
        <v>59</v>
      </c>
      <c r="C50" s="116"/>
      <c r="D50" s="117"/>
      <c r="E50" s="109"/>
      <c r="F50" s="109"/>
      <c r="G50" s="109"/>
      <c r="H50" s="134"/>
    </row>
    <row r="51" spans="1:8" s="12" customFormat="1" ht="27.75" customHeight="1">
      <c r="A51" s="127">
        <v>3</v>
      </c>
      <c r="B51" s="112" t="s">
        <v>60</v>
      </c>
      <c r="C51" s="113"/>
      <c r="D51" s="114"/>
      <c r="E51" s="108">
        <v>26</v>
      </c>
      <c r="F51" s="108" t="s">
        <v>56</v>
      </c>
      <c r="G51" s="108"/>
      <c r="H51" s="134">
        <v>0</v>
      </c>
    </row>
    <row r="52" spans="1:8" s="12" customFormat="1" ht="63" customHeight="1">
      <c r="A52" s="128"/>
      <c r="B52" s="115" t="s">
        <v>59</v>
      </c>
      <c r="C52" s="116"/>
      <c r="D52" s="117"/>
      <c r="E52" s="109"/>
      <c r="F52" s="109"/>
      <c r="G52" s="109"/>
      <c r="H52" s="134"/>
    </row>
    <row r="53" spans="1:8" ht="21.75" customHeight="1">
      <c r="A53" s="23">
        <v>4</v>
      </c>
      <c r="B53" s="112" t="s">
        <v>31</v>
      </c>
      <c r="C53" s="113"/>
      <c r="D53" s="114"/>
      <c r="E53" s="15"/>
      <c r="F53" s="22"/>
      <c r="G53" s="22"/>
      <c r="H53" s="22">
        <f t="shared" ref="H53" si="4">G53*E53</f>
        <v>0</v>
      </c>
    </row>
    <row r="54" spans="1:8">
      <c r="A54" s="132"/>
      <c r="B54" s="133"/>
      <c r="C54" s="133"/>
      <c r="D54" s="133"/>
      <c r="E54" s="133"/>
      <c r="F54" s="133"/>
      <c r="G54" s="133"/>
      <c r="H54" s="133"/>
    </row>
    <row r="55" spans="1:8" ht="18" customHeight="1">
      <c r="A55" s="168" t="s">
        <v>61</v>
      </c>
      <c r="B55" s="169"/>
      <c r="C55" s="169"/>
      <c r="D55" s="169"/>
      <c r="E55" s="169"/>
      <c r="F55" s="169"/>
      <c r="G55" s="170"/>
      <c r="H55" s="34">
        <f>SUM(H47:H50)</f>
        <v>0</v>
      </c>
    </row>
    <row r="56" spans="1:8" ht="18.75" customHeight="1">
      <c r="A56" s="132"/>
      <c r="B56" s="149"/>
      <c r="C56" s="149"/>
      <c r="D56" s="149"/>
      <c r="E56" s="149"/>
      <c r="F56" s="149"/>
      <c r="G56" s="149"/>
      <c r="H56" s="149"/>
    </row>
    <row r="57" spans="1:8" ht="19.5" customHeight="1">
      <c r="A57" s="18" t="s">
        <v>62</v>
      </c>
      <c r="B57" s="177" t="s">
        <v>63</v>
      </c>
      <c r="C57" s="178"/>
      <c r="D57" s="178"/>
      <c r="E57" s="178"/>
      <c r="F57" s="178"/>
      <c r="G57" s="178"/>
      <c r="H57" s="178"/>
    </row>
    <row r="58" spans="1:8" ht="15" customHeight="1">
      <c r="A58" s="127">
        <v>1</v>
      </c>
      <c r="B58" s="112" t="s">
        <v>64</v>
      </c>
      <c r="C58" s="113"/>
      <c r="D58" s="114"/>
      <c r="E58" s="15">
        <v>9</v>
      </c>
      <c r="F58" s="22" t="s">
        <v>22</v>
      </c>
      <c r="G58" s="22"/>
      <c r="H58" s="22">
        <v>0</v>
      </c>
    </row>
    <row r="59" spans="1:8" s="12" customFormat="1" ht="84" customHeight="1">
      <c r="A59" s="128"/>
      <c r="B59" s="115" t="s">
        <v>65</v>
      </c>
      <c r="C59" s="116"/>
      <c r="D59" s="117"/>
      <c r="E59" s="29"/>
      <c r="F59" s="22"/>
      <c r="G59" s="27"/>
      <c r="H59" s="22"/>
    </row>
    <row r="60" spans="1:8" s="12" customFormat="1" ht="18" customHeight="1">
      <c r="A60" s="155"/>
      <c r="B60" s="116" t="s">
        <v>66</v>
      </c>
      <c r="C60" s="116"/>
      <c r="D60" s="117"/>
      <c r="E60" s="15"/>
      <c r="F60" s="28"/>
      <c r="G60" s="22"/>
      <c r="H60" s="22"/>
    </row>
    <row r="61" spans="1:8" s="12" customFormat="1" ht="15" customHeight="1">
      <c r="A61" s="127">
        <v>2</v>
      </c>
      <c r="B61" s="112" t="s">
        <v>67</v>
      </c>
      <c r="C61" s="113"/>
      <c r="D61" s="114"/>
      <c r="E61" s="15">
        <v>5.3</v>
      </c>
      <c r="F61" s="15" t="s">
        <v>22</v>
      </c>
      <c r="G61" s="22"/>
      <c r="H61" s="22">
        <f>E61*G61</f>
        <v>0</v>
      </c>
    </row>
    <row r="62" spans="1:8" s="12" customFormat="1" ht="51" customHeight="1">
      <c r="A62" s="128"/>
      <c r="B62" s="115" t="s">
        <v>68</v>
      </c>
      <c r="C62" s="116"/>
      <c r="D62" s="117"/>
      <c r="E62" s="15"/>
      <c r="F62" s="15"/>
      <c r="G62" s="22"/>
      <c r="H62" s="22"/>
    </row>
    <row r="63" spans="1:8" ht="15" customHeight="1">
      <c r="A63" s="127">
        <v>3</v>
      </c>
      <c r="B63" s="112" t="s">
        <v>69</v>
      </c>
      <c r="C63" s="113"/>
      <c r="D63" s="114"/>
      <c r="E63" s="15">
        <v>24</v>
      </c>
      <c r="F63" s="15" t="s">
        <v>22</v>
      </c>
      <c r="G63" s="22"/>
      <c r="H63" s="22">
        <f>E63*G63</f>
        <v>0</v>
      </c>
    </row>
    <row r="64" spans="1:8" s="13" customFormat="1" ht="64.5" customHeight="1">
      <c r="A64" s="128"/>
      <c r="B64" s="115" t="s">
        <v>70</v>
      </c>
      <c r="C64" s="116"/>
      <c r="D64" s="117"/>
      <c r="E64" s="15"/>
      <c r="F64" s="15"/>
      <c r="G64" s="22"/>
      <c r="H64" s="22"/>
    </row>
    <row r="65" spans="1:8" ht="14.25" customHeight="1">
      <c r="A65" s="127">
        <v>4</v>
      </c>
      <c r="B65" s="171" t="s">
        <v>71</v>
      </c>
      <c r="C65" s="172"/>
      <c r="D65" s="173"/>
      <c r="E65" s="15">
        <v>63</v>
      </c>
      <c r="F65" s="15" t="s">
        <v>22</v>
      </c>
      <c r="G65" s="30"/>
      <c r="H65" s="22">
        <f>E65*G65</f>
        <v>0</v>
      </c>
    </row>
    <row r="66" spans="1:8" ht="50.25" customHeight="1">
      <c r="A66" s="128"/>
      <c r="B66" s="115" t="s">
        <v>72</v>
      </c>
      <c r="C66" s="116"/>
      <c r="D66" s="117"/>
      <c r="E66" s="31"/>
      <c r="F66" s="31"/>
      <c r="G66" s="30"/>
      <c r="H66" s="22"/>
    </row>
    <row r="67" spans="1:8" ht="21" customHeight="1">
      <c r="A67" s="175"/>
      <c r="B67" s="176"/>
      <c r="C67" s="176"/>
      <c r="D67" s="176"/>
      <c r="E67" s="176"/>
      <c r="F67" s="176"/>
      <c r="G67" s="176"/>
      <c r="H67" s="176"/>
    </row>
    <row r="68" spans="1:8" ht="21" customHeight="1">
      <c r="A68" s="20"/>
      <c r="B68" s="135"/>
      <c r="C68" s="135"/>
      <c r="D68" s="135"/>
      <c r="E68" s="135"/>
      <c r="F68" s="135"/>
      <c r="G68" s="135"/>
      <c r="H68" s="135"/>
    </row>
    <row r="69" spans="1:8">
      <c r="A69" s="20"/>
      <c r="B69" s="135"/>
      <c r="C69" s="135"/>
      <c r="D69" s="135"/>
      <c r="E69" s="135"/>
      <c r="F69" s="135"/>
      <c r="G69" s="135"/>
      <c r="H69" s="135"/>
    </row>
    <row r="70" spans="1:8" ht="21" customHeight="1">
      <c r="A70" s="19"/>
      <c r="B70" s="136"/>
      <c r="C70" s="136"/>
      <c r="D70" s="136"/>
      <c r="E70" s="136"/>
      <c r="F70" s="136"/>
      <c r="G70" s="136"/>
      <c r="H70" s="136"/>
    </row>
    <row r="71" spans="1:8">
      <c r="A71" s="19"/>
      <c r="B71" s="135"/>
      <c r="C71" s="135"/>
      <c r="D71" s="135"/>
      <c r="E71" s="135"/>
      <c r="F71" s="135"/>
      <c r="G71" s="135"/>
      <c r="H71" s="135"/>
    </row>
    <row r="72" spans="1:8" ht="21" customHeight="1">
      <c r="A72" s="19"/>
      <c r="B72" s="135"/>
      <c r="C72" s="135"/>
      <c r="D72" s="135"/>
      <c r="E72" s="135"/>
      <c r="F72" s="135"/>
      <c r="G72" s="135"/>
      <c r="H72" s="135"/>
    </row>
    <row r="73" spans="1:8">
      <c r="A73" s="19"/>
      <c r="B73" s="135"/>
      <c r="C73" s="135"/>
      <c r="D73" s="135"/>
      <c r="E73" s="135"/>
      <c r="F73" s="135"/>
      <c r="G73" s="135"/>
      <c r="H73" s="135"/>
    </row>
  </sheetData>
  <mergeCells count="113">
    <mergeCell ref="A58:A60"/>
    <mergeCell ref="A49:A50"/>
    <mergeCell ref="B39:D39"/>
    <mergeCell ref="B24:D24"/>
    <mergeCell ref="B25:D25"/>
    <mergeCell ref="B26:D26"/>
    <mergeCell ref="B11:D11"/>
    <mergeCell ref="A12:A13"/>
    <mergeCell ref="E49:E50"/>
    <mergeCell ref="B12:D12"/>
    <mergeCell ref="A16:A17"/>
    <mergeCell ref="A18:A19"/>
    <mergeCell ref="B65:D65"/>
    <mergeCell ref="F35:F36"/>
    <mergeCell ref="B33:D33"/>
    <mergeCell ref="B34:D34"/>
    <mergeCell ref="A67:H67"/>
    <mergeCell ref="B46:H46"/>
    <mergeCell ref="A54:H54"/>
    <mergeCell ref="B57:H57"/>
    <mergeCell ref="A37:A41"/>
    <mergeCell ref="A44:G44"/>
    <mergeCell ref="A47:A48"/>
    <mergeCell ref="B52:D52"/>
    <mergeCell ref="A51:A52"/>
    <mergeCell ref="E51:E52"/>
    <mergeCell ref="F51:F52"/>
    <mergeCell ref="G51:G52"/>
    <mergeCell ref="H51:H52"/>
    <mergeCell ref="B36:D36"/>
    <mergeCell ref="E33:E34"/>
    <mergeCell ref="B66:D66"/>
    <mergeCell ref="B38:D38"/>
    <mergeCell ref="B41:D41"/>
    <mergeCell ref="H35:H36"/>
    <mergeCell ref="A1:H1"/>
    <mergeCell ref="D5:H5"/>
    <mergeCell ref="D4:H4"/>
    <mergeCell ref="D3:H3"/>
    <mergeCell ref="B49:D49"/>
    <mergeCell ref="G49:G50"/>
    <mergeCell ref="H49:H50"/>
    <mergeCell ref="A55:G55"/>
    <mergeCell ref="B63:D63"/>
    <mergeCell ref="A56:H56"/>
    <mergeCell ref="B60:D60"/>
    <mergeCell ref="F49:F50"/>
    <mergeCell ref="A61:A62"/>
    <mergeCell ref="A3:C3"/>
    <mergeCell ref="A4:C4"/>
    <mergeCell ref="A5:C5"/>
    <mergeCell ref="B7:D7"/>
    <mergeCell ref="A6:H6"/>
    <mergeCell ref="A2:H2"/>
    <mergeCell ref="G33:G34"/>
    <mergeCell ref="A29:H29"/>
    <mergeCell ref="A31:H31"/>
    <mergeCell ref="B32:H32"/>
    <mergeCell ref="A14:A15"/>
    <mergeCell ref="B14:D14"/>
    <mergeCell ref="B15:D15"/>
    <mergeCell ref="A22:A26"/>
    <mergeCell ref="A33:A34"/>
    <mergeCell ref="B9:H9"/>
    <mergeCell ref="A8:H8"/>
    <mergeCell ref="A30:G30"/>
    <mergeCell ref="A10:A11"/>
    <mergeCell ref="H33:H34"/>
    <mergeCell ref="B10:D10"/>
    <mergeCell ref="B20:D20"/>
    <mergeCell ref="B22:D22"/>
    <mergeCell ref="B16:D16"/>
    <mergeCell ref="B73:H73"/>
    <mergeCell ref="B69:H69"/>
    <mergeCell ref="B70:H70"/>
    <mergeCell ref="B71:H71"/>
    <mergeCell ref="B72:H72"/>
    <mergeCell ref="B68:H68"/>
    <mergeCell ref="A63:A64"/>
    <mergeCell ref="A65:A66"/>
    <mergeCell ref="A35:A36"/>
    <mergeCell ref="E47:E48"/>
    <mergeCell ref="H37:H41"/>
    <mergeCell ref="B37:D37"/>
    <mergeCell ref="B42:D42"/>
    <mergeCell ref="A43:H43"/>
    <mergeCell ref="A45:H45"/>
    <mergeCell ref="B64:D64"/>
    <mergeCell ref="B59:D59"/>
    <mergeCell ref="B58:D58"/>
    <mergeCell ref="B53:D53"/>
    <mergeCell ref="B50:D50"/>
    <mergeCell ref="B62:D62"/>
    <mergeCell ref="B61:D61"/>
    <mergeCell ref="G35:G36"/>
    <mergeCell ref="E35:E36"/>
    <mergeCell ref="G47:G48"/>
    <mergeCell ref="H47:H48"/>
    <mergeCell ref="B48:D48"/>
    <mergeCell ref="B51:D51"/>
    <mergeCell ref="F47:F48"/>
    <mergeCell ref="F33:F34"/>
    <mergeCell ref="B35:D35"/>
    <mergeCell ref="B13:D13"/>
    <mergeCell ref="B40:D40"/>
    <mergeCell ref="B28:D28"/>
    <mergeCell ref="B27:D27"/>
    <mergeCell ref="B17:D17"/>
    <mergeCell ref="B21:D21"/>
    <mergeCell ref="B18:D18"/>
    <mergeCell ref="B19:D19"/>
    <mergeCell ref="B47:D47"/>
    <mergeCell ref="B23:D23"/>
  </mergeCells>
  <pageMargins left="0.25" right="0.25" top="0.75" bottom="0.75" header="0.3" footer="0.3"/>
  <pageSetup paperSize="9" scale="85" fitToHeight="14" orientation="portrait" horizontalDpi="300" verticalDpi="300" r:id="rId1"/>
  <headerFooter>
    <oddFooter xml:space="preserve">&amp;CIDLI.COM(CHENNAI) BOQ&amp;R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4"/>
  <sheetViews>
    <sheetView topLeftCell="A7" workbookViewId="0">
      <selection activeCell="B21" sqref="B21:H21"/>
    </sheetView>
  </sheetViews>
  <sheetFormatPr defaultColWidth="9.140625" defaultRowHeight="15"/>
  <cols>
    <col min="1" max="1" width="9.140625" style="9"/>
    <col min="2" max="2" width="4.7109375" style="9" customWidth="1"/>
    <col min="3" max="3" width="42.140625" style="9" customWidth="1"/>
    <col min="4" max="4" width="8.140625" style="9" bestFit="1" customWidth="1"/>
    <col min="5" max="5" width="7" style="10" customWidth="1"/>
    <col min="6" max="6" width="5.85546875" style="10" bestFit="1" customWidth="1"/>
    <col min="7" max="7" width="10.140625" style="9" customWidth="1"/>
    <col min="8" max="8" width="13.5703125" style="9" bestFit="1" customWidth="1"/>
    <col min="9" max="16384" width="9.140625" style="9"/>
  </cols>
  <sheetData>
    <row r="1" spans="1:44" ht="45.75" customHeight="1">
      <c r="A1" s="162" t="s">
        <v>0</v>
      </c>
      <c r="B1" s="163"/>
      <c r="C1" s="163"/>
      <c r="D1" s="163"/>
      <c r="E1" s="163"/>
      <c r="F1" s="163"/>
      <c r="G1" s="163"/>
      <c r="H1" s="163"/>
      <c r="I1" s="33"/>
    </row>
    <row r="2" spans="1:44" ht="12" customHeight="1">
      <c r="A2" s="147"/>
      <c r="B2" s="148"/>
      <c r="C2" s="148"/>
      <c r="D2" s="148"/>
      <c r="E2" s="148"/>
      <c r="F2" s="148"/>
      <c r="G2" s="148"/>
      <c r="H2" s="148"/>
      <c r="I2" s="33"/>
    </row>
    <row r="3" spans="1:44" ht="17.25" customHeight="1">
      <c r="A3" s="139" t="s">
        <v>1</v>
      </c>
      <c r="B3" s="140"/>
      <c r="C3" s="140"/>
      <c r="D3" s="164" t="s">
        <v>2</v>
      </c>
      <c r="E3" s="165"/>
      <c r="F3" s="165"/>
      <c r="G3" s="165"/>
      <c r="H3" s="165"/>
      <c r="I3" s="33"/>
    </row>
    <row r="4" spans="1:44" s="11" customFormat="1" ht="18.75" customHeight="1">
      <c r="A4" s="141" t="s">
        <v>3</v>
      </c>
      <c r="B4" s="142"/>
      <c r="C4" s="142"/>
      <c r="D4" s="166" t="s">
        <v>4</v>
      </c>
      <c r="E4" s="167"/>
      <c r="F4" s="167"/>
      <c r="G4" s="167"/>
      <c r="H4" s="167"/>
      <c r="I4" s="32"/>
    </row>
    <row r="5" spans="1:44" s="11" customFormat="1" ht="18.75" customHeight="1">
      <c r="A5" s="141" t="s">
        <v>5</v>
      </c>
      <c r="B5" s="142"/>
      <c r="C5" s="142"/>
      <c r="D5" s="164" t="s">
        <v>6</v>
      </c>
      <c r="E5" s="165"/>
      <c r="F5" s="165"/>
      <c r="G5" s="165"/>
      <c r="H5" s="165"/>
      <c r="I5" s="32"/>
    </row>
    <row r="6" spans="1:44" ht="15" customHeight="1">
      <c r="A6" s="144"/>
      <c r="B6" s="145"/>
      <c r="C6" s="145"/>
      <c r="D6" s="146"/>
      <c r="E6" s="146"/>
      <c r="F6" s="146"/>
      <c r="G6" s="146"/>
      <c r="H6" s="146"/>
      <c r="I6" s="33"/>
    </row>
    <row r="7" spans="1:44" s="14" customFormat="1" ht="15.75">
      <c r="A7" s="17" t="s">
        <v>7</v>
      </c>
      <c r="B7" s="143" t="s">
        <v>8</v>
      </c>
      <c r="C7" s="143"/>
      <c r="D7" s="143"/>
      <c r="E7" s="105" t="s">
        <v>9</v>
      </c>
      <c r="F7" s="105" t="s">
        <v>10</v>
      </c>
      <c r="G7" s="105" t="s">
        <v>11</v>
      </c>
      <c r="H7" s="38" t="s">
        <v>12</v>
      </c>
      <c r="I7" s="26"/>
      <c r="J7"/>
      <c r="K7"/>
      <c r="L7"/>
      <c r="M7"/>
      <c r="N7"/>
      <c r="O7"/>
      <c r="P7"/>
      <c r="Q7"/>
      <c r="R7"/>
      <c r="S7"/>
      <c r="T7"/>
      <c r="U7"/>
      <c r="V7"/>
      <c r="W7"/>
      <c r="X7"/>
      <c r="Y7"/>
      <c r="Z7"/>
      <c r="AA7"/>
      <c r="AB7"/>
      <c r="AC7"/>
      <c r="AD7"/>
      <c r="AE7"/>
      <c r="AF7"/>
      <c r="AG7"/>
      <c r="AH7"/>
      <c r="AI7"/>
      <c r="AJ7"/>
      <c r="AK7"/>
      <c r="AL7"/>
      <c r="AM7"/>
      <c r="AN7"/>
      <c r="AO7"/>
      <c r="AP7"/>
      <c r="AQ7"/>
      <c r="AR7"/>
    </row>
    <row r="8" spans="1:44">
      <c r="A8" s="158"/>
      <c r="B8" s="159"/>
      <c r="C8" s="159"/>
      <c r="D8" s="159"/>
      <c r="E8" s="159"/>
      <c r="F8" s="159"/>
      <c r="G8" s="159"/>
      <c r="H8" s="159"/>
      <c r="I8"/>
      <c r="J8"/>
      <c r="K8"/>
      <c r="L8"/>
      <c r="M8"/>
      <c r="N8"/>
      <c r="O8"/>
      <c r="P8"/>
      <c r="Q8"/>
      <c r="R8"/>
      <c r="S8"/>
      <c r="T8"/>
      <c r="U8"/>
      <c r="V8"/>
      <c r="W8"/>
      <c r="X8"/>
      <c r="Y8"/>
      <c r="Z8"/>
      <c r="AA8"/>
      <c r="AB8"/>
      <c r="AC8"/>
      <c r="AD8"/>
      <c r="AE8"/>
      <c r="AF8"/>
      <c r="AG8"/>
      <c r="AH8"/>
      <c r="AI8"/>
      <c r="AJ8"/>
      <c r="AK8"/>
      <c r="AL8"/>
      <c r="AM8"/>
      <c r="AN8"/>
      <c r="AO8"/>
      <c r="AP8"/>
      <c r="AQ8"/>
      <c r="AR8"/>
    </row>
    <row r="9" spans="1:44" ht="21" customHeight="1">
      <c r="A9" s="175"/>
      <c r="B9" s="176"/>
      <c r="C9" s="176"/>
      <c r="D9" s="176"/>
      <c r="E9" s="176"/>
      <c r="F9" s="176"/>
      <c r="G9" s="176"/>
      <c r="H9" s="176"/>
    </row>
    <row r="10" spans="1:44" ht="21" customHeight="1">
      <c r="A10" s="18" t="s">
        <v>73</v>
      </c>
      <c r="B10" s="174" t="s">
        <v>74</v>
      </c>
      <c r="C10" s="174"/>
      <c r="D10" s="174"/>
      <c r="E10" s="174"/>
      <c r="F10" s="174"/>
      <c r="G10" s="174"/>
      <c r="H10" s="174"/>
    </row>
    <row r="11" spans="1:44" ht="14.25" customHeight="1">
      <c r="A11" s="154">
        <v>1</v>
      </c>
      <c r="B11" s="112" t="s">
        <v>75</v>
      </c>
      <c r="C11" s="113"/>
      <c r="D11" s="114"/>
      <c r="E11" s="134">
        <v>10</v>
      </c>
      <c r="F11" s="134" t="s">
        <v>167</v>
      </c>
      <c r="G11" s="134"/>
      <c r="H11" s="134">
        <f>SUM(E11*G11)</f>
        <v>0</v>
      </c>
    </row>
    <row r="12" spans="1:44" ht="27" customHeight="1">
      <c r="A12" s="154"/>
      <c r="B12" s="115" t="s">
        <v>168</v>
      </c>
      <c r="C12" s="116"/>
      <c r="D12" s="117"/>
      <c r="E12" s="134"/>
      <c r="F12" s="134"/>
      <c r="G12" s="134"/>
      <c r="H12" s="134"/>
    </row>
    <row r="13" spans="1:44" ht="17.25" customHeight="1">
      <c r="A13" s="106"/>
      <c r="B13" s="107"/>
      <c r="C13" s="107"/>
      <c r="D13" s="107"/>
      <c r="E13" s="107"/>
      <c r="F13" s="107"/>
      <c r="G13" s="107"/>
      <c r="H13" s="36"/>
    </row>
    <row r="14" spans="1:44" ht="21.75" customHeight="1">
      <c r="A14" s="122" t="s">
        <v>76</v>
      </c>
      <c r="B14" s="123"/>
      <c r="C14" s="123"/>
      <c r="D14" s="123"/>
      <c r="E14" s="123"/>
      <c r="F14" s="123"/>
      <c r="G14" s="124"/>
      <c r="H14" s="37">
        <v>0</v>
      </c>
      <c r="I14" s="33"/>
    </row>
    <row r="15" spans="1:44" ht="21" customHeight="1">
      <c r="A15" s="125"/>
      <c r="B15" s="126"/>
      <c r="C15" s="126"/>
      <c r="D15" s="126"/>
      <c r="E15" s="126"/>
      <c r="F15" s="126"/>
      <c r="G15" s="126"/>
      <c r="H15" s="126"/>
    </row>
    <row r="16" spans="1:44" ht="21" customHeight="1" thickBot="1">
      <c r="A16" s="21"/>
      <c r="B16" s="137"/>
      <c r="C16" s="137"/>
      <c r="D16" s="137"/>
      <c r="E16" s="137"/>
      <c r="F16" s="137"/>
      <c r="G16" s="137"/>
      <c r="H16" s="137"/>
    </row>
    <row r="17" spans="1:8" ht="21" customHeight="1">
      <c r="A17" s="20"/>
      <c r="B17" s="138"/>
      <c r="C17" s="138"/>
      <c r="D17" s="138"/>
      <c r="E17" s="138"/>
      <c r="F17" s="138"/>
      <c r="G17" s="138"/>
      <c r="H17" s="138"/>
    </row>
    <row r="18" spans="1:8">
      <c r="A18" s="20"/>
      <c r="B18" s="136"/>
      <c r="C18" s="136"/>
      <c r="D18" s="136"/>
      <c r="E18" s="136"/>
      <c r="F18" s="136"/>
      <c r="G18" s="136"/>
      <c r="H18" s="136"/>
    </row>
    <row r="19" spans="1:8" ht="21" customHeight="1">
      <c r="A19" s="20"/>
      <c r="B19" s="135"/>
      <c r="C19" s="135"/>
      <c r="D19" s="135"/>
      <c r="E19" s="135"/>
      <c r="F19" s="135"/>
      <c r="G19" s="135"/>
      <c r="H19" s="135"/>
    </row>
    <row r="20" spans="1:8">
      <c r="A20" s="20"/>
      <c r="B20" s="135"/>
      <c r="C20" s="135"/>
      <c r="D20" s="135"/>
      <c r="E20" s="135"/>
      <c r="F20" s="135"/>
      <c r="G20" s="135"/>
      <c r="H20" s="135"/>
    </row>
    <row r="21" spans="1:8" ht="21" customHeight="1">
      <c r="A21" s="19"/>
      <c r="B21" s="136"/>
      <c r="C21" s="136"/>
      <c r="D21" s="136"/>
      <c r="E21" s="136"/>
      <c r="F21" s="136"/>
      <c r="G21" s="136"/>
      <c r="H21" s="136"/>
    </row>
    <row r="22" spans="1:8">
      <c r="A22" s="19"/>
      <c r="B22" s="135"/>
      <c r="C22" s="135"/>
      <c r="D22" s="135"/>
      <c r="E22" s="135"/>
      <c r="F22" s="135"/>
      <c r="G22" s="135"/>
      <c r="H22" s="135"/>
    </row>
    <row r="23" spans="1:8" ht="21" customHeight="1">
      <c r="A23" s="19"/>
      <c r="B23" s="135"/>
      <c r="C23" s="135"/>
      <c r="D23" s="135"/>
      <c r="E23" s="135"/>
      <c r="F23" s="135"/>
      <c r="G23" s="135"/>
      <c r="H23" s="135"/>
    </row>
    <row r="24" spans="1:8">
      <c r="A24" s="19"/>
      <c r="B24" s="135"/>
      <c r="C24" s="135"/>
      <c r="D24" s="135"/>
      <c r="E24" s="135"/>
      <c r="F24" s="135"/>
      <c r="G24" s="135"/>
      <c r="H24" s="135"/>
    </row>
  </sheetData>
  <mergeCells count="31">
    <mergeCell ref="A1:H1"/>
    <mergeCell ref="A2:H2"/>
    <mergeCell ref="A3:C3"/>
    <mergeCell ref="D3:H3"/>
    <mergeCell ref="A4:C4"/>
    <mergeCell ref="D4:H4"/>
    <mergeCell ref="A5:C5"/>
    <mergeCell ref="D5:H5"/>
    <mergeCell ref="A6:H6"/>
    <mergeCell ref="B7:D7"/>
    <mergeCell ref="A8:H8"/>
    <mergeCell ref="A9:H9"/>
    <mergeCell ref="B10:H10"/>
    <mergeCell ref="A11:A12"/>
    <mergeCell ref="B11:D11"/>
    <mergeCell ref="E11:E12"/>
    <mergeCell ref="F11:F12"/>
    <mergeCell ref="G11:G12"/>
    <mergeCell ref="B16:H16"/>
    <mergeCell ref="B17:H17"/>
    <mergeCell ref="B18:H18"/>
    <mergeCell ref="B19:H19"/>
    <mergeCell ref="H11:H12"/>
    <mergeCell ref="B12:D12"/>
    <mergeCell ref="A14:G14"/>
    <mergeCell ref="A15:H15"/>
    <mergeCell ref="B20:H20"/>
    <mergeCell ref="B21:H21"/>
    <mergeCell ref="B22:H22"/>
    <mergeCell ref="B23:H23"/>
    <mergeCell ref="B24:H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opLeftCell="A38" zoomScale="80" zoomScaleNormal="80" workbookViewId="0">
      <selection activeCell="B2" sqref="B2:F2"/>
    </sheetView>
  </sheetViews>
  <sheetFormatPr defaultRowHeight="12.75"/>
  <cols>
    <col min="1" max="1" width="1.7109375" style="41" customWidth="1"/>
    <col min="2" max="2" width="3.7109375" style="102" customWidth="1"/>
    <col min="3" max="3" width="52.85546875" style="41" customWidth="1"/>
    <col min="4" max="5" width="7.7109375" style="41" customWidth="1"/>
    <col min="6" max="7" width="10.42578125" style="103" customWidth="1"/>
    <col min="8" max="8" width="10.42578125" style="104" customWidth="1"/>
    <col min="9" max="239" width="8.85546875" style="41"/>
    <col min="240" max="240" width="57.140625" style="41" customWidth="1"/>
    <col min="241" max="241" width="5" style="41" bestFit="1" customWidth="1"/>
    <col min="242" max="242" width="10" style="41" bestFit="1" customWidth="1"/>
    <col min="243" max="243" width="8.42578125" style="41" bestFit="1" customWidth="1"/>
    <col min="244" max="244" width="14.140625" style="41" bestFit="1" customWidth="1"/>
    <col min="245" max="245" width="9.5703125" style="41" bestFit="1" customWidth="1"/>
    <col min="246" max="495" width="8.85546875" style="41"/>
    <col min="496" max="496" width="57.140625" style="41" customWidth="1"/>
    <col min="497" max="497" width="5" style="41" bestFit="1" customWidth="1"/>
    <col min="498" max="498" width="10" style="41" bestFit="1" customWidth="1"/>
    <col min="499" max="499" width="8.42578125" style="41" bestFit="1" customWidth="1"/>
    <col min="500" max="500" width="14.140625" style="41" bestFit="1" customWidth="1"/>
    <col min="501" max="501" width="9.5703125" style="41" bestFit="1" customWidth="1"/>
    <col min="502" max="751" width="8.85546875" style="41"/>
    <col min="752" max="752" width="57.140625" style="41" customWidth="1"/>
    <col min="753" max="753" width="5" style="41" bestFit="1" customWidth="1"/>
    <col min="754" max="754" width="10" style="41" bestFit="1" customWidth="1"/>
    <col min="755" max="755" width="8.42578125" style="41" bestFit="1" customWidth="1"/>
    <col min="756" max="756" width="14.140625" style="41" bestFit="1" customWidth="1"/>
    <col min="757" max="757" width="9.5703125" style="41" bestFit="1" customWidth="1"/>
    <col min="758" max="1007" width="8.85546875" style="41"/>
    <col min="1008" max="1008" width="57.140625" style="41" customWidth="1"/>
    <col min="1009" max="1009" width="5" style="41" bestFit="1" customWidth="1"/>
    <col min="1010" max="1010" width="10" style="41" bestFit="1" customWidth="1"/>
    <col min="1011" max="1011" width="8.42578125" style="41" bestFit="1" customWidth="1"/>
    <col min="1012" max="1012" width="14.140625" style="41" bestFit="1" customWidth="1"/>
    <col min="1013" max="1013" width="9.5703125" style="41" bestFit="1" customWidth="1"/>
    <col min="1014" max="1263" width="8.85546875" style="41"/>
    <col min="1264" max="1264" width="57.140625" style="41" customWidth="1"/>
    <col min="1265" max="1265" width="5" style="41" bestFit="1" customWidth="1"/>
    <col min="1266" max="1266" width="10" style="41" bestFit="1" customWidth="1"/>
    <col min="1267" max="1267" width="8.42578125" style="41" bestFit="1" customWidth="1"/>
    <col min="1268" max="1268" width="14.140625" style="41" bestFit="1" customWidth="1"/>
    <col min="1269" max="1269" width="9.5703125" style="41" bestFit="1" customWidth="1"/>
    <col min="1270" max="1519" width="8.85546875" style="41"/>
    <col min="1520" max="1520" width="57.140625" style="41" customWidth="1"/>
    <col min="1521" max="1521" width="5" style="41" bestFit="1" customWidth="1"/>
    <col min="1522" max="1522" width="10" style="41" bestFit="1" customWidth="1"/>
    <col min="1523" max="1523" width="8.42578125" style="41" bestFit="1" customWidth="1"/>
    <col min="1524" max="1524" width="14.140625" style="41" bestFit="1" customWidth="1"/>
    <col min="1525" max="1525" width="9.5703125" style="41" bestFit="1" customWidth="1"/>
    <col min="1526" max="1775" width="8.85546875" style="41"/>
    <col min="1776" max="1776" width="57.140625" style="41" customWidth="1"/>
    <col min="1777" max="1777" width="5" style="41" bestFit="1" customWidth="1"/>
    <col min="1778" max="1778" width="10" style="41" bestFit="1" customWidth="1"/>
    <col min="1779" max="1779" width="8.42578125" style="41" bestFit="1" customWidth="1"/>
    <col min="1780" max="1780" width="14.140625" style="41" bestFit="1" customWidth="1"/>
    <col min="1781" max="1781" width="9.5703125" style="41" bestFit="1" customWidth="1"/>
    <col min="1782" max="2031" width="8.85546875" style="41"/>
    <col min="2032" max="2032" width="57.140625" style="41" customWidth="1"/>
    <col min="2033" max="2033" width="5" style="41" bestFit="1" customWidth="1"/>
    <col min="2034" max="2034" width="10" style="41" bestFit="1" customWidth="1"/>
    <col min="2035" max="2035" width="8.42578125" style="41" bestFit="1" customWidth="1"/>
    <col min="2036" max="2036" width="14.140625" style="41" bestFit="1" customWidth="1"/>
    <col min="2037" max="2037" width="9.5703125" style="41" bestFit="1" customWidth="1"/>
    <col min="2038" max="2287" width="8.85546875" style="41"/>
    <col min="2288" max="2288" width="57.140625" style="41" customWidth="1"/>
    <col min="2289" max="2289" width="5" style="41" bestFit="1" customWidth="1"/>
    <col min="2290" max="2290" width="10" style="41" bestFit="1" customWidth="1"/>
    <col min="2291" max="2291" width="8.42578125" style="41" bestFit="1" customWidth="1"/>
    <col min="2292" max="2292" width="14.140625" style="41" bestFit="1" customWidth="1"/>
    <col min="2293" max="2293" width="9.5703125" style="41" bestFit="1" customWidth="1"/>
    <col min="2294" max="2543" width="8.85546875" style="41"/>
    <col min="2544" max="2544" width="57.140625" style="41" customWidth="1"/>
    <col min="2545" max="2545" width="5" style="41" bestFit="1" customWidth="1"/>
    <col min="2546" max="2546" width="10" style="41" bestFit="1" customWidth="1"/>
    <col min="2547" max="2547" width="8.42578125" style="41" bestFit="1" customWidth="1"/>
    <col min="2548" max="2548" width="14.140625" style="41" bestFit="1" customWidth="1"/>
    <col min="2549" max="2549" width="9.5703125" style="41" bestFit="1" customWidth="1"/>
    <col min="2550" max="2799" width="8.85546875" style="41"/>
    <col min="2800" max="2800" width="57.140625" style="41" customWidth="1"/>
    <col min="2801" max="2801" width="5" style="41" bestFit="1" customWidth="1"/>
    <col min="2802" max="2802" width="10" style="41" bestFit="1" customWidth="1"/>
    <col min="2803" max="2803" width="8.42578125" style="41" bestFit="1" customWidth="1"/>
    <col min="2804" max="2804" width="14.140625" style="41" bestFit="1" customWidth="1"/>
    <col min="2805" max="2805" width="9.5703125" style="41" bestFit="1" customWidth="1"/>
    <col min="2806" max="3055" width="8.85546875" style="41"/>
    <col min="3056" max="3056" width="57.140625" style="41" customWidth="1"/>
    <col min="3057" max="3057" width="5" style="41" bestFit="1" customWidth="1"/>
    <col min="3058" max="3058" width="10" style="41" bestFit="1" customWidth="1"/>
    <col min="3059" max="3059" width="8.42578125" style="41" bestFit="1" customWidth="1"/>
    <col min="3060" max="3060" width="14.140625" style="41" bestFit="1" customWidth="1"/>
    <col min="3061" max="3061" width="9.5703125" style="41" bestFit="1" customWidth="1"/>
    <col min="3062" max="3311" width="8.85546875" style="41"/>
    <col min="3312" max="3312" width="57.140625" style="41" customWidth="1"/>
    <col min="3313" max="3313" width="5" style="41" bestFit="1" customWidth="1"/>
    <col min="3314" max="3314" width="10" style="41" bestFit="1" customWidth="1"/>
    <col min="3315" max="3315" width="8.42578125" style="41" bestFit="1" customWidth="1"/>
    <col min="3316" max="3316" width="14.140625" style="41" bestFit="1" customWidth="1"/>
    <col min="3317" max="3317" width="9.5703125" style="41" bestFit="1" customWidth="1"/>
    <col min="3318" max="3567" width="8.85546875" style="41"/>
    <col min="3568" max="3568" width="57.140625" style="41" customWidth="1"/>
    <col min="3569" max="3569" width="5" style="41" bestFit="1" customWidth="1"/>
    <col min="3570" max="3570" width="10" style="41" bestFit="1" customWidth="1"/>
    <col min="3571" max="3571" width="8.42578125" style="41" bestFit="1" customWidth="1"/>
    <col min="3572" max="3572" width="14.140625" style="41" bestFit="1" customWidth="1"/>
    <col min="3573" max="3573" width="9.5703125" style="41" bestFit="1" customWidth="1"/>
    <col min="3574" max="3823" width="8.85546875" style="41"/>
    <col min="3824" max="3824" width="57.140625" style="41" customWidth="1"/>
    <col min="3825" max="3825" width="5" style="41" bestFit="1" customWidth="1"/>
    <col min="3826" max="3826" width="10" style="41" bestFit="1" customWidth="1"/>
    <col min="3827" max="3827" width="8.42578125" style="41" bestFit="1" customWidth="1"/>
    <col min="3828" max="3828" width="14.140625" style="41" bestFit="1" customWidth="1"/>
    <col min="3829" max="3829" width="9.5703125" style="41" bestFit="1" customWidth="1"/>
    <col min="3830" max="4079" width="8.85546875" style="41"/>
    <col min="4080" max="4080" width="57.140625" style="41" customWidth="1"/>
    <col min="4081" max="4081" width="5" style="41" bestFit="1" customWidth="1"/>
    <col min="4082" max="4082" width="10" style="41" bestFit="1" customWidth="1"/>
    <col min="4083" max="4083" width="8.42578125" style="41" bestFit="1" customWidth="1"/>
    <col min="4084" max="4084" width="14.140625" style="41" bestFit="1" customWidth="1"/>
    <col min="4085" max="4085" width="9.5703125" style="41" bestFit="1" customWidth="1"/>
    <col min="4086" max="4335" width="8.85546875" style="41"/>
    <col min="4336" max="4336" width="57.140625" style="41" customWidth="1"/>
    <col min="4337" max="4337" width="5" style="41" bestFit="1" customWidth="1"/>
    <col min="4338" max="4338" width="10" style="41" bestFit="1" customWidth="1"/>
    <col min="4339" max="4339" width="8.42578125" style="41" bestFit="1" customWidth="1"/>
    <col min="4340" max="4340" width="14.140625" style="41" bestFit="1" customWidth="1"/>
    <col min="4341" max="4341" width="9.5703125" style="41" bestFit="1" customWidth="1"/>
    <col min="4342" max="4591" width="8.85546875" style="41"/>
    <col min="4592" max="4592" width="57.140625" style="41" customWidth="1"/>
    <col min="4593" max="4593" width="5" style="41" bestFit="1" customWidth="1"/>
    <col min="4594" max="4594" width="10" style="41" bestFit="1" customWidth="1"/>
    <col min="4595" max="4595" width="8.42578125" style="41" bestFit="1" customWidth="1"/>
    <col min="4596" max="4596" width="14.140625" style="41" bestFit="1" customWidth="1"/>
    <col min="4597" max="4597" width="9.5703125" style="41" bestFit="1" customWidth="1"/>
    <col min="4598" max="4847" width="8.85546875" style="41"/>
    <col min="4848" max="4848" width="57.140625" style="41" customWidth="1"/>
    <col min="4849" max="4849" width="5" style="41" bestFit="1" customWidth="1"/>
    <col min="4850" max="4850" width="10" style="41" bestFit="1" customWidth="1"/>
    <col min="4851" max="4851" width="8.42578125" style="41" bestFit="1" customWidth="1"/>
    <col min="4852" max="4852" width="14.140625" style="41" bestFit="1" customWidth="1"/>
    <col min="4853" max="4853" width="9.5703125" style="41" bestFit="1" customWidth="1"/>
    <col min="4854" max="5103" width="8.85546875" style="41"/>
    <col min="5104" max="5104" width="57.140625" style="41" customWidth="1"/>
    <col min="5105" max="5105" width="5" style="41" bestFit="1" customWidth="1"/>
    <col min="5106" max="5106" width="10" style="41" bestFit="1" customWidth="1"/>
    <col min="5107" max="5107" width="8.42578125" style="41" bestFit="1" customWidth="1"/>
    <col min="5108" max="5108" width="14.140625" style="41" bestFit="1" customWidth="1"/>
    <col min="5109" max="5109" width="9.5703125" style="41" bestFit="1" customWidth="1"/>
    <col min="5110" max="5359" width="8.85546875" style="41"/>
    <col min="5360" max="5360" width="57.140625" style="41" customWidth="1"/>
    <col min="5361" max="5361" width="5" style="41" bestFit="1" customWidth="1"/>
    <col min="5362" max="5362" width="10" style="41" bestFit="1" customWidth="1"/>
    <col min="5363" max="5363" width="8.42578125" style="41" bestFit="1" customWidth="1"/>
    <col min="5364" max="5364" width="14.140625" style="41" bestFit="1" customWidth="1"/>
    <col min="5365" max="5365" width="9.5703125" style="41" bestFit="1" customWidth="1"/>
    <col min="5366" max="5615" width="8.85546875" style="41"/>
    <col min="5616" max="5616" width="57.140625" style="41" customWidth="1"/>
    <col min="5617" max="5617" width="5" style="41" bestFit="1" customWidth="1"/>
    <col min="5618" max="5618" width="10" style="41" bestFit="1" customWidth="1"/>
    <col min="5619" max="5619" width="8.42578125" style="41" bestFit="1" customWidth="1"/>
    <col min="5620" max="5620" width="14.140625" style="41" bestFit="1" customWidth="1"/>
    <col min="5621" max="5621" width="9.5703125" style="41" bestFit="1" customWidth="1"/>
    <col min="5622" max="5871" width="8.85546875" style="41"/>
    <col min="5872" max="5872" width="57.140625" style="41" customWidth="1"/>
    <col min="5873" max="5873" width="5" style="41" bestFit="1" customWidth="1"/>
    <col min="5874" max="5874" width="10" style="41" bestFit="1" customWidth="1"/>
    <col min="5875" max="5875" width="8.42578125" style="41" bestFit="1" customWidth="1"/>
    <col min="5876" max="5876" width="14.140625" style="41" bestFit="1" customWidth="1"/>
    <col min="5877" max="5877" width="9.5703125" style="41" bestFit="1" customWidth="1"/>
    <col min="5878" max="6127" width="8.85546875" style="41"/>
    <col min="6128" max="6128" width="57.140625" style="41" customWidth="1"/>
    <col min="6129" max="6129" width="5" style="41" bestFit="1" customWidth="1"/>
    <col min="6130" max="6130" width="10" style="41" bestFit="1" customWidth="1"/>
    <col min="6131" max="6131" width="8.42578125" style="41" bestFit="1" customWidth="1"/>
    <col min="6132" max="6132" width="14.140625" style="41" bestFit="1" customWidth="1"/>
    <col min="6133" max="6133" width="9.5703125" style="41" bestFit="1" customWidth="1"/>
    <col min="6134" max="6383" width="8.85546875" style="41"/>
    <col min="6384" max="6384" width="57.140625" style="41" customWidth="1"/>
    <col min="6385" max="6385" width="5" style="41" bestFit="1" customWidth="1"/>
    <col min="6386" max="6386" width="10" style="41" bestFit="1" customWidth="1"/>
    <col min="6387" max="6387" width="8.42578125" style="41" bestFit="1" customWidth="1"/>
    <col min="6388" max="6388" width="14.140625" style="41" bestFit="1" customWidth="1"/>
    <col min="6389" max="6389" width="9.5703125" style="41" bestFit="1" customWidth="1"/>
    <col min="6390" max="6639" width="8.85546875" style="41"/>
    <col min="6640" max="6640" width="57.140625" style="41" customWidth="1"/>
    <col min="6641" max="6641" width="5" style="41" bestFit="1" customWidth="1"/>
    <col min="6642" max="6642" width="10" style="41" bestFit="1" customWidth="1"/>
    <col min="6643" max="6643" width="8.42578125" style="41" bestFit="1" customWidth="1"/>
    <col min="6644" max="6644" width="14.140625" style="41" bestFit="1" customWidth="1"/>
    <col min="6645" max="6645" width="9.5703125" style="41" bestFit="1" customWidth="1"/>
    <col min="6646" max="6895" width="8.85546875" style="41"/>
    <col min="6896" max="6896" width="57.140625" style="41" customWidth="1"/>
    <col min="6897" max="6897" width="5" style="41" bestFit="1" customWidth="1"/>
    <col min="6898" max="6898" width="10" style="41" bestFit="1" customWidth="1"/>
    <col min="6899" max="6899" width="8.42578125" style="41" bestFit="1" customWidth="1"/>
    <col min="6900" max="6900" width="14.140625" style="41" bestFit="1" customWidth="1"/>
    <col min="6901" max="6901" width="9.5703125" style="41" bestFit="1" customWidth="1"/>
    <col min="6902" max="7151" width="8.85546875" style="41"/>
    <col min="7152" max="7152" width="57.140625" style="41" customWidth="1"/>
    <col min="7153" max="7153" width="5" style="41" bestFit="1" customWidth="1"/>
    <col min="7154" max="7154" width="10" style="41" bestFit="1" customWidth="1"/>
    <col min="7155" max="7155" width="8.42578125" style="41" bestFit="1" customWidth="1"/>
    <col min="7156" max="7156" width="14.140625" style="41" bestFit="1" customWidth="1"/>
    <col min="7157" max="7157" width="9.5703125" style="41" bestFit="1" customWidth="1"/>
    <col min="7158" max="7407" width="8.85546875" style="41"/>
    <col min="7408" max="7408" width="57.140625" style="41" customWidth="1"/>
    <col min="7409" max="7409" width="5" style="41" bestFit="1" customWidth="1"/>
    <col min="7410" max="7410" width="10" style="41" bestFit="1" customWidth="1"/>
    <col min="7411" max="7411" width="8.42578125" style="41" bestFit="1" customWidth="1"/>
    <col min="7412" max="7412" width="14.140625" style="41" bestFit="1" customWidth="1"/>
    <col min="7413" max="7413" width="9.5703125" style="41" bestFit="1" customWidth="1"/>
    <col min="7414" max="7663" width="8.85546875" style="41"/>
    <col min="7664" max="7664" width="57.140625" style="41" customWidth="1"/>
    <col min="7665" max="7665" width="5" style="41" bestFit="1" customWidth="1"/>
    <col min="7666" max="7666" width="10" style="41" bestFit="1" customWidth="1"/>
    <col min="7667" max="7667" width="8.42578125" style="41" bestFit="1" customWidth="1"/>
    <col min="7668" max="7668" width="14.140625" style="41" bestFit="1" customWidth="1"/>
    <col min="7669" max="7669" width="9.5703125" style="41" bestFit="1" customWidth="1"/>
    <col min="7670" max="7919" width="8.85546875" style="41"/>
    <col min="7920" max="7920" width="57.140625" style="41" customWidth="1"/>
    <col min="7921" max="7921" width="5" style="41" bestFit="1" customWidth="1"/>
    <col min="7922" max="7922" width="10" style="41" bestFit="1" customWidth="1"/>
    <col min="7923" max="7923" width="8.42578125" style="41" bestFit="1" customWidth="1"/>
    <col min="7924" max="7924" width="14.140625" style="41" bestFit="1" customWidth="1"/>
    <col min="7925" max="7925" width="9.5703125" style="41" bestFit="1" customWidth="1"/>
    <col min="7926" max="8175" width="8.85546875" style="41"/>
    <col min="8176" max="8176" width="57.140625" style="41" customWidth="1"/>
    <col min="8177" max="8177" width="5" style="41" bestFit="1" customWidth="1"/>
    <col min="8178" max="8178" width="10" style="41" bestFit="1" customWidth="1"/>
    <col min="8179" max="8179" width="8.42578125" style="41" bestFit="1" customWidth="1"/>
    <col min="8180" max="8180" width="14.140625" style="41" bestFit="1" customWidth="1"/>
    <col min="8181" max="8181" width="9.5703125" style="41" bestFit="1" customWidth="1"/>
    <col min="8182" max="8431" width="8.85546875" style="41"/>
    <col min="8432" max="8432" width="57.140625" style="41" customWidth="1"/>
    <col min="8433" max="8433" width="5" style="41" bestFit="1" customWidth="1"/>
    <col min="8434" max="8434" width="10" style="41" bestFit="1" customWidth="1"/>
    <col min="8435" max="8435" width="8.42578125" style="41" bestFit="1" customWidth="1"/>
    <col min="8436" max="8436" width="14.140625" style="41" bestFit="1" customWidth="1"/>
    <col min="8437" max="8437" width="9.5703125" style="41" bestFit="1" customWidth="1"/>
    <col min="8438" max="8687" width="8.85546875" style="41"/>
    <col min="8688" max="8688" width="57.140625" style="41" customWidth="1"/>
    <col min="8689" max="8689" width="5" style="41" bestFit="1" customWidth="1"/>
    <col min="8690" max="8690" width="10" style="41" bestFit="1" customWidth="1"/>
    <col min="8691" max="8691" width="8.42578125" style="41" bestFit="1" customWidth="1"/>
    <col min="8692" max="8692" width="14.140625" style="41" bestFit="1" customWidth="1"/>
    <col min="8693" max="8693" width="9.5703125" style="41" bestFit="1" customWidth="1"/>
    <col min="8694" max="8943" width="8.85546875" style="41"/>
    <col min="8944" max="8944" width="57.140625" style="41" customWidth="1"/>
    <col min="8945" max="8945" width="5" style="41" bestFit="1" customWidth="1"/>
    <col min="8946" max="8946" width="10" style="41" bestFit="1" customWidth="1"/>
    <col min="8947" max="8947" width="8.42578125" style="41" bestFit="1" customWidth="1"/>
    <col min="8948" max="8948" width="14.140625" style="41" bestFit="1" customWidth="1"/>
    <col min="8949" max="8949" width="9.5703125" style="41" bestFit="1" customWidth="1"/>
    <col min="8950" max="9199" width="8.85546875" style="41"/>
    <col min="9200" max="9200" width="57.140625" style="41" customWidth="1"/>
    <col min="9201" max="9201" width="5" style="41" bestFit="1" customWidth="1"/>
    <col min="9202" max="9202" width="10" style="41" bestFit="1" customWidth="1"/>
    <col min="9203" max="9203" width="8.42578125" style="41" bestFit="1" customWidth="1"/>
    <col min="9204" max="9204" width="14.140625" style="41" bestFit="1" customWidth="1"/>
    <col min="9205" max="9205" width="9.5703125" style="41" bestFit="1" customWidth="1"/>
    <col min="9206" max="9455" width="8.85546875" style="41"/>
    <col min="9456" max="9456" width="57.140625" style="41" customWidth="1"/>
    <col min="9457" max="9457" width="5" style="41" bestFit="1" customWidth="1"/>
    <col min="9458" max="9458" width="10" style="41" bestFit="1" customWidth="1"/>
    <col min="9459" max="9459" width="8.42578125" style="41" bestFit="1" customWidth="1"/>
    <col min="9460" max="9460" width="14.140625" style="41" bestFit="1" customWidth="1"/>
    <col min="9461" max="9461" width="9.5703125" style="41" bestFit="1" customWidth="1"/>
    <col min="9462" max="9711" width="8.85546875" style="41"/>
    <col min="9712" max="9712" width="57.140625" style="41" customWidth="1"/>
    <col min="9713" max="9713" width="5" style="41" bestFit="1" customWidth="1"/>
    <col min="9714" max="9714" width="10" style="41" bestFit="1" customWidth="1"/>
    <col min="9715" max="9715" width="8.42578125" style="41" bestFit="1" customWidth="1"/>
    <col min="9716" max="9716" width="14.140625" style="41" bestFit="1" customWidth="1"/>
    <col min="9717" max="9717" width="9.5703125" style="41" bestFit="1" customWidth="1"/>
    <col min="9718" max="9967" width="8.85546875" style="41"/>
    <col min="9968" max="9968" width="57.140625" style="41" customWidth="1"/>
    <col min="9969" max="9969" width="5" style="41" bestFit="1" customWidth="1"/>
    <col min="9970" max="9970" width="10" style="41" bestFit="1" customWidth="1"/>
    <col min="9971" max="9971" width="8.42578125" style="41" bestFit="1" customWidth="1"/>
    <col min="9972" max="9972" width="14.140625" style="41" bestFit="1" customWidth="1"/>
    <col min="9973" max="9973" width="9.5703125" style="41" bestFit="1" customWidth="1"/>
    <col min="9974" max="10223" width="8.85546875" style="41"/>
    <col min="10224" max="10224" width="57.140625" style="41" customWidth="1"/>
    <col min="10225" max="10225" width="5" style="41" bestFit="1" customWidth="1"/>
    <col min="10226" max="10226" width="10" style="41" bestFit="1" customWidth="1"/>
    <col min="10227" max="10227" width="8.42578125" style="41" bestFit="1" customWidth="1"/>
    <col min="10228" max="10228" width="14.140625" style="41" bestFit="1" customWidth="1"/>
    <col min="10229" max="10229" width="9.5703125" style="41" bestFit="1" customWidth="1"/>
    <col min="10230" max="10479" width="8.85546875" style="41"/>
    <col min="10480" max="10480" width="57.140625" style="41" customWidth="1"/>
    <col min="10481" max="10481" width="5" style="41" bestFit="1" customWidth="1"/>
    <col min="10482" max="10482" width="10" style="41" bestFit="1" customWidth="1"/>
    <col min="10483" max="10483" width="8.42578125" style="41" bestFit="1" customWidth="1"/>
    <col min="10484" max="10484" width="14.140625" style="41" bestFit="1" customWidth="1"/>
    <col min="10485" max="10485" width="9.5703125" style="41" bestFit="1" customWidth="1"/>
    <col min="10486" max="10735" width="8.85546875" style="41"/>
    <col min="10736" max="10736" width="57.140625" style="41" customWidth="1"/>
    <col min="10737" max="10737" width="5" style="41" bestFit="1" customWidth="1"/>
    <col min="10738" max="10738" width="10" style="41" bestFit="1" customWidth="1"/>
    <col min="10739" max="10739" width="8.42578125" style="41" bestFit="1" customWidth="1"/>
    <col min="10740" max="10740" width="14.140625" style="41" bestFit="1" customWidth="1"/>
    <col min="10741" max="10741" width="9.5703125" style="41" bestFit="1" customWidth="1"/>
    <col min="10742" max="10991" width="8.85546875" style="41"/>
    <col min="10992" max="10992" width="57.140625" style="41" customWidth="1"/>
    <col min="10993" max="10993" width="5" style="41" bestFit="1" customWidth="1"/>
    <col min="10994" max="10994" width="10" style="41" bestFit="1" customWidth="1"/>
    <col min="10995" max="10995" width="8.42578125" style="41" bestFit="1" customWidth="1"/>
    <col min="10996" max="10996" width="14.140625" style="41" bestFit="1" customWidth="1"/>
    <col min="10997" max="10997" width="9.5703125" style="41" bestFit="1" customWidth="1"/>
    <col min="10998" max="11247" width="8.85546875" style="41"/>
    <col min="11248" max="11248" width="57.140625" style="41" customWidth="1"/>
    <col min="11249" max="11249" width="5" style="41" bestFit="1" customWidth="1"/>
    <col min="11250" max="11250" width="10" style="41" bestFit="1" customWidth="1"/>
    <col min="11251" max="11251" width="8.42578125" style="41" bestFit="1" customWidth="1"/>
    <col min="11252" max="11252" width="14.140625" style="41" bestFit="1" customWidth="1"/>
    <col min="11253" max="11253" width="9.5703125" style="41" bestFit="1" customWidth="1"/>
    <col min="11254" max="11503" width="8.85546875" style="41"/>
    <col min="11504" max="11504" width="57.140625" style="41" customWidth="1"/>
    <col min="11505" max="11505" width="5" style="41" bestFit="1" customWidth="1"/>
    <col min="11506" max="11506" width="10" style="41" bestFit="1" customWidth="1"/>
    <col min="11507" max="11507" width="8.42578125" style="41" bestFit="1" customWidth="1"/>
    <col min="11508" max="11508" width="14.140625" style="41" bestFit="1" customWidth="1"/>
    <col min="11509" max="11509" width="9.5703125" style="41" bestFit="1" customWidth="1"/>
    <col min="11510" max="11759" width="8.85546875" style="41"/>
    <col min="11760" max="11760" width="57.140625" style="41" customWidth="1"/>
    <col min="11761" max="11761" width="5" style="41" bestFit="1" customWidth="1"/>
    <col min="11762" max="11762" width="10" style="41" bestFit="1" customWidth="1"/>
    <col min="11763" max="11763" width="8.42578125" style="41" bestFit="1" customWidth="1"/>
    <col min="11764" max="11764" width="14.140625" style="41" bestFit="1" customWidth="1"/>
    <col min="11765" max="11765" width="9.5703125" style="41" bestFit="1" customWidth="1"/>
    <col min="11766" max="12015" width="8.85546875" style="41"/>
    <col min="12016" max="12016" width="57.140625" style="41" customWidth="1"/>
    <col min="12017" max="12017" width="5" style="41" bestFit="1" customWidth="1"/>
    <col min="12018" max="12018" width="10" style="41" bestFit="1" customWidth="1"/>
    <col min="12019" max="12019" width="8.42578125" style="41" bestFit="1" customWidth="1"/>
    <col min="12020" max="12020" width="14.140625" style="41" bestFit="1" customWidth="1"/>
    <col min="12021" max="12021" width="9.5703125" style="41" bestFit="1" customWidth="1"/>
    <col min="12022" max="12271" width="8.85546875" style="41"/>
    <col min="12272" max="12272" width="57.140625" style="41" customWidth="1"/>
    <col min="12273" max="12273" width="5" style="41" bestFit="1" customWidth="1"/>
    <col min="12274" max="12274" width="10" style="41" bestFit="1" customWidth="1"/>
    <col min="12275" max="12275" width="8.42578125" style="41" bestFit="1" customWidth="1"/>
    <col min="12276" max="12276" width="14.140625" style="41" bestFit="1" customWidth="1"/>
    <col min="12277" max="12277" width="9.5703125" style="41" bestFit="1" customWidth="1"/>
    <col min="12278" max="12527" width="8.85546875" style="41"/>
    <col min="12528" max="12528" width="57.140625" style="41" customWidth="1"/>
    <col min="12529" max="12529" width="5" style="41" bestFit="1" customWidth="1"/>
    <col min="12530" max="12530" width="10" style="41" bestFit="1" customWidth="1"/>
    <col min="12531" max="12531" width="8.42578125" style="41" bestFit="1" customWidth="1"/>
    <col min="12532" max="12532" width="14.140625" style="41" bestFit="1" customWidth="1"/>
    <col min="12533" max="12533" width="9.5703125" style="41" bestFit="1" customWidth="1"/>
    <col min="12534" max="12783" width="8.85546875" style="41"/>
    <col min="12784" max="12784" width="57.140625" style="41" customWidth="1"/>
    <col min="12785" max="12785" width="5" style="41" bestFit="1" customWidth="1"/>
    <col min="12786" max="12786" width="10" style="41" bestFit="1" customWidth="1"/>
    <col min="12787" max="12787" width="8.42578125" style="41" bestFit="1" customWidth="1"/>
    <col min="12788" max="12788" width="14.140625" style="41" bestFit="1" customWidth="1"/>
    <col min="12789" max="12789" width="9.5703125" style="41" bestFit="1" customWidth="1"/>
    <col min="12790" max="13039" width="8.85546875" style="41"/>
    <col min="13040" max="13040" width="57.140625" style="41" customWidth="1"/>
    <col min="13041" max="13041" width="5" style="41" bestFit="1" customWidth="1"/>
    <col min="13042" max="13042" width="10" style="41" bestFit="1" customWidth="1"/>
    <col min="13043" max="13043" width="8.42578125" style="41" bestFit="1" customWidth="1"/>
    <col min="13044" max="13044" width="14.140625" style="41" bestFit="1" customWidth="1"/>
    <col min="13045" max="13045" width="9.5703125" style="41" bestFit="1" customWidth="1"/>
    <col min="13046" max="13295" width="8.85546875" style="41"/>
    <col min="13296" max="13296" width="57.140625" style="41" customWidth="1"/>
    <col min="13297" max="13297" width="5" style="41" bestFit="1" customWidth="1"/>
    <col min="13298" max="13298" width="10" style="41" bestFit="1" customWidth="1"/>
    <col min="13299" max="13299" width="8.42578125" style="41" bestFit="1" customWidth="1"/>
    <col min="13300" max="13300" width="14.140625" style="41" bestFit="1" customWidth="1"/>
    <col min="13301" max="13301" width="9.5703125" style="41" bestFit="1" customWidth="1"/>
    <col min="13302" max="13551" width="8.85546875" style="41"/>
    <col min="13552" max="13552" width="57.140625" style="41" customWidth="1"/>
    <col min="13553" max="13553" width="5" style="41" bestFit="1" customWidth="1"/>
    <col min="13554" max="13554" width="10" style="41" bestFit="1" customWidth="1"/>
    <col min="13555" max="13555" width="8.42578125" style="41" bestFit="1" customWidth="1"/>
    <col min="13556" max="13556" width="14.140625" style="41" bestFit="1" customWidth="1"/>
    <col min="13557" max="13557" width="9.5703125" style="41" bestFit="1" customWidth="1"/>
    <col min="13558" max="13807" width="8.85546875" style="41"/>
    <col min="13808" max="13808" width="57.140625" style="41" customWidth="1"/>
    <col min="13809" max="13809" width="5" style="41" bestFit="1" customWidth="1"/>
    <col min="13810" max="13810" width="10" style="41" bestFit="1" customWidth="1"/>
    <col min="13811" max="13811" width="8.42578125" style="41" bestFit="1" customWidth="1"/>
    <col min="13812" max="13812" width="14.140625" style="41" bestFit="1" customWidth="1"/>
    <col min="13813" max="13813" width="9.5703125" style="41" bestFit="1" customWidth="1"/>
    <col min="13814" max="14063" width="8.85546875" style="41"/>
    <col min="14064" max="14064" width="57.140625" style="41" customWidth="1"/>
    <col min="14065" max="14065" width="5" style="41" bestFit="1" customWidth="1"/>
    <col min="14066" max="14066" width="10" style="41" bestFit="1" customWidth="1"/>
    <col min="14067" max="14067" width="8.42578125" style="41" bestFit="1" customWidth="1"/>
    <col min="14068" max="14068" width="14.140625" style="41" bestFit="1" customWidth="1"/>
    <col min="14069" max="14069" width="9.5703125" style="41" bestFit="1" customWidth="1"/>
    <col min="14070" max="14319" width="8.85546875" style="41"/>
    <col min="14320" max="14320" width="57.140625" style="41" customWidth="1"/>
    <col min="14321" max="14321" width="5" style="41" bestFit="1" customWidth="1"/>
    <col min="14322" max="14322" width="10" style="41" bestFit="1" customWidth="1"/>
    <col min="14323" max="14323" width="8.42578125" style="41" bestFit="1" customWidth="1"/>
    <col min="14324" max="14324" width="14.140625" style="41" bestFit="1" customWidth="1"/>
    <col min="14325" max="14325" width="9.5703125" style="41" bestFit="1" customWidth="1"/>
    <col min="14326" max="14575" width="8.85546875" style="41"/>
    <col min="14576" max="14576" width="57.140625" style="41" customWidth="1"/>
    <col min="14577" max="14577" width="5" style="41" bestFit="1" customWidth="1"/>
    <col min="14578" max="14578" width="10" style="41" bestFit="1" customWidth="1"/>
    <col min="14579" max="14579" width="8.42578125" style="41" bestFit="1" customWidth="1"/>
    <col min="14580" max="14580" width="14.140625" style="41" bestFit="1" customWidth="1"/>
    <col min="14581" max="14581" width="9.5703125" style="41" bestFit="1" customWidth="1"/>
    <col min="14582" max="14831" width="8.85546875" style="41"/>
    <col min="14832" max="14832" width="57.140625" style="41" customWidth="1"/>
    <col min="14833" max="14833" width="5" style="41" bestFit="1" customWidth="1"/>
    <col min="14834" max="14834" width="10" style="41" bestFit="1" customWidth="1"/>
    <col min="14835" max="14835" width="8.42578125" style="41" bestFit="1" customWidth="1"/>
    <col min="14836" max="14836" width="14.140625" style="41" bestFit="1" customWidth="1"/>
    <col min="14837" max="14837" width="9.5703125" style="41" bestFit="1" customWidth="1"/>
    <col min="14838" max="15087" width="8.85546875" style="41"/>
    <col min="15088" max="15088" width="57.140625" style="41" customWidth="1"/>
    <col min="15089" max="15089" width="5" style="41" bestFit="1" customWidth="1"/>
    <col min="15090" max="15090" width="10" style="41" bestFit="1" customWidth="1"/>
    <col min="15091" max="15091" width="8.42578125" style="41" bestFit="1" customWidth="1"/>
    <col min="15092" max="15092" width="14.140625" style="41" bestFit="1" customWidth="1"/>
    <col min="15093" max="15093" width="9.5703125" style="41" bestFit="1" customWidth="1"/>
    <col min="15094" max="15343" width="8.85546875" style="41"/>
    <col min="15344" max="15344" width="57.140625" style="41" customWidth="1"/>
    <col min="15345" max="15345" width="5" style="41" bestFit="1" customWidth="1"/>
    <col min="15346" max="15346" width="10" style="41" bestFit="1" customWidth="1"/>
    <col min="15347" max="15347" width="8.42578125" style="41" bestFit="1" customWidth="1"/>
    <col min="15348" max="15348" width="14.140625" style="41" bestFit="1" customWidth="1"/>
    <col min="15349" max="15349" width="9.5703125" style="41" bestFit="1" customWidth="1"/>
    <col min="15350" max="15599" width="8.85546875" style="41"/>
    <col min="15600" max="15600" width="57.140625" style="41" customWidth="1"/>
    <col min="15601" max="15601" width="5" style="41" bestFit="1" customWidth="1"/>
    <col min="15602" max="15602" width="10" style="41" bestFit="1" customWidth="1"/>
    <col min="15603" max="15603" width="8.42578125" style="41" bestFit="1" customWidth="1"/>
    <col min="15604" max="15604" width="14.140625" style="41" bestFit="1" customWidth="1"/>
    <col min="15605" max="15605" width="9.5703125" style="41" bestFit="1" customWidth="1"/>
    <col min="15606" max="15855" width="8.85546875" style="41"/>
    <col min="15856" max="15856" width="57.140625" style="41" customWidth="1"/>
    <col min="15857" max="15857" width="5" style="41" bestFit="1" customWidth="1"/>
    <col min="15858" max="15858" width="10" style="41" bestFit="1" customWidth="1"/>
    <col min="15859" max="15859" width="8.42578125" style="41" bestFit="1" customWidth="1"/>
    <col min="15860" max="15860" width="14.140625" style="41" bestFit="1" customWidth="1"/>
    <col min="15861" max="15861" width="9.5703125" style="41" bestFit="1" customWidth="1"/>
    <col min="15862" max="16111" width="8.85546875" style="41"/>
    <col min="16112" max="16112" width="57.140625" style="41" customWidth="1"/>
    <col min="16113" max="16113" width="5" style="41" bestFit="1" customWidth="1"/>
    <col min="16114" max="16114" width="10" style="41" bestFit="1" customWidth="1"/>
    <col min="16115" max="16115" width="8.42578125" style="41" bestFit="1" customWidth="1"/>
    <col min="16116" max="16116" width="14.140625" style="41" bestFit="1" customWidth="1"/>
    <col min="16117" max="16117" width="9.5703125" style="41" bestFit="1" customWidth="1"/>
    <col min="16118" max="16384" width="8.85546875" style="41"/>
  </cols>
  <sheetData>
    <row r="1" spans="2:8" ht="15.75">
      <c r="B1" s="180" t="s">
        <v>166</v>
      </c>
      <c r="C1" s="181"/>
      <c r="D1" s="181"/>
      <c r="E1" s="181"/>
      <c r="F1" s="181"/>
      <c r="G1" s="39" t="s">
        <v>117</v>
      </c>
      <c r="H1" s="40"/>
    </row>
    <row r="2" spans="2:8" ht="15.75">
      <c r="B2" s="180" t="s">
        <v>118</v>
      </c>
      <c r="C2" s="181"/>
      <c r="D2" s="181"/>
      <c r="E2" s="181"/>
      <c r="F2" s="181"/>
      <c r="G2" s="42" t="s">
        <v>119</v>
      </c>
      <c r="H2" s="43"/>
    </row>
    <row r="3" spans="2:8" ht="15">
      <c r="B3" s="182" t="s">
        <v>120</v>
      </c>
      <c r="C3" s="182"/>
      <c r="D3" s="182"/>
      <c r="E3" s="182"/>
      <c r="F3" s="182"/>
      <c r="G3" s="44" t="s">
        <v>121</v>
      </c>
      <c r="H3" s="45"/>
    </row>
    <row r="4" spans="2:8" s="48" customFormat="1" ht="18.75" customHeight="1">
      <c r="B4" s="46"/>
      <c r="C4" s="47"/>
      <c r="D4" s="47"/>
      <c r="E4" s="47"/>
      <c r="F4" s="183"/>
      <c r="G4" s="184"/>
      <c r="H4" s="184"/>
    </row>
    <row r="5" spans="2:8" ht="15">
      <c r="B5" s="185" t="s">
        <v>122</v>
      </c>
      <c r="C5" s="185" t="s">
        <v>8</v>
      </c>
      <c r="D5" s="185" t="s">
        <v>123</v>
      </c>
      <c r="E5" s="185" t="s">
        <v>124</v>
      </c>
      <c r="F5" s="186" t="s">
        <v>11</v>
      </c>
      <c r="G5" s="186"/>
      <c r="H5" s="50"/>
    </row>
    <row r="6" spans="2:8" ht="30">
      <c r="B6" s="185"/>
      <c r="C6" s="185"/>
      <c r="D6" s="185"/>
      <c r="E6" s="185"/>
      <c r="F6" s="51" t="s">
        <v>125</v>
      </c>
      <c r="G6" s="51" t="s">
        <v>126</v>
      </c>
      <c r="H6" s="52" t="s">
        <v>127</v>
      </c>
    </row>
    <row r="7" spans="2:8" s="58" customFormat="1" ht="15">
      <c r="B7" s="53" t="s">
        <v>128</v>
      </c>
      <c r="C7" s="54" t="s">
        <v>129</v>
      </c>
      <c r="D7" s="55"/>
      <c r="E7" s="55"/>
      <c r="F7" s="56"/>
      <c r="G7" s="56"/>
      <c r="H7" s="57"/>
    </row>
    <row r="8" spans="2:8" ht="15">
      <c r="B8" s="49" t="s">
        <v>130</v>
      </c>
      <c r="C8" s="59" t="s">
        <v>131</v>
      </c>
      <c r="D8" s="60"/>
      <c r="E8" s="60"/>
      <c r="F8" s="61"/>
      <c r="G8" s="61"/>
      <c r="H8" s="62"/>
    </row>
    <row r="9" spans="2:8" ht="240">
      <c r="B9" s="60">
        <v>1</v>
      </c>
      <c r="C9" s="63" t="s">
        <v>132</v>
      </c>
      <c r="D9" s="60"/>
      <c r="E9" s="60"/>
      <c r="F9" s="61"/>
      <c r="G9" s="61"/>
      <c r="H9" s="62"/>
    </row>
    <row r="10" spans="2:8" ht="15">
      <c r="B10" s="61">
        <v>1.1000000000000001</v>
      </c>
      <c r="C10" s="63" t="s">
        <v>133</v>
      </c>
      <c r="D10" s="60" t="s">
        <v>134</v>
      </c>
      <c r="E10" s="61">
        <v>10</v>
      </c>
      <c r="F10" s="64">
        <v>612</v>
      </c>
      <c r="G10" s="64"/>
      <c r="H10" s="65">
        <f t="shared" ref="H10:H12" si="0">SUM(F10+G10)</f>
        <v>612</v>
      </c>
    </row>
    <row r="11" spans="2:8" ht="15">
      <c r="B11" s="61">
        <v>1.2</v>
      </c>
      <c r="C11" s="66" t="s">
        <v>135</v>
      </c>
      <c r="D11" s="60" t="s">
        <v>134</v>
      </c>
      <c r="E11" s="61">
        <v>80</v>
      </c>
      <c r="F11" s="64">
        <v>710</v>
      </c>
      <c r="G11" s="64"/>
      <c r="H11" s="65">
        <f t="shared" si="0"/>
        <v>710</v>
      </c>
    </row>
    <row r="12" spans="2:8" ht="15">
      <c r="B12" s="61">
        <v>1.3</v>
      </c>
      <c r="C12" s="63" t="s">
        <v>136</v>
      </c>
      <c r="D12" s="60" t="s">
        <v>134</v>
      </c>
      <c r="E12" s="61">
        <v>50</v>
      </c>
      <c r="F12" s="64">
        <v>785</v>
      </c>
      <c r="G12" s="64"/>
      <c r="H12" s="65">
        <f t="shared" si="0"/>
        <v>785</v>
      </c>
    </row>
    <row r="13" spans="2:8" ht="15">
      <c r="B13" s="61"/>
      <c r="C13" s="63"/>
      <c r="D13" s="61"/>
      <c r="E13" s="61"/>
      <c r="F13" s="61"/>
      <c r="G13" s="61"/>
      <c r="H13" s="62"/>
    </row>
    <row r="14" spans="2:8" ht="45">
      <c r="B14" s="61">
        <v>2</v>
      </c>
      <c r="C14" s="63" t="s">
        <v>137</v>
      </c>
      <c r="D14" s="61" t="s">
        <v>138</v>
      </c>
      <c r="E14" s="61">
        <v>1</v>
      </c>
      <c r="F14" s="67">
        <v>1950</v>
      </c>
      <c r="G14" s="67"/>
      <c r="H14" s="68">
        <f>SUM(F14+G14)</f>
        <v>1950</v>
      </c>
    </row>
    <row r="15" spans="2:8" ht="15">
      <c r="B15" s="61"/>
      <c r="C15" s="63"/>
      <c r="D15" s="61"/>
      <c r="E15" s="61"/>
      <c r="F15" s="67"/>
      <c r="G15" s="67"/>
      <c r="H15" s="68"/>
    </row>
    <row r="16" spans="2:8" ht="60">
      <c r="B16" s="61">
        <v>3</v>
      </c>
      <c r="C16" s="63" t="s">
        <v>139</v>
      </c>
      <c r="D16" s="61" t="s">
        <v>138</v>
      </c>
      <c r="E16" s="61">
        <v>1</v>
      </c>
      <c r="F16" s="67">
        <v>15500</v>
      </c>
      <c r="G16" s="67"/>
      <c r="H16" s="68">
        <f>SUM(F16+G16)</f>
        <v>15500</v>
      </c>
    </row>
    <row r="17" spans="2:8" ht="15">
      <c r="B17" s="61"/>
      <c r="C17" s="63"/>
      <c r="D17" s="61"/>
      <c r="E17" s="61"/>
      <c r="F17" s="67"/>
      <c r="G17" s="67"/>
      <c r="H17" s="68"/>
    </row>
    <row r="18" spans="2:8" s="58" customFormat="1" ht="15">
      <c r="B18" s="53" t="s">
        <v>130</v>
      </c>
      <c r="C18" s="53" t="s">
        <v>140</v>
      </c>
      <c r="D18" s="53"/>
      <c r="E18" s="69"/>
      <c r="F18" s="70"/>
      <c r="G18" s="70"/>
      <c r="H18" s="71"/>
    </row>
    <row r="19" spans="2:8" ht="15">
      <c r="B19" s="72"/>
      <c r="C19" s="73"/>
      <c r="D19" s="73"/>
      <c r="E19" s="73"/>
      <c r="F19" s="74"/>
      <c r="G19" s="74"/>
      <c r="H19" s="75"/>
    </row>
    <row r="20" spans="2:8" ht="15">
      <c r="B20" s="49" t="s">
        <v>141</v>
      </c>
      <c r="C20" s="76" t="s">
        <v>142</v>
      </c>
      <c r="D20" s="77"/>
      <c r="E20" s="77"/>
      <c r="F20" s="78"/>
      <c r="G20" s="78"/>
      <c r="H20" s="57"/>
    </row>
    <row r="21" spans="2:8" ht="180">
      <c r="B21" s="60">
        <v>1</v>
      </c>
      <c r="C21" s="63" t="s">
        <v>143</v>
      </c>
      <c r="D21" s="49"/>
      <c r="E21" s="60"/>
      <c r="F21" s="61"/>
      <c r="G21" s="61"/>
      <c r="H21" s="62"/>
    </row>
    <row r="22" spans="2:8" ht="15">
      <c r="B22" s="60"/>
      <c r="C22" s="59" t="s">
        <v>144</v>
      </c>
      <c r="D22" s="49"/>
      <c r="E22" s="60"/>
      <c r="F22" s="61"/>
      <c r="G22" s="61"/>
      <c r="H22" s="62"/>
    </row>
    <row r="23" spans="2:8" ht="15">
      <c r="B23" s="60">
        <v>1.1000000000000001</v>
      </c>
      <c r="C23" s="63" t="s">
        <v>145</v>
      </c>
      <c r="D23" s="60" t="s">
        <v>134</v>
      </c>
      <c r="E23" s="60">
        <v>15</v>
      </c>
      <c r="F23" s="64">
        <v>910</v>
      </c>
      <c r="G23" s="64"/>
      <c r="H23" s="65">
        <f t="shared" ref="H23:H25" si="1">SUM(F23+G23)</f>
        <v>910</v>
      </c>
    </row>
    <row r="24" spans="2:8" ht="15">
      <c r="B24" s="60">
        <v>1.2</v>
      </c>
      <c r="C24" s="63" t="s">
        <v>146</v>
      </c>
      <c r="D24" s="60" t="s">
        <v>134</v>
      </c>
      <c r="E24" s="60">
        <v>15</v>
      </c>
      <c r="F24" s="64">
        <v>1150</v>
      </c>
      <c r="G24" s="64"/>
      <c r="H24" s="65">
        <f t="shared" si="1"/>
        <v>1150</v>
      </c>
    </row>
    <row r="25" spans="2:8" ht="15">
      <c r="B25" s="60">
        <v>1.3</v>
      </c>
      <c r="C25" s="63" t="s">
        <v>147</v>
      </c>
      <c r="D25" s="60" t="s">
        <v>134</v>
      </c>
      <c r="E25" s="60">
        <v>20</v>
      </c>
      <c r="F25" s="64">
        <v>1670</v>
      </c>
      <c r="G25" s="64"/>
      <c r="H25" s="65">
        <f t="shared" si="1"/>
        <v>1670</v>
      </c>
    </row>
    <row r="26" spans="2:8" ht="15">
      <c r="B26" s="60"/>
      <c r="C26" s="63"/>
      <c r="D26" s="60"/>
      <c r="E26" s="60"/>
      <c r="F26" s="64"/>
      <c r="G26" s="64"/>
      <c r="H26" s="65"/>
    </row>
    <row r="27" spans="2:8" ht="150">
      <c r="B27" s="60">
        <v>2</v>
      </c>
      <c r="C27" s="79" t="s">
        <v>148</v>
      </c>
      <c r="D27" s="49"/>
      <c r="E27" s="60"/>
      <c r="F27" s="61"/>
      <c r="G27" s="61"/>
      <c r="H27" s="62"/>
    </row>
    <row r="28" spans="2:8" ht="15">
      <c r="B28" s="60">
        <v>2.1</v>
      </c>
      <c r="C28" s="80" t="s">
        <v>149</v>
      </c>
      <c r="D28" s="60" t="s">
        <v>134</v>
      </c>
      <c r="E28" s="60">
        <v>10</v>
      </c>
      <c r="F28" s="64">
        <v>2100</v>
      </c>
      <c r="G28" s="64"/>
      <c r="H28" s="65">
        <f>SUM(F28+G28)</f>
        <v>2100</v>
      </c>
    </row>
    <row r="29" spans="2:8" ht="15">
      <c r="B29" s="60"/>
      <c r="C29" s="80"/>
      <c r="D29" s="60"/>
      <c r="E29" s="60"/>
      <c r="F29" s="64"/>
      <c r="G29" s="64"/>
      <c r="H29" s="65"/>
    </row>
    <row r="30" spans="2:8" ht="30">
      <c r="B30" s="60">
        <v>3</v>
      </c>
      <c r="C30" s="63" t="s">
        <v>150</v>
      </c>
      <c r="D30" s="60" t="s">
        <v>134</v>
      </c>
      <c r="E30" s="60">
        <v>5</v>
      </c>
      <c r="F30" s="64">
        <v>650</v>
      </c>
      <c r="G30" s="64"/>
      <c r="H30" s="65">
        <f>SUM(F30+G30)</f>
        <v>650</v>
      </c>
    </row>
    <row r="31" spans="2:8" ht="15">
      <c r="B31" s="60"/>
      <c r="C31" s="80"/>
      <c r="D31" s="60"/>
      <c r="E31" s="60"/>
      <c r="F31" s="64"/>
      <c r="G31" s="64"/>
      <c r="H31" s="65"/>
    </row>
    <row r="32" spans="2:8" ht="45">
      <c r="B32" s="60">
        <v>4</v>
      </c>
      <c r="C32" s="63" t="s">
        <v>151</v>
      </c>
      <c r="D32" s="60" t="s">
        <v>29</v>
      </c>
      <c r="E32" s="60">
        <v>16</v>
      </c>
      <c r="F32" s="61">
        <v>2450</v>
      </c>
      <c r="G32" s="61"/>
      <c r="H32" s="81">
        <f>SUM(F32+G32)</f>
        <v>2450</v>
      </c>
    </row>
    <row r="33" spans="2:8" ht="15">
      <c r="B33" s="60"/>
      <c r="C33" s="63"/>
      <c r="D33" s="60"/>
      <c r="E33" s="60"/>
      <c r="F33" s="61"/>
      <c r="G33" s="61"/>
      <c r="H33" s="62"/>
    </row>
    <row r="34" spans="2:8" ht="45">
      <c r="B34" s="60">
        <v>5</v>
      </c>
      <c r="C34" s="82" t="s">
        <v>152</v>
      </c>
      <c r="D34" s="83" t="s">
        <v>153</v>
      </c>
      <c r="E34" s="84">
        <v>16</v>
      </c>
      <c r="F34" s="85">
        <v>2050</v>
      </c>
      <c r="G34" s="61"/>
      <c r="H34" s="81">
        <f>SUM(F34+G34)</f>
        <v>2050</v>
      </c>
    </row>
    <row r="35" spans="2:8" ht="15">
      <c r="B35" s="60"/>
      <c r="C35" s="63"/>
      <c r="D35" s="83"/>
      <c r="E35" s="84"/>
      <c r="F35" s="85"/>
      <c r="G35" s="61"/>
      <c r="H35" s="62"/>
    </row>
    <row r="36" spans="2:8" ht="60">
      <c r="B36" s="60">
        <v>6</v>
      </c>
      <c r="C36" s="86" t="s">
        <v>154</v>
      </c>
      <c r="D36" s="83" t="s">
        <v>153</v>
      </c>
      <c r="E36" s="84">
        <v>11</v>
      </c>
      <c r="F36" s="85">
        <v>350</v>
      </c>
      <c r="G36" s="61"/>
      <c r="H36" s="81">
        <f>SUM(F36+G36)</f>
        <v>350</v>
      </c>
    </row>
    <row r="37" spans="2:8" ht="15">
      <c r="B37" s="60"/>
      <c r="C37" s="63"/>
      <c r="D37" s="60"/>
      <c r="E37" s="60"/>
      <c r="F37" s="61"/>
      <c r="G37" s="61"/>
      <c r="H37" s="62"/>
    </row>
    <row r="38" spans="2:8" ht="105">
      <c r="B38" s="60">
        <v>7</v>
      </c>
      <c r="C38" s="87" t="s">
        <v>155</v>
      </c>
      <c r="D38" s="83" t="s">
        <v>153</v>
      </c>
      <c r="E38" s="84">
        <v>1</v>
      </c>
      <c r="F38" s="61">
        <v>18350</v>
      </c>
      <c r="G38" s="61"/>
      <c r="H38" s="81">
        <f>SUM(F38+G38)</f>
        <v>18350</v>
      </c>
    </row>
    <row r="39" spans="2:8" ht="15">
      <c r="B39" s="60"/>
      <c r="C39" s="63"/>
      <c r="D39" s="60"/>
      <c r="E39" s="60"/>
      <c r="F39" s="61"/>
      <c r="G39" s="61"/>
      <c r="H39" s="62"/>
    </row>
    <row r="40" spans="2:8" ht="15">
      <c r="B40" s="60"/>
      <c r="C40" s="63"/>
      <c r="D40" s="60"/>
      <c r="E40" s="60"/>
      <c r="F40" s="61"/>
      <c r="G40" s="61"/>
      <c r="H40" s="62"/>
    </row>
    <row r="41" spans="2:8" s="89" customFormat="1" ht="30">
      <c r="B41" s="53" t="s">
        <v>141</v>
      </c>
      <c r="C41" s="88" t="s">
        <v>156</v>
      </c>
      <c r="D41" s="53"/>
      <c r="E41" s="69"/>
      <c r="F41" s="88"/>
      <c r="G41" s="88"/>
      <c r="H41" s="52"/>
    </row>
    <row r="42" spans="2:8">
      <c r="B42" s="90"/>
      <c r="C42" s="91"/>
      <c r="D42" s="91"/>
      <c r="E42" s="91"/>
      <c r="F42" s="92"/>
      <c r="G42" s="92"/>
      <c r="H42" s="93"/>
    </row>
    <row r="43" spans="2:8" s="98" customFormat="1" ht="27" customHeight="1">
      <c r="B43" s="94"/>
      <c r="C43" s="94" t="s">
        <v>157</v>
      </c>
      <c r="D43" s="94"/>
      <c r="E43" s="95"/>
      <c r="F43" s="96"/>
      <c r="G43" s="96"/>
      <c r="H43" s="97"/>
    </row>
    <row r="44" spans="2:8">
      <c r="B44" s="90"/>
      <c r="C44" s="91"/>
      <c r="D44" s="91"/>
      <c r="E44" s="91"/>
      <c r="F44" s="92"/>
      <c r="G44" s="92"/>
      <c r="H44" s="93"/>
    </row>
    <row r="45" spans="2:8">
      <c r="B45" s="90"/>
      <c r="C45" s="187" t="s">
        <v>158</v>
      </c>
      <c r="D45" s="187"/>
      <c r="E45" s="187"/>
      <c r="F45" s="187"/>
      <c r="G45" s="187"/>
      <c r="H45" s="187"/>
    </row>
    <row r="46" spans="2:8">
      <c r="B46" s="99">
        <v>1</v>
      </c>
      <c r="C46" s="100" t="s">
        <v>159</v>
      </c>
      <c r="D46" s="91"/>
      <c r="E46" s="91"/>
      <c r="F46" s="92"/>
      <c r="G46" s="92"/>
      <c r="H46" s="93"/>
    </row>
    <row r="47" spans="2:8" ht="25.5">
      <c r="B47" s="99">
        <v>2</v>
      </c>
      <c r="C47" s="100" t="s">
        <v>160</v>
      </c>
      <c r="D47" s="91"/>
      <c r="E47" s="91"/>
      <c r="F47" s="92"/>
      <c r="G47" s="92"/>
      <c r="H47" s="93"/>
    </row>
    <row r="48" spans="2:8">
      <c r="B48" s="90"/>
      <c r="C48" s="91"/>
      <c r="D48" s="91"/>
      <c r="E48" s="91"/>
      <c r="F48" s="92"/>
      <c r="G48" s="92"/>
      <c r="H48" s="93"/>
    </row>
    <row r="49" spans="2:8">
      <c r="B49" s="101"/>
      <c r="C49" s="188" t="s">
        <v>161</v>
      </c>
      <c r="D49" s="188"/>
      <c r="E49" s="188"/>
      <c r="F49" s="188"/>
      <c r="G49" s="188"/>
      <c r="H49" s="188"/>
    </row>
    <row r="50" spans="2:8">
      <c r="B50" s="99">
        <v>1</v>
      </c>
      <c r="C50" s="179" t="s">
        <v>162</v>
      </c>
      <c r="D50" s="179"/>
      <c r="E50" s="179"/>
      <c r="F50" s="179"/>
      <c r="G50" s="179"/>
      <c r="H50" s="179"/>
    </row>
    <row r="51" spans="2:8">
      <c r="B51" s="99">
        <v>2</v>
      </c>
      <c r="C51" s="179" t="s">
        <v>163</v>
      </c>
      <c r="D51" s="179"/>
      <c r="E51" s="179"/>
      <c r="F51" s="179"/>
      <c r="G51" s="179"/>
      <c r="H51" s="179"/>
    </row>
    <row r="52" spans="2:8">
      <c r="B52" s="99">
        <v>3</v>
      </c>
      <c r="C52" s="179" t="s">
        <v>164</v>
      </c>
      <c r="D52" s="179"/>
      <c r="E52" s="179"/>
      <c r="F52" s="179"/>
      <c r="G52" s="179"/>
      <c r="H52" s="179"/>
    </row>
    <row r="53" spans="2:8">
      <c r="B53" s="99">
        <v>4</v>
      </c>
      <c r="C53" s="179" t="s">
        <v>165</v>
      </c>
      <c r="D53" s="179"/>
      <c r="E53" s="179"/>
      <c r="F53" s="179"/>
      <c r="G53" s="179"/>
      <c r="H53" s="179"/>
    </row>
  </sheetData>
  <mergeCells count="15">
    <mergeCell ref="C53:H53"/>
    <mergeCell ref="B1:F1"/>
    <mergeCell ref="B2:F2"/>
    <mergeCell ref="B3:F3"/>
    <mergeCell ref="F4:H4"/>
    <mergeCell ref="B5:B6"/>
    <mergeCell ref="C5:C6"/>
    <mergeCell ref="D5:D6"/>
    <mergeCell ref="E5:E6"/>
    <mergeCell ref="F5:G5"/>
    <mergeCell ref="C45:H45"/>
    <mergeCell ref="C49:H49"/>
    <mergeCell ref="C50:H50"/>
    <mergeCell ref="C51:H51"/>
    <mergeCell ref="C52:H5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B31" sqref="B31"/>
    </sheetView>
  </sheetViews>
  <sheetFormatPr defaultRowHeight="15"/>
  <cols>
    <col min="1" max="1" width="11.140625" customWidth="1"/>
    <col min="2" max="3" width="25.7109375" customWidth="1"/>
  </cols>
  <sheetData>
    <row r="1" spans="1:3">
      <c r="A1" s="189" t="s">
        <v>77</v>
      </c>
      <c r="B1" s="189"/>
      <c r="C1" s="189"/>
    </row>
    <row r="2" spans="1:3" ht="15.75" thickBot="1">
      <c r="A2" s="190"/>
      <c r="B2" s="190"/>
      <c r="C2" s="190"/>
    </row>
    <row r="3" spans="1:3" ht="15.75" thickBot="1">
      <c r="A3" s="1" t="s">
        <v>78</v>
      </c>
      <c r="B3" s="2" t="s">
        <v>79</v>
      </c>
      <c r="C3" s="3" t="s">
        <v>80</v>
      </c>
    </row>
    <row r="4" spans="1:3">
      <c r="A4" s="4"/>
      <c r="B4" s="5"/>
      <c r="C4" s="5"/>
    </row>
    <row r="5" spans="1:3">
      <c r="A5" s="6">
        <v>1</v>
      </c>
      <c r="B5" s="7" t="s">
        <v>81</v>
      </c>
      <c r="C5" s="8" t="s">
        <v>82</v>
      </c>
    </row>
    <row r="6" spans="1:3">
      <c r="A6" s="6">
        <v>2</v>
      </c>
      <c r="B6" s="7" t="s">
        <v>83</v>
      </c>
      <c r="C6" s="8" t="s">
        <v>84</v>
      </c>
    </row>
    <row r="7" spans="1:3">
      <c r="A7" s="6">
        <v>3</v>
      </c>
      <c r="B7" s="7" t="s">
        <v>85</v>
      </c>
      <c r="C7" s="8" t="s">
        <v>86</v>
      </c>
    </row>
    <row r="8" spans="1:3">
      <c r="A8" s="6">
        <v>4</v>
      </c>
      <c r="B8" s="7" t="s">
        <v>87</v>
      </c>
      <c r="C8" s="8" t="s">
        <v>88</v>
      </c>
    </row>
    <row r="9" spans="1:3">
      <c r="A9" s="6">
        <v>5</v>
      </c>
      <c r="B9" s="7" t="s">
        <v>89</v>
      </c>
      <c r="C9" s="8" t="s">
        <v>90</v>
      </c>
    </row>
    <row r="10" spans="1:3">
      <c r="A10" s="6">
        <v>6</v>
      </c>
      <c r="B10" s="7" t="s">
        <v>91</v>
      </c>
      <c r="C10" s="8" t="s">
        <v>92</v>
      </c>
    </row>
    <row r="11" spans="1:3">
      <c r="A11" s="6">
        <v>7</v>
      </c>
      <c r="B11" s="7" t="s">
        <v>93</v>
      </c>
      <c r="C11" s="8" t="s">
        <v>94</v>
      </c>
    </row>
    <row r="12" spans="1:3">
      <c r="A12" s="6">
        <v>8</v>
      </c>
      <c r="B12" s="7" t="s">
        <v>95</v>
      </c>
      <c r="C12" s="8" t="s">
        <v>96</v>
      </c>
    </row>
    <row r="13" spans="1:3">
      <c r="A13" s="6">
        <v>9</v>
      </c>
      <c r="B13" s="7" t="s">
        <v>97</v>
      </c>
      <c r="C13" s="8" t="s">
        <v>98</v>
      </c>
    </row>
    <row r="14" spans="1:3">
      <c r="A14" s="6">
        <v>10</v>
      </c>
      <c r="B14" s="7" t="s">
        <v>99</v>
      </c>
      <c r="C14" s="8" t="s">
        <v>100</v>
      </c>
    </row>
    <row r="15" spans="1:3">
      <c r="A15" s="6">
        <v>11</v>
      </c>
      <c r="B15" s="7" t="s">
        <v>101</v>
      </c>
      <c r="C15" s="8" t="s">
        <v>102</v>
      </c>
    </row>
    <row r="16" spans="1:3">
      <c r="A16" s="6">
        <v>12</v>
      </c>
      <c r="B16" s="7" t="s">
        <v>103</v>
      </c>
      <c r="C16" s="8" t="s">
        <v>104</v>
      </c>
    </row>
    <row r="17" spans="1:3">
      <c r="A17" s="6">
        <v>13</v>
      </c>
      <c r="B17" s="7" t="s">
        <v>105</v>
      </c>
      <c r="C17" s="8" t="s">
        <v>106</v>
      </c>
    </row>
    <row r="18" spans="1:3">
      <c r="A18" s="6">
        <v>14</v>
      </c>
      <c r="B18" s="7" t="s">
        <v>107</v>
      </c>
      <c r="C18" s="8" t="s">
        <v>108</v>
      </c>
    </row>
    <row r="19" spans="1:3">
      <c r="A19" s="6">
        <v>15</v>
      </c>
      <c r="B19" s="7" t="s">
        <v>109</v>
      </c>
      <c r="C19" s="8" t="s">
        <v>110</v>
      </c>
    </row>
    <row r="20" spans="1:3">
      <c r="A20" s="6">
        <v>16</v>
      </c>
      <c r="B20" s="7" t="s">
        <v>111</v>
      </c>
      <c r="C20" s="8" t="s">
        <v>112</v>
      </c>
    </row>
    <row r="21" spans="1:3">
      <c r="A21" s="6">
        <v>17</v>
      </c>
      <c r="B21" s="7" t="s">
        <v>113</v>
      </c>
      <c r="C21" s="8" t="s">
        <v>114</v>
      </c>
    </row>
    <row r="22" spans="1:3">
      <c r="A22" s="6">
        <v>18</v>
      </c>
      <c r="B22" s="7" t="s">
        <v>115</v>
      </c>
      <c r="C22" s="8" t="s">
        <v>116</v>
      </c>
    </row>
  </sheetData>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D9262E-4A0A-415B-87BE-601BCA8887C7}">
  <ds:schemaRefs>
    <ds:schemaRef ds:uri="http://schemas.microsoft.com/office/2006/metadata/properties"/>
    <ds:schemaRef ds:uri="http://www.w3.org/XML/1998/namespace"/>
    <ds:schemaRef ds:uri="http://schemas.microsoft.com/office/2006/documentManagement/types"/>
    <ds:schemaRef ds:uri="047beb7f-918b-4a93-a74e-e2e8d62f8194"/>
    <ds:schemaRef ds:uri="http://schemas.microsoft.com/office/infopath/2007/PartnerControls"/>
    <ds:schemaRef ds:uri="http://schemas.openxmlformats.org/package/2006/metadata/core-properties"/>
    <ds:schemaRef ds:uri="http://purl.org/dc/terms/"/>
    <ds:schemaRef ds:uri="5f27ad8b-8acf-4af6-8719-9d4dee975e46"/>
    <ds:schemaRef ds:uri="http://purl.org/dc/dcmitype/"/>
    <ds:schemaRef ds:uri="http://purl.org/dc/elements/1.1/"/>
  </ds:schemaRefs>
</ds:datastoreItem>
</file>

<file path=customXml/itemProps2.xml><?xml version="1.0" encoding="utf-8"?>
<ds:datastoreItem xmlns:ds="http://schemas.openxmlformats.org/officeDocument/2006/customXml" ds:itemID="{3CA2F009-1668-48FF-995C-C46AA1D20B9E}">
  <ds:schemaRefs>
    <ds:schemaRef ds:uri="http://schemas.microsoft.com/sharepoint/v3/contenttype/forms"/>
  </ds:schemaRefs>
</ds:datastoreItem>
</file>

<file path=customXml/itemProps3.xml><?xml version="1.0" encoding="utf-8"?>
<ds:datastoreItem xmlns:ds="http://schemas.openxmlformats.org/officeDocument/2006/customXml" ds:itemID="{7F14906E-9E8A-4CC5-8D3C-13E20AA09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Idli.com</vt:lpstr>
      <vt:lpstr>Lighting</vt:lpstr>
      <vt:lpstr>Idli.com-Plumbing</vt:lpstr>
      <vt:lpstr>Brand List</vt:lpstr>
      <vt:lpstr>Idli.com!Print_Area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dcterms:created xsi:type="dcterms:W3CDTF">2010-05-10T12:31:27Z</dcterms:created>
  <dcterms:modified xsi:type="dcterms:W3CDTF">2024-02-28T12:28:23Z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