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raj Kumbhar\OneDrive - Travel food Services\Downloads\"/>
    </mc:Choice>
  </mc:AlternateContent>
  <bookViews>
    <workbookView xWindow="0" yWindow="0" windowWidth="20490" windowHeight="7620" firstSheet="1" activeTab="1"/>
  </bookViews>
  <sheets>
    <sheet name="Table 1" sheetId="1" state="hidden" r:id="rId1"/>
    <sheet name="Summary" sheetId="5" r:id="rId2"/>
    <sheet name="Table 2" sheetId="2" r:id="rId3"/>
    <sheet name="Table 3" sheetId="3" state="hidden" r:id="rId4"/>
    <sheet name="Table 4" sheetId="4" state="hidden" r:id="rId5"/>
  </sheets>
  <calcPr calcId="162913"/>
</workbook>
</file>

<file path=xl/calcChain.xml><?xml version="1.0" encoding="utf-8"?>
<calcChain xmlns="http://schemas.openxmlformats.org/spreadsheetml/2006/main">
  <c r="B15" i="2" l="1"/>
  <c r="Q15" i="2" l="1"/>
  <c r="P15" i="2"/>
  <c r="W14" i="2"/>
  <c r="W13" i="2"/>
  <c r="W12" i="2"/>
  <c r="W11" i="2"/>
  <c r="W10" i="2"/>
  <c r="W9" i="2"/>
  <c r="W8" i="2"/>
  <c r="W7" i="2"/>
  <c r="W5" i="2"/>
  <c r="W4" i="2"/>
  <c r="V14" i="2"/>
  <c r="U14" i="2"/>
  <c r="T14" i="2"/>
  <c r="S14" i="2"/>
  <c r="R14" i="2"/>
  <c r="Q14" i="2"/>
  <c r="P14" i="2"/>
  <c r="O14" i="2"/>
  <c r="V13" i="2"/>
  <c r="U13" i="2"/>
  <c r="T13" i="2"/>
  <c r="S13" i="2"/>
  <c r="R13" i="2"/>
  <c r="Q13" i="2"/>
  <c r="P13" i="2"/>
  <c r="O13" i="2"/>
  <c r="V12" i="2"/>
  <c r="U12" i="2"/>
  <c r="T12" i="2"/>
  <c r="S12" i="2"/>
  <c r="R12" i="2"/>
  <c r="Q12" i="2"/>
  <c r="P12" i="2"/>
  <c r="O12" i="2"/>
  <c r="V11" i="2"/>
  <c r="U11" i="2"/>
  <c r="T11" i="2"/>
  <c r="S11" i="2"/>
  <c r="R11" i="2"/>
  <c r="Q11" i="2"/>
  <c r="P11" i="2"/>
  <c r="O11" i="2"/>
  <c r="V10" i="2"/>
  <c r="U10" i="2"/>
  <c r="T10" i="2"/>
  <c r="S10" i="2"/>
  <c r="R10" i="2"/>
  <c r="Q10" i="2"/>
  <c r="P10" i="2"/>
  <c r="O10" i="2"/>
  <c r="V9" i="2"/>
  <c r="U9" i="2"/>
  <c r="T9" i="2"/>
  <c r="S9" i="2"/>
  <c r="R9" i="2"/>
  <c r="Q9" i="2"/>
  <c r="P9" i="2"/>
  <c r="O9" i="2"/>
  <c r="V8" i="2"/>
  <c r="U8" i="2"/>
  <c r="T8" i="2"/>
  <c r="S8" i="2"/>
  <c r="R8" i="2"/>
  <c r="Q8" i="2"/>
  <c r="P8" i="2"/>
  <c r="O8" i="2"/>
  <c r="V7" i="2"/>
  <c r="U7" i="2"/>
  <c r="T7" i="2"/>
  <c r="S7" i="2"/>
  <c r="R7" i="2"/>
  <c r="Q7" i="2"/>
  <c r="P7" i="2"/>
  <c r="O7" i="2"/>
  <c r="V6" i="2"/>
  <c r="V15" i="2" s="1"/>
  <c r="U6" i="2"/>
  <c r="U15" i="2" s="1"/>
  <c r="T6" i="2"/>
  <c r="T15" i="2" s="1"/>
  <c r="S6" i="2"/>
  <c r="S15" i="2" s="1"/>
  <c r="R6" i="2"/>
  <c r="R15" i="2" s="1"/>
  <c r="Q6" i="2"/>
  <c r="P6" i="2"/>
  <c r="O6" i="2"/>
  <c r="O15" i="2" s="1"/>
  <c r="N14" i="2"/>
  <c r="N13" i="2"/>
  <c r="N12" i="2"/>
  <c r="N11" i="2"/>
  <c r="N10" i="2"/>
  <c r="N9" i="2"/>
  <c r="N8" i="2"/>
  <c r="N7" i="2"/>
  <c r="N6" i="2"/>
  <c r="N15" i="2" s="1"/>
  <c r="V5" i="2"/>
  <c r="U5" i="2"/>
  <c r="T5" i="2"/>
  <c r="S5" i="2"/>
  <c r="R5" i="2"/>
  <c r="Q5" i="2"/>
  <c r="P5" i="2"/>
  <c r="O5" i="2"/>
  <c r="N5" i="2"/>
  <c r="V4" i="2"/>
  <c r="U4" i="2"/>
  <c r="T4" i="2"/>
  <c r="S4" i="2"/>
  <c r="R4" i="2"/>
  <c r="Q4" i="2"/>
  <c r="P4" i="2"/>
  <c r="O4" i="2"/>
  <c r="N4" i="2"/>
  <c r="W6" i="2" l="1"/>
  <c r="W15" i="2" s="1"/>
</calcChain>
</file>

<file path=xl/sharedStrings.xml><?xml version="1.0" encoding="utf-8"?>
<sst xmlns="http://schemas.openxmlformats.org/spreadsheetml/2006/main" count="73" uniqueCount="58">
  <si>
    <r>
      <rPr>
        <sz val="26"/>
        <color rgb="FF131D28"/>
        <rFont val="Tahoma"/>
        <family val="2"/>
      </rPr>
      <t>Proposed Deployment</t>
    </r>
  </si>
  <si>
    <r>
      <rPr>
        <b/>
        <sz val="8"/>
        <rFont val="Trebuchet MS"/>
        <family val="2"/>
      </rPr>
      <t>Position</t>
    </r>
  </si>
  <si>
    <r>
      <rPr>
        <b/>
        <sz val="8"/>
        <rFont val="Calibri"/>
        <family val="1"/>
      </rPr>
      <t>M1</t>
    </r>
  </si>
  <si>
    <r>
      <rPr>
        <b/>
        <sz val="8"/>
        <rFont val="Calibri"/>
        <family val="1"/>
      </rPr>
      <t>M2</t>
    </r>
  </si>
  <si>
    <r>
      <rPr>
        <b/>
        <sz val="8"/>
        <rFont val="Calibri"/>
        <family val="1"/>
      </rPr>
      <t>M3</t>
    </r>
  </si>
  <si>
    <r>
      <rPr>
        <b/>
        <sz val="8"/>
        <rFont val="Calibri"/>
        <family val="1"/>
      </rPr>
      <t>M4</t>
    </r>
  </si>
  <si>
    <r>
      <rPr>
        <b/>
        <sz val="8"/>
        <rFont val="Calibri"/>
        <family val="1"/>
      </rPr>
      <t>M5</t>
    </r>
  </si>
  <si>
    <r>
      <rPr>
        <b/>
        <sz val="8"/>
        <rFont val="Calibri"/>
        <family val="1"/>
      </rPr>
      <t>M6</t>
    </r>
  </si>
  <si>
    <r>
      <rPr>
        <b/>
        <sz val="8"/>
        <rFont val="Calibri"/>
        <family val="1"/>
      </rPr>
      <t>M7</t>
    </r>
  </si>
  <si>
    <r>
      <rPr>
        <b/>
        <sz val="8"/>
        <rFont val="Calibri"/>
        <family val="1"/>
      </rPr>
      <t>M8</t>
    </r>
  </si>
  <si>
    <r>
      <rPr>
        <b/>
        <sz val="8"/>
        <rFont val="Calibri"/>
        <family val="1"/>
      </rPr>
      <t>M9</t>
    </r>
  </si>
  <si>
    <r>
      <rPr>
        <b/>
        <sz val="8.5"/>
        <rFont val="Calibri"/>
        <family val="1"/>
      </rPr>
      <t>Total man- months</t>
    </r>
  </si>
  <si>
    <r>
      <rPr>
        <sz val="8.5"/>
        <rFont val="Tahoma"/>
        <family val="2"/>
      </rPr>
      <t>Project Manager</t>
    </r>
  </si>
  <si>
    <r>
      <rPr>
        <sz val="8.5"/>
        <rFont val="Tahoma"/>
        <family val="2"/>
      </rPr>
      <t>Civil Interior Lead</t>
    </r>
  </si>
  <si>
    <r>
      <rPr>
        <sz val="8.5"/>
        <rFont val="Tahoma"/>
        <family val="2"/>
      </rPr>
      <t>MEP Lead</t>
    </r>
  </si>
  <si>
    <r>
      <rPr>
        <sz val="8.5"/>
        <rFont val="Tahoma"/>
        <family val="2"/>
      </rPr>
      <t>Coordinator / Document Controller</t>
    </r>
  </si>
  <si>
    <r>
      <rPr>
        <sz val="8.5"/>
        <rFont val="Tahoma"/>
        <family val="2"/>
      </rPr>
      <t>Cost Manager</t>
    </r>
  </si>
  <si>
    <r>
      <rPr>
        <sz val="8.5"/>
        <rFont val="Tahoma"/>
        <family val="2"/>
      </rPr>
      <t>Project Engineer / Supervisor</t>
    </r>
  </si>
  <si>
    <r>
      <rPr>
        <sz val="8.5"/>
        <rFont val="Tahoma"/>
        <family val="2"/>
      </rPr>
      <t>Safety Manager / EHS</t>
    </r>
  </si>
  <si>
    <r>
      <rPr>
        <sz val="8.5"/>
        <rFont val="Tahoma"/>
        <family val="2"/>
      </rPr>
      <t>Procurement Manager</t>
    </r>
  </si>
  <si>
    <r>
      <rPr>
        <sz val="8.5"/>
        <rFont val="Tahoma"/>
        <family val="2"/>
      </rPr>
      <t>Procurement Assistant Manager</t>
    </r>
  </si>
  <si>
    <r>
      <rPr>
        <sz val="8.5"/>
        <rFont val="Tahoma"/>
        <family val="2"/>
      </rPr>
      <t>Design Manager</t>
    </r>
  </si>
  <si>
    <r>
      <rPr>
        <sz val="8.5"/>
        <rFont val="Tahoma"/>
        <family val="2"/>
      </rPr>
      <t>Assistant Design Manager</t>
    </r>
  </si>
  <si>
    <r>
      <rPr>
        <sz val="8.5"/>
        <rFont val="Tahoma"/>
        <family val="2"/>
      </rPr>
      <t>Total Man-month</t>
    </r>
  </si>
  <si>
    <r>
      <rPr>
        <sz val="10.5"/>
        <color rgb="FF131D28"/>
        <rFont val="Tahoma"/>
        <family val="2"/>
      </rPr>
      <t xml:space="preserve">Indicative involvement of Project Oversight
</t>
    </r>
    <r>
      <rPr>
        <sz val="9"/>
        <color rgb="FF131D28"/>
        <rFont val="Tahoma"/>
        <family val="2"/>
      </rPr>
      <t>No. of Meetings per month</t>
    </r>
  </si>
  <si>
    <r>
      <rPr>
        <b/>
        <sz val="8"/>
        <rFont val="Trebuchet MS"/>
        <family val="2"/>
      </rPr>
      <t>Role</t>
    </r>
  </si>
  <si>
    <r>
      <rPr>
        <b/>
        <sz val="8"/>
        <rFont val="Trebuchet MS"/>
        <family val="2"/>
      </rPr>
      <t>Name</t>
    </r>
  </si>
  <si>
    <r>
      <rPr>
        <b/>
        <sz val="8"/>
        <rFont val="Trebuchet MS"/>
        <family val="2"/>
      </rPr>
      <t>M1</t>
    </r>
  </si>
  <si>
    <r>
      <rPr>
        <b/>
        <sz val="8"/>
        <rFont val="Trebuchet MS"/>
        <family val="2"/>
      </rPr>
      <t>M2</t>
    </r>
  </si>
  <si>
    <r>
      <rPr>
        <b/>
        <sz val="8"/>
        <rFont val="Trebuchet MS"/>
        <family val="2"/>
      </rPr>
      <t>M3</t>
    </r>
  </si>
  <si>
    <r>
      <rPr>
        <b/>
        <sz val="8"/>
        <rFont val="Trebuchet MS"/>
        <family val="2"/>
      </rPr>
      <t>M4</t>
    </r>
  </si>
  <si>
    <r>
      <rPr>
        <b/>
        <sz val="8"/>
        <rFont val="Trebuchet MS"/>
        <family val="2"/>
      </rPr>
      <t>M5</t>
    </r>
  </si>
  <si>
    <r>
      <rPr>
        <b/>
        <sz val="8"/>
        <rFont val="Trebuchet MS"/>
        <family val="2"/>
      </rPr>
      <t>M6</t>
    </r>
  </si>
  <si>
    <r>
      <rPr>
        <b/>
        <sz val="8"/>
        <rFont val="Trebuchet MS"/>
        <family val="2"/>
      </rPr>
      <t>M7</t>
    </r>
  </si>
  <si>
    <r>
      <rPr>
        <b/>
        <sz val="8"/>
        <rFont val="Trebuchet MS"/>
        <family val="2"/>
      </rPr>
      <t>M8</t>
    </r>
  </si>
  <si>
    <r>
      <rPr>
        <b/>
        <sz val="8"/>
        <rFont val="Trebuchet MS"/>
        <family val="2"/>
      </rPr>
      <t>MG</t>
    </r>
  </si>
  <si>
    <r>
      <rPr>
        <sz val="8.5"/>
        <rFont val="Tahoma"/>
        <family val="2"/>
      </rPr>
      <t>Project Delivery Manager</t>
    </r>
  </si>
  <si>
    <r>
      <rPr>
        <sz val="8.5"/>
        <rFont val="Tahoma"/>
        <family val="2"/>
      </rPr>
      <t>Priyamvada Chaudhary</t>
    </r>
  </si>
  <si>
    <r>
      <rPr>
        <sz val="8.5"/>
        <rFont val="Tahoma"/>
        <family val="2"/>
      </rPr>
      <t>5 – 6</t>
    </r>
  </si>
  <si>
    <r>
      <rPr>
        <sz val="8.5"/>
        <rFont val="Tahoma"/>
        <family val="2"/>
      </rPr>
      <t>MEP Oversight</t>
    </r>
  </si>
  <si>
    <r>
      <rPr>
        <sz val="8.5"/>
        <rFont val="Tahoma"/>
        <family val="2"/>
      </rPr>
      <t>Alam Naglekar</t>
    </r>
  </si>
  <si>
    <r>
      <rPr>
        <sz val="8.5"/>
        <rFont val="Tahoma"/>
        <family val="2"/>
      </rPr>
      <t>Safety Oversight</t>
    </r>
  </si>
  <si>
    <r>
      <rPr>
        <sz val="8.5"/>
        <rFont val="Tahoma"/>
        <family val="2"/>
      </rPr>
      <t>Ayaz Ahmed</t>
    </r>
  </si>
  <si>
    <r>
      <rPr>
        <sz val="7"/>
        <color rgb="FF131D28"/>
        <rFont val="Tahoma"/>
        <family val="2"/>
      </rPr>
      <t>8 | © 2024 Jones Lang LaSalle IP, Inc. All rights reserved.</t>
    </r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</si>
  <si>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</si>
  <si>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</si>
  <si>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</si>
  <si>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</si>
  <si>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</si>
  <si>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</si>
  <si>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</si>
  <si>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</si>
  <si>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</si>
  <si>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Total man- months</t>
  </si>
  <si>
    <t>Month</t>
  </si>
  <si>
    <t>Amount</t>
  </si>
  <si>
    <t>Per month Charge</t>
  </si>
  <si>
    <t>Navi Mumbai- PMC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</si>
</sst>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0"/>
      <color rgb="FF000000"/>
      <name val="Times New Roman"/>
      <charset val="204"/>
    </font>
    <font>
      <sz val="26"/>
      <name val="Tahoma"/>
    </font>
    <font>
      <b/>
      <sz val="8"/>
      <name val="Trebuchet MS"/>
    </font>
    <font>
      <b/>
      <sz val="8"/>
      <name val="Calibri"/>
    </font>
    <font>
      <b/>
      <sz val="8.5"/>
      <name val="Calibri"/>
    </font>
    <font>
      <sz val="8.5"/>
      <name val="Tahoma"/>
    </font>
    <font>
      <sz val="8.5"/>
      <color rgb="FF000000"/>
      <name val="Tahoma"/>
      <family val="2"/>
    </font>
    <font>
      <sz val="7"/>
      <name val="Tahoma"/>
    </font>
    <font>
      <sz val="26"/>
      <color rgb="FF131D28"/>
      <name val="Tahoma"/>
      <family val="2"/>
    </font>
    <font>
      <b/>
      <sz val="8"/>
      <name val="Trebuchet MS"/>
      <family val="2"/>
    </font>
    <font>
      <b/>
      <sz val="8"/>
      <name val="Calibri"/>
      <family val="1"/>
    </font>
    <font>
      <b/>
      <sz val="8.5"/>
      <name val="Calibri"/>
      <family val="1"/>
    </font>
    <font>
      <sz val="8.5"/>
      <name val="Tahoma"/>
      <family val="2"/>
    </font>
    <font>
      <sz val="10.5"/>
      <color rgb="FF131D28"/>
      <name val="Tahoma"/>
      <family val="2"/>
    </font>
    <font>
      <sz val="9"/>
      <color rgb="FF131D28"/>
      <name val="Tahoma"/>
      <family val="2"/>
    </font>
    <font>
      <sz val="7"/>
      <color rgb="FF131D28"/>
      <name val="Tahoma"/>
      <family val="2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DEBF6"/>
      </patternFill>
    </fill>
    <fill>
      <patternFill patternType="solid">
        <fgColor rgb="FFFBE4D6"/>
      </patternFill>
    </fill>
    <fill>
      <patternFill patternType="solid">
        <fgColor rgb="FFE9F4F6"/>
      </patternFill>
    </fill>
    <fill>
      <patternFill patternType="solid">
        <fgColor rgb="FFE6E6E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164" fontId="0" fillId="0" borderId="0" xfId="1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center" vertical="top" wrapText="1"/>
    </xf>
    <xf numFmtId="164" fontId="0" fillId="0" borderId="3" xfId="1" applyNumberFormat="1" applyFont="1" applyFill="1" applyBorder="1" applyAlignment="1">
      <alignment horizontal="left" vertical="top"/>
    </xf>
    <xf numFmtId="164" fontId="6" fillId="0" borderId="3" xfId="1" applyNumberFormat="1" applyFont="1" applyFill="1" applyBorder="1" applyAlignment="1">
      <alignment horizontal="center" vertical="top" shrinkToFit="1"/>
    </xf>
    <xf numFmtId="164" fontId="0" fillId="0" borderId="3" xfId="1" applyNumberFormat="1" applyFont="1" applyFill="1" applyBorder="1" applyAlignment="1">
      <alignment horizontal="left" vertical="center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164" fontId="6" fillId="3" borderId="3" xfId="1" applyNumberFormat="1" applyFont="1" applyFill="1" applyBorder="1" applyAlignment="1">
      <alignment horizontal="center" vertical="top" shrinkToFit="1"/>
    </xf>
    <xf numFmtId="164" fontId="17" fillId="0" borderId="3" xfId="0" applyNumberFormat="1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164" fontId="17" fillId="0" borderId="3" xfId="1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17" fontId="0" fillId="0" borderId="3" xfId="0" applyNumberForma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9730763</xdr:colOff>
      <xdr:row>0</xdr:row>
      <xdr:rowOff>0</xdr:rowOff>
    </xdr:from>
    <xdr:ext cx="574675" cy="254635"/>
    <xdr:grpSp>
      <xdr:nvGrpSpPr>
        <xdr:cNvPr id="2" name="Group 2"/>
        <xdr:cNvGrpSpPr/>
      </xdr:nvGrpSpPr>
      <xdr:grpSpPr>
        <a:xfrm>
          <a:off x="9730763" y="0"/>
          <a:ext cx="574675" cy="254635"/>
          <a:chOff x="0" y="0"/>
          <a:chExt cx="574675" cy="254635"/>
        </a:xfrm>
      </xdr:grpSpPr>
      <xdr:pic>
        <xdr:nvPicPr>
          <xdr:cNvPr id="3" name="image1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9911" y="51816"/>
            <a:ext cx="324612" cy="155448"/>
          </a:xfrm>
          <a:prstGeom prst="rect">
            <a:avLst/>
          </a:prstGeom>
        </xdr:spPr>
      </xdr:pic>
      <xdr:sp macro="" textlink="">
        <xdr:nvSpPr>
          <xdr:cNvPr id="4" name="Shape 4"/>
          <xdr:cNvSpPr/>
        </xdr:nvSpPr>
        <xdr:spPr>
          <a:xfrm>
            <a:off x="-10" y="0"/>
            <a:ext cx="230504" cy="254635"/>
          </a:xfrm>
          <a:custGeom>
            <a:avLst/>
            <a:gdLst/>
            <a:ahLst/>
            <a:cxnLst/>
            <a:rect l="0" t="0" r="0" b="0"/>
            <a:pathLst>
              <a:path w="230504" h="254635">
                <a:moveTo>
                  <a:pt x="74650" y="0"/>
                </a:moveTo>
                <a:lnTo>
                  <a:pt x="36487" y="18059"/>
                </a:lnTo>
                <a:lnTo>
                  <a:pt x="12217" y="56769"/>
                </a:lnTo>
                <a:lnTo>
                  <a:pt x="1498" y="94488"/>
                </a:lnTo>
                <a:lnTo>
                  <a:pt x="0" y="119786"/>
                </a:lnTo>
                <a:lnTo>
                  <a:pt x="0" y="136017"/>
                </a:lnTo>
                <a:lnTo>
                  <a:pt x="7594" y="186309"/>
                </a:lnTo>
                <a:lnTo>
                  <a:pt x="29502" y="228219"/>
                </a:lnTo>
                <a:lnTo>
                  <a:pt x="66675" y="253707"/>
                </a:lnTo>
                <a:lnTo>
                  <a:pt x="74650" y="254508"/>
                </a:lnTo>
                <a:lnTo>
                  <a:pt x="66967" y="248513"/>
                </a:lnTo>
                <a:lnTo>
                  <a:pt x="59982" y="241935"/>
                </a:lnTo>
                <a:lnTo>
                  <a:pt x="37820" y="207987"/>
                </a:lnTo>
                <a:lnTo>
                  <a:pt x="24536" y="165785"/>
                </a:lnTo>
                <a:lnTo>
                  <a:pt x="21310" y="111252"/>
                </a:lnTo>
                <a:lnTo>
                  <a:pt x="24536" y="89611"/>
                </a:lnTo>
                <a:lnTo>
                  <a:pt x="37820" y="48031"/>
                </a:lnTo>
                <a:lnTo>
                  <a:pt x="59982" y="13335"/>
                </a:lnTo>
                <a:lnTo>
                  <a:pt x="66967" y="6248"/>
                </a:lnTo>
                <a:lnTo>
                  <a:pt x="74650" y="0"/>
                </a:lnTo>
                <a:close/>
              </a:path>
              <a:path w="230504" h="254635">
                <a:moveTo>
                  <a:pt x="94462" y="4572"/>
                </a:moveTo>
                <a:lnTo>
                  <a:pt x="88366" y="1524"/>
                </a:lnTo>
                <a:lnTo>
                  <a:pt x="82270" y="0"/>
                </a:lnTo>
                <a:lnTo>
                  <a:pt x="74650" y="0"/>
                </a:lnTo>
                <a:lnTo>
                  <a:pt x="79222" y="3048"/>
                </a:lnTo>
                <a:lnTo>
                  <a:pt x="86842" y="10668"/>
                </a:lnTo>
                <a:lnTo>
                  <a:pt x="88366" y="7620"/>
                </a:lnTo>
                <a:lnTo>
                  <a:pt x="94462" y="4572"/>
                </a:lnTo>
                <a:close/>
              </a:path>
              <a:path w="230504" h="254635">
                <a:moveTo>
                  <a:pt x="114274" y="19812"/>
                </a:moveTo>
                <a:lnTo>
                  <a:pt x="112750" y="16764"/>
                </a:lnTo>
                <a:lnTo>
                  <a:pt x="109702" y="15240"/>
                </a:lnTo>
                <a:lnTo>
                  <a:pt x="108178" y="13716"/>
                </a:lnTo>
                <a:lnTo>
                  <a:pt x="102082" y="19812"/>
                </a:lnTo>
                <a:lnTo>
                  <a:pt x="99034" y="24384"/>
                </a:lnTo>
                <a:lnTo>
                  <a:pt x="99034" y="25908"/>
                </a:lnTo>
                <a:lnTo>
                  <a:pt x="102082" y="28956"/>
                </a:lnTo>
                <a:lnTo>
                  <a:pt x="102082" y="30480"/>
                </a:lnTo>
                <a:lnTo>
                  <a:pt x="103606" y="32004"/>
                </a:lnTo>
                <a:lnTo>
                  <a:pt x="103606" y="33528"/>
                </a:lnTo>
                <a:lnTo>
                  <a:pt x="108178" y="28956"/>
                </a:lnTo>
                <a:lnTo>
                  <a:pt x="114274" y="19812"/>
                </a:lnTo>
                <a:close/>
              </a:path>
              <a:path w="230504" h="254635">
                <a:moveTo>
                  <a:pt x="114287" y="254520"/>
                </a:moveTo>
                <a:lnTo>
                  <a:pt x="111239" y="251472"/>
                </a:lnTo>
                <a:lnTo>
                  <a:pt x="108191" y="249948"/>
                </a:lnTo>
                <a:lnTo>
                  <a:pt x="106667" y="246900"/>
                </a:lnTo>
                <a:lnTo>
                  <a:pt x="103619" y="245376"/>
                </a:lnTo>
                <a:lnTo>
                  <a:pt x="94475" y="249948"/>
                </a:lnTo>
                <a:lnTo>
                  <a:pt x="108191" y="254520"/>
                </a:lnTo>
                <a:lnTo>
                  <a:pt x="114287" y="254520"/>
                </a:lnTo>
                <a:close/>
              </a:path>
              <a:path w="230504" h="254635">
                <a:moveTo>
                  <a:pt x="114287" y="0"/>
                </a:moveTo>
                <a:lnTo>
                  <a:pt x="108191" y="0"/>
                </a:lnTo>
                <a:lnTo>
                  <a:pt x="100571" y="1524"/>
                </a:lnTo>
                <a:lnTo>
                  <a:pt x="88379" y="7620"/>
                </a:lnTo>
                <a:lnTo>
                  <a:pt x="86855" y="10668"/>
                </a:lnTo>
                <a:lnTo>
                  <a:pt x="83807" y="10668"/>
                </a:lnTo>
                <a:lnTo>
                  <a:pt x="76111" y="18059"/>
                </a:lnTo>
                <a:lnTo>
                  <a:pt x="52514" y="56769"/>
                </a:lnTo>
                <a:lnTo>
                  <a:pt x="42659" y="94488"/>
                </a:lnTo>
                <a:lnTo>
                  <a:pt x="40894" y="102730"/>
                </a:lnTo>
                <a:lnTo>
                  <a:pt x="39992" y="111252"/>
                </a:lnTo>
                <a:lnTo>
                  <a:pt x="39649" y="119786"/>
                </a:lnTo>
                <a:lnTo>
                  <a:pt x="39763" y="138684"/>
                </a:lnTo>
                <a:lnTo>
                  <a:pt x="39992" y="144018"/>
                </a:lnTo>
                <a:lnTo>
                  <a:pt x="40894" y="152019"/>
                </a:lnTo>
                <a:lnTo>
                  <a:pt x="42659" y="160020"/>
                </a:lnTo>
                <a:lnTo>
                  <a:pt x="44602" y="173456"/>
                </a:lnTo>
                <a:lnTo>
                  <a:pt x="57899" y="210312"/>
                </a:lnTo>
                <a:lnTo>
                  <a:pt x="82283" y="242316"/>
                </a:lnTo>
                <a:lnTo>
                  <a:pt x="85331" y="237744"/>
                </a:lnTo>
                <a:lnTo>
                  <a:pt x="88379" y="234696"/>
                </a:lnTo>
                <a:lnTo>
                  <a:pt x="91427" y="230124"/>
                </a:lnTo>
                <a:lnTo>
                  <a:pt x="89903" y="230124"/>
                </a:lnTo>
                <a:lnTo>
                  <a:pt x="89903" y="228600"/>
                </a:lnTo>
                <a:lnTo>
                  <a:pt x="69710" y="187452"/>
                </a:lnTo>
                <a:lnTo>
                  <a:pt x="62471" y="143256"/>
                </a:lnTo>
                <a:lnTo>
                  <a:pt x="60947" y="138684"/>
                </a:lnTo>
                <a:lnTo>
                  <a:pt x="60947" y="115824"/>
                </a:lnTo>
                <a:lnTo>
                  <a:pt x="62471" y="111252"/>
                </a:lnTo>
                <a:lnTo>
                  <a:pt x="64795" y="89611"/>
                </a:lnTo>
                <a:lnTo>
                  <a:pt x="69710" y="68389"/>
                </a:lnTo>
                <a:lnTo>
                  <a:pt x="77470" y="48031"/>
                </a:lnTo>
                <a:lnTo>
                  <a:pt x="88379" y="28956"/>
                </a:lnTo>
                <a:lnTo>
                  <a:pt x="89903" y="25908"/>
                </a:lnTo>
                <a:lnTo>
                  <a:pt x="92951" y="22860"/>
                </a:lnTo>
                <a:lnTo>
                  <a:pt x="94475" y="19812"/>
                </a:lnTo>
                <a:lnTo>
                  <a:pt x="103619" y="10668"/>
                </a:lnTo>
                <a:lnTo>
                  <a:pt x="106667" y="6096"/>
                </a:lnTo>
                <a:lnTo>
                  <a:pt x="109715" y="3048"/>
                </a:lnTo>
                <a:lnTo>
                  <a:pt x="114287" y="1524"/>
                </a:lnTo>
                <a:lnTo>
                  <a:pt x="114287" y="0"/>
                </a:lnTo>
                <a:close/>
              </a:path>
              <a:path w="230504" h="254635">
                <a:moveTo>
                  <a:pt x="150863" y="128016"/>
                </a:moveTo>
                <a:lnTo>
                  <a:pt x="145211" y="81915"/>
                </a:lnTo>
                <a:lnTo>
                  <a:pt x="132575" y="44196"/>
                </a:lnTo>
                <a:lnTo>
                  <a:pt x="129527" y="41148"/>
                </a:lnTo>
                <a:lnTo>
                  <a:pt x="129527" y="39624"/>
                </a:lnTo>
                <a:lnTo>
                  <a:pt x="126352" y="45364"/>
                </a:lnTo>
                <a:lnTo>
                  <a:pt x="123621" y="51244"/>
                </a:lnTo>
                <a:lnTo>
                  <a:pt x="121158" y="57416"/>
                </a:lnTo>
                <a:lnTo>
                  <a:pt x="118859" y="64008"/>
                </a:lnTo>
                <a:lnTo>
                  <a:pt x="121996" y="75463"/>
                </a:lnTo>
                <a:lnTo>
                  <a:pt x="124574" y="87058"/>
                </a:lnTo>
                <a:lnTo>
                  <a:pt x="126568" y="98945"/>
                </a:lnTo>
                <a:lnTo>
                  <a:pt x="128003" y="111252"/>
                </a:lnTo>
                <a:lnTo>
                  <a:pt x="127914" y="144018"/>
                </a:lnTo>
                <a:lnTo>
                  <a:pt x="119430" y="187198"/>
                </a:lnTo>
                <a:lnTo>
                  <a:pt x="103619" y="222504"/>
                </a:lnTo>
                <a:lnTo>
                  <a:pt x="103619" y="224028"/>
                </a:lnTo>
                <a:lnTo>
                  <a:pt x="102095" y="225552"/>
                </a:lnTo>
                <a:lnTo>
                  <a:pt x="102095" y="227076"/>
                </a:lnTo>
                <a:lnTo>
                  <a:pt x="99047" y="230124"/>
                </a:lnTo>
                <a:lnTo>
                  <a:pt x="97523" y="233172"/>
                </a:lnTo>
                <a:lnTo>
                  <a:pt x="91427" y="239268"/>
                </a:lnTo>
                <a:lnTo>
                  <a:pt x="89903" y="242316"/>
                </a:lnTo>
                <a:lnTo>
                  <a:pt x="86855" y="245364"/>
                </a:lnTo>
                <a:lnTo>
                  <a:pt x="82283" y="248412"/>
                </a:lnTo>
                <a:lnTo>
                  <a:pt x="76187" y="254508"/>
                </a:lnTo>
                <a:lnTo>
                  <a:pt x="82283" y="254508"/>
                </a:lnTo>
                <a:lnTo>
                  <a:pt x="88379" y="252984"/>
                </a:lnTo>
                <a:lnTo>
                  <a:pt x="103619" y="245364"/>
                </a:lnTo>
                <a:lnTo>
                  <a:pt x="114287" y="234696"/>
                </a:lnTo>
                <a:lnTo>
                  <a:pt x="121907" y="242316"/>
                </a:lnTo>
                <a:lnTo>
                  <a:pt x="124955" y="237744"/>
                </a:lnTo>
                <a:lnTo>
                  <a:pt x="128003" y="234696"/>
                </a:lnTo>
                <a:lnTo>
                  <a:pt x="131051" y="230124"/>
                </a:lnTo>
                <a:lnTo>
                  <a:pt x="129527" y="230124"/>
                </a:lnTo>
                <a:lnTo>
                  <a:pt x="129527" y="228600"/>
                </a:lnTo>
                <a:lnTo>
                  <a:pt x="126479" y="225552"/>
                </a:lnTo>
                <a:lnTo>
                  <a:pt x="126479" y="224028"/>
                </a:lnTo>
                <a:lnTo>
                  <a:pt x="124955" y="222504"/>
                </a:lnTo>
                <a:lnTo>
                  <a:pt x="128003" y="217932"/>
                </a:lnTo>
                <a:lnTo>
                  <a:pt x="129527" y="214884"/>
                </a:lnTo>
                <a:lnTo>
                  <a:pt x="132575" y="210312"/>
                </a:lnTo>
                <a:lnTo>
                  <a:pt x="137731" y="198602"/>
                </a:lnTo>
                <a:lnTo>
                  <a:pt x="147815" y="160020"/>
                </a:lnTo>
                <a:lnTo>
                  <a:pt x="149974" y="143256"/>
                </a:lnTo>
                <a:lnTo>
                  <a:pt x="150596" y="136017"/>
                </a:lnTo>
                <a:lnTo>
                  <a:pt x="150863" y="128016"/>
                </a:lnTo>
                <a:close/>
              </a:path>
              <a:path w="230504" h="254635">
                <a:moveTo>
                  <a:pt x="153911" y="0"/>
                </a:moveTo>
                <a:lnTo>
                  <a:pt x="147815" y="0"/>
                </a:lnTo>
                <a:lnTo>
                  <a:pt x="141719" y="1524"/>
                </a:lnTo>
                <a:lnTo>
                  <a:pt x="134099" y="4572"/>
                </a:lnTo>
                <a:lnTo>
                  <a:pt x="131051" y="3048"/>
                </a:lnTo>
                <a:lnTo>
                  <a:pt x="126479" y="1524"/>
                </a:lnTo>
                <a:lnTo>
                  <a:pt x="121907" y="1524"/>
                </a:lnTo>
                <a:lnTo>
                  <a:pt x="120383" y="0"/>
                </a:lnTo>
                <a:lnTo>
                  <a:pt x="114287" y="0"/>
                </a:lnTo>
                <a:lnTo>
                  <a:pt x="117335" y="3048"/>
                </a:lnTo>
                <a:lnTo>
                  <a:pt x="118859" y="3048"/>
                </a:lnTo>
                <a:lnTo>
                  <a:pt x="126479" y="10668"/>
                </a:lnTo>
                <a:lnTo>
                  <a:pt x="124955" y="10668"/>
                </a:lnTo>
                <a:lnTo>
                  <a:pt x="120383" y="13716"/>
                </a:lnTo>
                <a:lnTo>
                  <a:pt x="114287" y="19812"/>
                </a:lnTo>
                <a:lnTo>
                  <a:pt x="108191" y="28956"/>
                </a:lnTo>
                <a:lnTo>
                  <a:pt x="103619" y="33528"/>
                </a:lnTo>
                <a:lnTo>
                  <a:pt x="102095" y="36576"/>
                </a:lnTo>
                <a:lnTo>
                  <a:pt x="99047" y="41148"/>
                </a:lnTo>
                <a:lnTo>
                  <a:pt x="97523" y="44196"/>
                </a:lnTo>
                <a:lnTo>
                  <a:pt x="84226" y="81915"/>
                </a:lnTo>
                <a:lnTo>
                  <a:pt x="79489" y="119786"/>
                </a:lnTo>
                <a:lnTo>
                  <a:pt x="79425" y="121920"/>
                </a:lnTo>
                <a:lnTo>
                  <a:pt x="79235" y="128016"/>
                </a:lnTo>
                <a:lnTo>
                  <a:pt x="84226" y="173456"/>
                </a:lnTo>
                <a:lnTo>
                  <a:pt x="97523" y="210312"/>
                </a:lnTo>
                <a:lnTo>
                  <a:pt x="99047" y="211836"/>
                </a:lnTo>
                <a:lnTo>
                  <a:pt x="99047" y="213360"/>
                </a:lnTo>
                <a:lnTo>
                  <a:pt x="111239" y="192024"/>
                </a:lnTo>
                <a:lnTo>
                  <a:pt x="108089" y="180340"/>
                </a:lnTo>
                <a:lnTo>
                  <a:pt x="105524" y="168211"/>
                </a:lnTo>
                <a:lnTo>
                  <a:pt x="103517" y="155816"/>
                </a:lnTo>
                <a:lnTo>
                  <a:pt x="102171" y="144018"/>
                </a:lnTo>
                <a:lnTo>
                  <a:pt x="102095" y="138684"/>
                </a:lnTo>
                <a:lnTo>
                  <a:pt x="100571" y="132588"/>
                </a:lnTo>
                <a:lnTo>
                  <a:pt x="100571" y="121920"/>
                </a:lnTo>
                <a:lnTo>
                  <a:pt x="102095" y="115824"/>
                </a:lnTo>
                <a:lnTo>
                  <a:pt x="102095" y="111252"/>
                </a:lnTo>
                <a:lnTo>
                  <a:pt x="109372" y="67322"/>
                </a:lnTo>
                <a:lnTo>
                  <a:pt x="121907" y="39624"/>
                </a:lnTo>
                <a:lnTo>
                  <a:pt x="124955" y="33528"/>
                </a:lnTo>
                <a:lnTo>
                  <a:pt x="126479" y="32004"/>
                </a:lnTo>
                <a:lnTo>
                  <a:pt x="126479" y="30480"/>
                </a:lnTo>
                <a:lnTo>
                  <a:pt x="128003" y="28956"/>
                </a:lnTo>
                <a:lnTo>
                  <a:pt x="129527" y="25908"/>
                </a:lnTo>
                <a:lnTo>
                  <a:pt x="132575" y="22860"/>
                </a:lnTo>
                <a:lnTo>
                  <a:pt x="134099" y="19812"/>
                </a:lnTo>
                <a:lnTo>
                  <a:pt x="143243" y="10668"/>
                </a:lnTo>
                <a:lnTo>
                  <a:pt x="146291" y="6096"/>
                </a:lnTo>
                <a:lnTo>
                  <a:pt x="150863" y="3048"/>
                </a:lnTo>
                <a:lnTo>
                  <a:pt x="153911" y="1524"/>
                </a:lnTo>
                <a:lnTo>
                  <a:pt x="153911" y="0"/>
                </a:lnTo>
                <a:close/>
              </a:path>
              <a:path w="230504" h="254635">
                <a:moveTo>
                  <a:pt x="190487" y="128016"/>
                </a:moveTo>
                <a:lnTo>
                  <a:pt x="184835" y="81915"/>
                </a:lnTo>
                <a:lnTo>
                  <a:pt x="172199" y="44196"/>
                </a:lnTo>
                <a:lnTo>
                  <a:pt x="147815" y="13716"/>
                </a:lnTo>
                <a:lnTo>
                  <a:pt x="141719" y="19812"/>
                </a:lnTo>
                <a:lnTo>
                  <a:pt x="138671" y="24384"/>
                </a:lnTo>
                <a:lnTo>
                  <a:pt x="140195" y="25908"/>
                </a:lnTo>
                <a:lnTo>
                  <a:pt x="140195" y="27432"/>
                </a:lnTo>
                <a:lnTo>
                  <a:pt x="160388" y="68389"/>
                </a:lnTo>
                <a:lnTo>
                  <a:pt x="167627" y="111252"/>
                </a:lnTo>
                <a:lnTo>
                  <a:pt x="167538" y="144018"/>
                </a:lnTo>
                <a:lnTo>
                  <a:pt x="160388" y="187452"/>
                </a:lnTo>
                <a:lnTo>
                  <a:pt x="141719" y="227076"/>
                </a:lnTo>
                <a:lnTo>
                  <a:pt x="138671" y="230124"/>
                </a:lnTo>
                <a:lnTo>
                  <a:pt x="137147" y="233172"/>
                </a:lnTo>
                <a:lnTo>
                  <a:pt x="134099" y="236220"/>
                </a:lnTo>
                <a:lnTo>
                  <a:pt x="133972" y="236461"/>
                </a:lnTo>
                <a:lnTo>
                  <a:pt x="132575" y="239268"/>
                </a:lnTo>
                <a:lnTo>
                  <a:pt x="123431" y="248412"/>
                </a:lnTo>
                <a:lnTo>
                  <a:pt x="118859" y="251460"/>
                </a:lnTo>
                <a:lnTo>
                  <a:pt x="115811" y="254508"/>
                </a:lnTo>
                <a:lnTo>
                  <a:pt x="121907" y="254508"/>
                </a:lnTo>
                <a:lnTo>
                  <a:pt x="128003" y="252984"/>
                </a:lnTo>
                <a:lnTo>
                  <a:pt x="134099" y="249936"/>
                </a:lnTo>
                <a:lnTo>
                  <a:pt x="141719" y="252984"/>
                </a:lnTo>
                <a:lnTo>
                  <a:pt x="147815" y="254508"/>
                </a:lnTo>
                <a:lnTo>
                  <a:pt x="155422" y="254508"/>
                </a:lnTo>
                <a:lnTo>
                  <a:pt x="146291" y="248412"/>
                </a:lnTo>
                <a:lnTo>
                  <a:pt x="143243" y="245364"/>
                </a:lnTo>
                <a:lnTo>
                  <a:pt x="144767" y="245364"/>
                </a:lnTo>
                <a:lnTo>
                  <a:pt x="144767" y="243840"/>
                </a:lnTo>
                <a:lnTo>
                  <a:pt x="153339" y="236461"/>
                </a:lnTo>
                <a:lnTo>
                  <a:pt x="177355" y="198602"/>
                </a:lnTo>
                <a:lnTo>
                  <a:pt x="187439" y="160020"/>
                </a:lnTo>
                <a:lnTo>
                  <a:pt x="189598" y="143256"/>
                </a:lnTo>
                <a:lnTo>
                  <a:pt x="190220" y="136017"/>
                </a:lnTo>
                <a:lnTo>
                  <a:pt x="190487" y="128016"/>
                </a:lnTo>
                <a:close/>
              </a:path>
              <a:path w="230504" h="254635">
                <a:moveTo>
                  <a:pt x="230060" y="119786"/>
                </a:moveTo>
                <a:lnTo>
                  <a:pt x="229717" y="111252"/>
                </a:lnTo>
                <a:lnTo>
                  <a:pt x="228815" y="102730"/>
                </a:lnTo>
                <a:lnTo>
                  <a:pt x="227050" y="94488"/>
                </a:lnTo>
                <a:lnTo>
                  <a:pt x="225107" y="81915"/>
                </a:lnTo>
                <a:lnTo>
                  <a:pt x="211810" y="44196"/>
                </a:lnTo>
                <a:lnTo>
                  <a:pt x="184378" y="10668"/>
                </a:lnTo>
                <a:lnTo>
                  <a:pt x="155422" y="0"/>
                </a:lnTo>
                <a:lnTo>
                  <a:pt x="162267" y="6248"/>
                </a:lnTo>
                <a:lnTo>
                  <a:pt x="168948" y="13335"/>
                </a:lnTo>
                <a:lnTo>
                  <a:pt x="192239" y="48031"/>
                </a:lnTo>
                <a:lnTo>
                  <a:pt x="204914" y="89611"/>
                </a:lnTo>
                <a:lnTo>
                  <a:pt x="207238" y="111252"/>
                </a:lnTo>
                <a:lnTo>
                  <a:pt x="208762" y="115824"/>
                </a:lnTo>
                <a:lnTo>
                  <a:pt x="208762" y="138684"/>
                </a:lnTo>
                <a:lnTo>
                  <a:pt x="207238" y="143256"/>
                </a:lnTo>
                <a:lnTo>
                  <a:pt x="207162" y="144018"/>
                </a:lnTo>
                <a:lnTo>
                  <a:pt x="199999" y="187452"/>
                </a:lnTo>
                <a:lnTo>
                  <a:pt x="181330" y="227076"/>
                </a:lnTo>
                <a:lnTo>
                  <a:pt x="155435" y="254508"/>
                </a:lnTo>
                <a:lnTo>
                  <a:pt x="163385" y="253707"/>
                </a:lnTo>
                <a:lnTo>
                  <a:pt x="200380" y="228219"/>
                </a:lnTo>
                <a:lnTo>
                  <a:pt x="221716" y="186309"/>
                </a:lnTo>
                <a:lnTo>
                  <a:pt x="227050" y="160020"/>
                </a:lnTo>
                <a:lnTo>
                  <a:pt x="228815" y="152019"/>
                </a:lnTo>
                <a:lnTo>
                  <a:pt x="229717" y="144018"/>
                </a:lnTo>
                <a:lnTo>
                  <a:pt x="229755" y="143256"/>
                </a:lnTo>
                <a:lnTo>
                  <a:pt x="229946" y="138684"/>
                </a:lnTo>
                <a:lnTo>
                  <a:pt x="230060" y="119786"/>
                </a:lnTo>
                <a:close/>
              </a:path>
            </a:pathLst>
          </a:custGeom>
          <a:solidFill>
            <a:srgbClr val="E20A16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90.1640625" customWidth="1"/>
  </cols>
  <sheetData>
    <row r="1" spans="1:1" ht="38.25" customHeight="1" x14ac:dyDescent="0.2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5"/>
  <sheetViews>
    <sheetView tabSelected="1" workbookViewId="0">
      <selection activeCell="F13" sqref="F13"/>
    </sheetView>
  </sheetViews>
  <sheetFormatPr defaultRowHeight="12.75" x14ac:dyDescent="0.2"/>
  <cols>
    <col min="3" max="3" width="12.6640625" bestFit="1" customWidth="1"/>
    <col min="4" max="4" width="14.33203125" bestFit="1" customWidth="1"/>
    <col min="5" max="11" width="12.6640625" bestFit="1" customWidth="1"/>
    <col min="12" max="12" width="14.33203125" bestFit="1" customWidth="1"/>
  </cols>
  <sheetData>
    <row r="4" spans="2:4" x14ac:dyDescent="0.2">
      <c r="B4" s="19"/>
      <c r="C4" s="22" t="s">
        <v>54</v>
      </c>
      <c r="D4" s="22" t="s">
        <v>55</v>
      </c>
    </row>
    <row r="5" spans="2:4" x14ac:dyDescent="0.2">
      <c r="B5" s="27">
        <v>45658</v>
      </c>
      <c r="C5" s="19" t="s">
        <v>44</v>
      </c>
      <c r="D5" s="12">
        <v>1200000</v>
      </c>
    </row>
    <row r="6" spans="2:4" x14ac:dyDescent="0.2">
      <c r="B6" s="27">
        <v>45689</v>
      </c>
      <c r="C6" s="19" t="s">
        <v>45</v>
      </c>
      <c r="D6" s="12">
        <v>2450000</v>
      </c>
    </row>
    <row r="7" spans="2:4" x14ac:dyDescent="0.2">
      <c r="B7" s="27">
        <v>45717</v>
      </c>
      <c r="C7" s="19" t="s">
        <v>46</v>
      </c>
      <c r="D7" s="12">
        <v>2880000</v>
      </c>
    </row>
    <row r="8" spans="2:4" x14ac:dyDescent="0.2">
      <c r="B8" s="27">
        <v>45748</v>
      </c>
      <c r="C8" s="19" t="s">
        <v>47</v>
      </c>
      <c r="D8" s="12">
        <v>3160000</v>
      </c>
    </row>
    <row r="9" spans="2:4" x14ac:dyDescent="0.2">
      <c r="B9" s="27">
        <v>45778</v>
      </c>
      <c r="C9" s="19" t="s">
        <v>48</v>
      </c>
      <c r="D9" s="12">
        <v>3160000</v>
      </c>
    </row>
    <row r="10" spans="2:4" x14ac:dyDescent="0.2">
      <c r="B10" s="27">
        <v>45809</v>
      </c>
      <c r="C10" s="19" t="s">
        <v>49</v>
      </c>
      <c r="D10" s="12">
        <v>3160000</v>
      </c>
    </row>
    <row r="11" spans="2:4" x14ac:dyDescent="0.2">
      <c r="B11" s="27">
        <v>45839</v>
      </c>
      <c r="C11" s="19" t="s">
        <v>50</v>
      </c>
      <c r="D11" s="12">
        <v>2380000</v>
      </c>
    </row>
    <row r="12" spans="2:4" x14ac:dyDescent="0.2">
      <c r="B12" s="27">
        <v>45870</v>
      </c>
      <c r="C12" s="19" t="s">
        <v>51</v>
      </c>
      <c r="D12" s="12">
        <v>2280000</v>
      </c>
    </row>
    <row r="13" spans="2:4" x14ac:dyDescent="0.2">
      <c r="B13" s="27">
        <v>45901</v>
      </c>
      <c r="C13" s="19" t="s">
        <v>52</v>
      </c>
      <c r="D13" s="12">
        <v>1560000</v>
      </c>
    </row>
    <row r="14" spans="2:4" ht="25.5" x14ac:dyDescent="0.2">
      <c r="B14" s="19"/>
      <c r="C14" s="20" t="s">
        <v>53</v>
      </c>
      <c r="D14" s="21">
        <v>22230000</v>
      </c>
    </row>
    <row r="15" spans="2:4" x14ac:dyDescent="0.2">
      <c r="D1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A2" sqref="A2"/>
    </sheetView>
  </sheetViews>
  <sheetFormatPr defaultRowHeight="12.75" x14ac:dyDescent="0.2"/>
  <cols>
    <col min="1" max="1" width="29.33203125" bestFit="1" customWidth="1"/>
    <col min="2" max="2" width="14.33203125" bestFit="1" customWidth="1"/>
    <col min="3" max="3" width="3.83203125" bestFit="1" customWidth="1"/>
    <col min="4" max="10" width="4.1640625" bestFit="1" customWidth="1"/>
    <col min="11" max="11" width="3.83203125" bestFit="1" customWidth="1"/>
    <col min="12" max="12" width="10.6640625" bestFit="1" customWidth="1"/>
    <col min="13" max="13" width="6" customWidth="1"/>
    <col min="14" max="22" width="11.33203125" bestFit="1" customWidth="1"/>
    <col min="23" max="23" width="13" bestFit="1" customWidth="1"/>
  </cols>
  <sheetData>
    <row r="1" spans="1:23" x14ac:dyDescent="0.2">
      <c r="A1" s="28" t="s">
        <v>57</v>
      </c>
    </row>
    <row r="3" spans="1:23" ht="31.35" customHeight="1" x14ac:dyDescent="0.2">
      <c r="A3" s="8" t="s">
        <v>1</v>
      </c>
      <c r="B3" s="8" t="s">
        <v>56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10" t="s">
        <v>11</v>
      </c>
      <c r="N3" s="9" t="s">
        <v>2</v>
      </c>
      <c r="O3" s="9" t="s">
        <v>3</v>
      </c>
      <c r="P3" s="9" t="s">
        <v>4</v>
      </c>
      <c r="Q3" s="9" t="s">
        <v>5</v>
      </c>
      <c r="R3" s="9" t="s">
        <v>6</v>
      </c>
      <c r="S3" s="9" t="s">
        <v>7</v>
      </c>
      <c r="T3" s="9" t="s">
        <v>8</v>
      </c>
      <c r="U3" s="9" t="s">
        <v>9</v>
      </c>
      <c r="V3" s="9" t="s">
        <v>10</v>
      </c>
      <c r="W3" s="10" t="s">
        <v>11</v>
      </c>
    </row>
    <row r="4" spans="1:23" ht="19.5" customHeight="1" x14ac:dyDescent="0.2">
      <c r="A4" s="11" t="s">
        <v>12</v>
      </c>
      <c r="B4" s="12">
        <v>440000</v>
      </c>
      <c r="C4" s="13">
        <v>1</v>
      </c>
      <c r="D4" s="13">
        <v>1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9</v>
      </c>
      <c r="M4" s="7"/>
      <c r="N4" s="12">
        <f>$B$4*C4</f>
        <v>440000</v>
      </c>
      <c r="O4" s="12">
        <f t="shared" ref="O4:V4" si="0">$B$4*D4</f>
        <v>440000</v>
      </c>
      <c r="P4" s="12">
        <f t="shared" si="0"/>
        <v>440000</v>
      </c>
      <c r="Q4" s="12">
        <f t="shared" si="0"/>
        <v>440000</v>
      </c>
      <c r="R4" s="12">
        <f t="shared" si="0"/>
        <v>440000</v>
      </c>
      <c r="S4" s="12">
        <f t="shared" si="0"/>
        <v>440000</v>
      </c>
      <c r="T4" s="12">
        <f t="shared" si="0"/>
        <v>440000</v>
      </c>
      <c r="U4" s="12">
        <f t="shared" si="0"/>
        <v>440000</v>
      </c>
      <c r="V4" s="12">
        <f t="shared" si="0"/>
        <v>440000</v>
      </c>
      <c r="W4" s="12">
        <f>SUM(N4:V4)</f>
        <v>3960000</v>
      </c>
    </row>
    <row r="5" spans="1:23" ht="19.5" customHeight="1" x14ac:dyDescent="0.2">
      <c r="A5" s="11" t="s">
        <v>13</v>
      </c>
      <c r="B5" s="12">
        <v>200000</v>
      </c>
      <c r="C5" s="14"/>
      <c r="D5" s="13">
        <v>1</v>
      </c>
      <c r="E5" s="13">
        <v>2</v>
      </c>
      <c r="F5" s="13">
        <v>2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13">
        <v>15</v>
      </c>
      <c r="M5" s="7"/>
      <c r="N5" s="12">
        <f>$B$5*C5</f>
        <v>0</v>
      </c>
      <c r="O5" s="12">
        <f t="shared" ref="O5:V5" si="1">$B$5*D5</f>
        <v>200000</v>
      </c>
      <c r="P5" s="12">
        <f t="shared" si="1"/>
        <v>400000</v>
      </c>
      <c r="Q5" s="12">
        <f t="shared" si="1"/>
        <v>400000</v>
      </c>
      <c r="R5" s="12">
        <f t="shared" si="1"/>
        <v>400000</v>
      </c>
      <c r="S5" s="12">
        <f t="shared" si="1"/>
        <v>400000</v>
      </c>
      <c r="T5" s="12">
        <f t="shared" si="1"/>
        <v>400000</v>
      </c>
      <c r="U5" s="12">
        <f t="shared" si="1"/>
        <v>400000</v>
      </c>
      <c r="V5" s="12">
        <f t="shared" si="1"/>
        <v>400000</v>
      </c>
      <c r="W5" s="12">
        <f t="shared" ref="W5:W14" si="2">SUM(N5:V5)</f>
        <v>3000000</v>
      </c>
    </row>
    <row r="6" spans="1:23" ht="19.5" customHeight="1" x14ac:dyDescent="0.2">
      <c r="A6" s="11" t="s">
        <v>14</v>
      </c>
      <c r="B6" s="12">
        <v>230000</v>
      </c>
      <c r="C6" s="14"/>
      <c r="D6" s="13">
        <v>1</v>
      </c>
      <c r="E6" s="13">
        <v>2</v>
      </c>
      <c r="F6" s="13">
        <v>2</v>
      </c>
      <c r="G6" s="13">
        <v>2</v>
      </c>
      <c r="H6" s="13">
        <v>2</v>
      </c>
      <c r="I6" s="13">
        <v>2</v>
      </c>
      <c r="J6" s="13">
        <v>2</v>
      </c>
      <c r="K6" s="13">
        <v>2</v>
      </c>
      <c r="L6" s="13">
        <v>15</v>
      </c>
      <c r="M6" s="7"/>
      <c r="N6" s="12">
        <f>$B$6*C6</f>
        <v>0</v>
      </c>
      <c r="O6" s="12">
        <f t="shared" ref="O6:V6" si="3">$B$6*D6</f>
        <v>230000</v>
      </c>
      <c r="P6" s="12">
        <f t="shared" si="3"/>
        <v>460000</v>
      </c>
      <c r="Q6" s="12">
        <f t="shared" si="3"/>
        <v>460000</v>
      </c>
      <c r="R6" s="12">
        <f t="shared" si="3"/>
        <v>460000</v>
      </c>
      <c r="S6" s="12">
        <f t="shared" si="3"/>
        <v>460000</v>
      </c>
      <c r="T6" s="12">
        <f t="shared" si="3"/>
        <v>460000</v>
      </c>
      <c r="U6" s="12">
        <f t="shared" si="3"/>
        <v>460000</v>
      </c>
      <c r="V6" s="12">
        <f t="shared" si="3"/>
        <v>460000</v>
      </c>
      <c r="W6" s="12">
        <f t="shared" si="2"/>
        <v>3450000</v>
      </c>
    </row>
    <row r="7" spans="1:23" ht="19.5" customHeight="1" x14ac:dyDescent="0.2">
      <c r="A7" s="11" t="s">
        <v>15</v>
      </c>
      <c r="B7" s="15">
        <v>110000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9</v>
      </c>
      <c r="M7" s="7"/>
      <c r="N7" s="12">
        <f>$B$7*C7</f>
        <v>110000</v>
      </c>
      <c r="O7" s="12">
        <f t="shared" ref="O7:V7" si="4">$B$7*D7</f>
        <v>110000</v>
      </c>
      <c r="P7" s="12">
        <f t="shared" si="4"/>
        <v>110000</v>
      </c>
      <c r="Q7" s="12">
        <f t="shared" si="4"/>
        <v>110000</v>
      </c>
      <c r="R7" s="12">
        <f t="shared" si="4"/>
        <v>110000</v>
      </c>
      <c r="S7" s="12">
        <f t="shared" si="4"/>
        <v>110000</v>
      </c>
      <c r="T7" s="12">
        <f t="shared" si="4"/>
        <v>110000</v>
      </c>
      <c r="U7" s="12">
        <f t="shared" si="4"/>
        <v>110000</v>
      </c>
      <c r="V7" s="12">
        <f t="shared" si="4"/>
        <v>110000</v>
      </c>
      <c r="W7" s="12">
        <f t="shared" si="2"/>
        <v>990000</v>
      </c>
    </row>
    <row r="8" spans="1:23" ht="19.5" customHeight="1" x14ac:dyDescent="0.2">
      <c r="A8" s="11" t="s">
        <v>16</v>
      </c>
      <c r="B8" s="15">
        <v>150000</v>
      </c>
      <c r="C8" s="13">
        <v>1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9</v>
      </c>
      <c r="M8" s="7"/>
      <c r="N8" s="12">
        <f>$B$8*C8</f>
        <v>150000</v>
      </c>
      <c r="O8" s="12">
        <f t="shared" ref="O8:V8" si="5">$B$8*D8</f>
        <v>150000</v>
      </c>
      <c r="P8" s="12">
        <f t="shared" si="5"/>
        <v>150000</v>
      </c>
      <c r="Q8" s="12">
        <f t="shared" si="5"/>
        <v>150000</v>
      </c>
      <c r="R8" s="12">
        <f t="shared" si="5"/>
        <v>150000</v>
      </c>
      <c r="S8" s="12">
        <f t="shared" si="5"/>
        <v>150000</v>
      </c>
      <c r="T8" s="12">
        <f t="shared" si="5"/>
        <v>150000</v>
      </c>
      <c r="U8" s="12">
        <f t="shared" si="5"/>
        <v>150000</v>
      </c>
      <c r="V8" s="12">
        <f t="shared" si="5"/>
        <v>150000</v>
      </c>
      <c r="W8" s="12">
        <f t="shared" si="2"/>
        <v>1350000</v>
      </c>
    </row>
    <row r="9" spans="1:23" ht="19.5" customHeight="1" x14ac:dyDescent="0.2">
      <c r="A9" s="11" t="s">
        <v>17</v>
      </c>
      <c r="B9" s="15">
        <v>120000</v>
      </c>
      <c r="C9" s="14"/>
      <c r="D9" s="13">
        <v>6</v>
      </c>
      <c r="E9" s="13">
        <v>6</v>
      </c>
      <c r="F9" s="13">
        <v>6</v>
      </c>
      <c r="G9" s="13">
        <v>6</v>
      </c>
      <c r="H9" s="13">
        <v>6</v>
      </c>
      <c r="I9" s="13">
        <v>6</v>
      </c>
      <c r="J9" s="13">
        <v>6</v>
      </c>
      <c r="K9" s="14"/>
      <c r="L9" s="13">
        <v>42</v>
      </c>
      <c r="M9" s="7"/>
      <c r="N9" s="12">
        <f>$B$9*C9</f>
        <v>0</v>
      </c>
      <c r="O9" s="12">
        <f t="shared" ref="O9:V9" si="6">$B$9*D9</f>
        <v>720000</v>
      </c>
      <c r="P9" s="12">
        <f t="shared" si="6"/>
        <v>720000</v>
      </c>
      <c r="Q9" s="12">
        <f t="shared" si="6"/>
        <v>720000</v>
      </c>
      <c r="R9" s="12">
        <f t="shared" si="6"/>
        <v>720000</v>
      </c>
      <c r="S9" s="12">
        <f t="shared" si="6"/>
        <v>720000</v>
      </c>
      <c r="T9" s="12">
        <f t="shared" si="6"/>
        <v>720000</v>
      </c>
      <c r="U9" s="12">
        <f t="shared" si="6"/>
        <v>720000</v>
      </c>
      <c r="V9" s="12">
        <f t="shared" si="6"/>
        <v>0</v>
      </c>
      <c r="W9" s="12">
        <f t="shared" si="2"/>
        <v>5040000</v>
      </c>
    </row>
    <row r="10" spans="1:23" ht="19.5" customHeight="1" x14ac:dyDescent="0.2">
      <c r="A10" s="11" t="s">
        <v>18</v>
      </c>
      <c r="B10" s="15">
        <v>100000</v>
      </c>
      <c r="C10" s="14"/>
      <c r="D10" s="13">
        <v>1</v>
      </c>
      <c r="E10" s="13">
        <v>1</v>
      </c>
      <c r="F10" s="13">
        <v>2</v>
      </c>
      <c r="G10" s="13">
        <v>2</v>
      </c>
      <c r="H10" s="13">
        <v>2</v>
      </c>
      <c r="I10" s="13">
        <v>1</v>
      </c>
      <c r="J10" s="14"/>
      <c r="K10" s="14"/>
      <c r="L10" s="13">
        <v>9</v>
      </c>
      <c r="M10" s="7"/>
      <c r="N10" s="12">
        <f>$B$10*C10</f>
        <v>0</v>
      </c>
      <c r="O10" s="12">
        <f t="shared" ref="O10:V10" si="7">$B$10*D10</f>
        <v>100000</v>
      </c>
      <c r="P10" s="12">
        <f t="shared" si="7"/>
        <v>100000</v>
      </c>
      <c r="Q10" s="12">
        <f t="shared" si="7"/>
        <v>200000</v>
      </c>
      <c r="R10" s="12">
        <f t="shared" si="7"/>
        <v>200000</v>
      </c>
      <c r="S10" s="12">
        <f t="shared" si="7"/>
        <v>200000</v>
      </c>
      <c r="T10" s="12">
        <f t="shared" si="7"/>
        <v>100000</v>
      </c>
      <c r="U10" s="12">
        <f t="shared" si="7"/>
        <v>0</v>
      </c>
      <c r="V10" s="12">
        <f t="shared" si="7"/>
        <v>0</v>
      </c>
      <c r="W10" s="12">
        <f t="shared" si="2"/>
        <v>900000</v>
      </c>
    </row>
    <row r="11" spans="1:23" ht="19.5" customHeight="1" x14ac:dyDescent="0.2">
      <c r="A11" s="11" t="s">
        <v>19</v>
      </c>
      <c r="B11" s="15">
        <v>180000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4"/>
      <c r="J11" s="14"/>
      <c r="K11" s="14"/>
      <c r="L11" s="13">
        <v>6</v>
      </c>
      <c r="M11" s="7"/>
      <c r="N11" s="12">
        <f>$B$11*C11</f>
        <v>180000</v>
      </c>
      <c r="O11" s="12">
        <f t="shared" ref="O11:V11" si="8">$B$11*D11</f>
        <v>180000</v>
      </c>
      <c r="P11" s="12">
        <f t="shared" si="8"/>
        <v>180000</v>
      </c>
      <c r="Q11" s="12">
        <f t="shared" si="8"/>
        <v>180000</v>
      </c>
      <c r="R11" s="12">
        <f t="shared" si="8"/>
        <v>180000</v>
      </c>
      <c r="S11" s="12">
        <f t="shared" si="8"/>
        <v>180000</v>
      </c>
      <c r="T11" s="12">
        <f t="shared" si="8"/>
        <v>0</v>
      </c>
      <c r="U11" s="12">
        <f t="shared" si="8"/>
        <v>0</v>
      </c>
      <c r="V11" s="12">
        <f t="shared" si="8"/>
        <v>0</v>
      </c>
      <c r="W11" s="12">
        <f t="shared" si="2"/>
        <v>1080000</v>
      </c>
    </row>
    <row r="12" spans="1:23" ht="19.5" customHeight="1" x14ac:dyDescent="0.2">
      <c r="A12" s="11" t="s">
        <v>20</v>
      </c>
      <c r="B12" s="15">
        <v>120000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4"/>
      <c r="J12" s="14"/>
      <c r="K12" s="14"/>
      <c r="L12" s="13">
        <v>6</v>
      </c>
      <c r="M12" s="7"/>
      <c r="N12" s="12">
        <f>$B$12*C12</f>
        <v>120000</v>
      </c>
      <c r="O12" s="12">
        <f t="shared" ref="O12:V12" si="9">$B$12*D12</f>
        <v>120000</v>
      </c>
      <c r="P12" s="12">
        <f t="shared" si="9"/>
        <v>120000</v>
      </c>
      <c r="Q12" s="12">
        <f t="shared" si="9"/>
        <v>120000</v>
      </c>
      <c r="R12" s="12">
        <f t="shared" si="9"/>
        <v>120000</v>
      </c>
      <c r="S12" s="12">
        <f t="shared" si="9"/>
        <v>120000</v>
      </c>
      <c r="T12" s="12">
        <f t="shared" si="9"/>
        <v>0</v>
      </c>
      <c r="U12" s="12">
        <f t="shared" si="9"/>
        <v>0</v>
      </c>
      <c r="V12" s="12">
        <f t="shared" si="9"/>
        <v>0</v>
      </c>
      <c r="W12" s="12">
        <f t="shared" si="2"/>
        <v>720000</v>
      </c>
    </row>
    <row r="13" spans="1:23" ht="19.5" customHeight="1" x14ac:dyDescent="0.2">
      <c r="A13" s="11" t="s">
        <v>21</v>
      </c>
      <c r="B13" s="15">
        <v>200000</v>
      </c>
      <c r="C13" s="13">
        <v>1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14"/>
      <c r="J13" s="14"/>
      <c r="K13" s="14"/>
      <c r="L13" s="13">
        <v>6</v>
      </c>
      <c r="M13" s="7"/>
      <c r="N13" s="12">
        <f>$B$13*C13</f>
        <v>200000</v>
      </c>
      <c r="O13" s="12">
        <f t="shared" ref="O13:V13" si="10">$B$13*D13</f>
        <v>200000</v>
      </c>
      <c r="P13" s="12">
        <f t="shared" si="10"/>
        <v>200000</v>
      </c>
      <c r="Q13" s="12">
        <f t="shared" si="10"/>
        <v>200000</v>
      </c>
      <c r="R13" s="12">
        <f t="shared" si="10"/>
        <v>200000</v>
      </c>
      <c r="S13" s="12">
        <f t="shared" si="10"/>
        <v>200000</v>
      </c>
      <c r="T13" s="12">
        <f t="shared" si="10"/>
        <v>0</v>
      </c>
      <c r="U13" s="12">
        <f t="shared" si="10"/>
        <v>0</v>
      </c>
      <c r="V13" s="12">
        <f t="shared" si="10"/>
        <v>0</v>
      </c>
      <c r="W13" s="12">
        <f t="shared" si="2"/>
        <v>1200000</v>
      </c>
    </row>
    <row r="14" spans="1:23" ht="19.5" customHeight="1" x14ac:dyDescent="0.2">
      <c r="A14" s="11" t="s">
        <v>22</v>
      </c>
      <c r="B14" s="15">
        <v>180000</v>
      </c>
      <c r="C14" s="14"/>
      <c r="D14" s="14"/>
      <c r="E14" s="14"/>
      <c r="F14" s="13">
        <v>1</v>
      </c>
      <c r="G14" s="13">
        <v>1</v>
      </c>
      <c r="H14" s="13">
        <v>1</v>
      </c>
      <c r="I14" s="14"/>
      <c r="J14" s="14"/>
      <c r="K14" s="14"/>
      <c r="L14" s="13">
        <v>4</v>
      </c>
      <c r="M14" s="7"/>
      <c r="N14" s="12">
        <f>$B$14*C14</f>
        <v>0</v>
      </c>
      <c r="O14" s="12">
        <f t="shared" ref="O14:V14" si="11">$B$14*D14</f>
        <v>0</v>
      </c>
      <c r="P14" s="12">
        <f t="shared" si="11"/>
        <v>0</v>
      </c>
      <c r="Q14" s="12">
        <f t="shared" si="11"/>
        <v>180000</v>
      </c>
      <c r="R14" s="12">
        <f t="shared" si="11"/>
        <v>180000</v>
      </c>
      <c r="S14" s="12">
        <f t="shared" si="11"/>
        <v>180000</v>
      </c>
      <c r="T14" s="12">
        <f t="shared" si="11"/>
        <v>0</v>
      </c>
      <c r="U14" s="12">
        <f t="shared" si="11"/>
        <v>0</v>
      </c>
      <c r="V14" s="12">
        <f t="shared" si="11"/>
        <v>0</v>
      </c>
      <c r="W14" s="12">
        <f t="shared" si="2"/>
        <v>540000</v>
      </c>
    </row>
    <row r="15" spans="1:23" ht="15.75" customHeight="1" x14ac:dyDescent="0.2">
      <c r="A15" s="16" t="s">
        <v>23</v>
      </c>
      <c r="B15" s="24">
        <f>SUM(B4:B14)</f>
        <v>2030000</v>
      </c>
      <c r="C15" s="17">
        <v>6</v>
      </c>
      <c r="D15" s="17">
        <v>15</v>
      </c>
      <c r="E15" s="17">
        <v>17</v>
      </c>
      <c r="F15" s="17">
        <v>19</v>
      </c>
      <c r="G15" s="17">
        <v>19</v>
      </c>
      <c r="H15" s="17">
        <v>19</v>
      </c>
      <c r="I15" s="17">
        <v>14</v>
      </c>
      <c r="J15" s="17">
        <v>13</v>
      </c>
      <c r="K15" s="17">
        <v>7</v>
      </c>
      <c r="L15" s="17">
        <v>129</v>
      </c>
      <c r="N15" s="18">
        <f>SUM(N4:N14)</f>
        <v>1200000</v>
      </c>
      <c r="O15" s="18">
        <f t="shared" ref="O15:W15" si="12">SUM(O4:O14)</f>
        <v>2450000</v>
      </c>
      <c r="P15" s="18">
        <f t="shared" si="12"/>
        <v>2880000</v>
      </c>
      <c r="Q15" s="18">
        <f t="shared" si="12"/>
        <v>3160000</v>
      </c>
      <c r="R15" s="18">
        <f t="shared" si="12"/>
        <v>3160000</v>
      </c>
      <c r="S15" s="18">
        <f t="shared" si="12"/>
        <v>3160000</v>
      </c>
      <c r="T15" s="18">
        <f t="shared" si="12"/>
        <v>2380000</v>
      </c>
      <c r="U15" s="18">
        <f t="shared" si="12"/>
        <v>2280000</v>
      </c>
      <c r="V15" s="18">
        <f t="shared" si="12"/>
        <v>1560000</v>
      </c>
      <c r="W15" s="18">
        <f t="shared" si="12"/>
        <v>22230000</v>
      </c>
    </row>
    <row r="16" spans="1:23" x14ac:dyDescent="0.2">
      <c r="C16" s="7"/>
      <c r="D16" s="7"/>
    </row>
    <row r="17" spans="2:2" x14ac:dyDescent="0.2">
      <c r="B17" s="25"/>
    </row>
    <row r="18" spans="2:2" x14ac:dyDescent="0.2">
      <c r="B18" s="2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RowHeight="12.75" x14ac:dyDescent="0.2"/>
  <cols>
    <col min="1" max="1" width="45.1640625" customWidth="1"/>
    <col min="2" max="2" width="37.83203125" customWidth="1"/>
    <col min="3" max="3" width="9.5" customWidth="1"/>
    <col min="4" max="4" width="9.83203125" customWidth="1"/>
    <col min="5" max="5" width="10" customWidth="1"/>
    <col min="6" max="6" width="9.5" customWidth="1"/>
    <col min="7" max="7" width="9.83203125" customWidth="1"/>
    <col min="8" max="10" width="10" customWidth="1"/>
    <col min="11" max="11" width="9.33203125" customWidth="1"/>
  </cols>
  <sheetData>
    <row r="1" spans="1:11" ht="35.25" customHeight="1" x14ac:dyDescent="0.2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2.95" customHeight="1" x14ac:dyDescent="0.2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  <c r="K2" s="4" t="s">
        <v>35</v>
      </c>
    </row>
    <row r="3" spans="1:11" ht="19.5" customHeight="1" x14ac:dyDescent="0.2">
      <c r="A3" s="2" t="s">
        <v>36</v>
      </c>
      <c r="B3" s="2" t="s">
        <v>37</v>
      </c>
      <c r="C3" s="2" t="s">
        <v>38</v>
      </c>
      <c r="D3" s="2" t="s">
        <v>38</v>
      </c>
      <c r="E3" s="2" t="s">
        <v>38</v>
      </c>
      <c r="F3" s="3">
        <v>4</v>
      </c>
      <c r="G3" s="3">
        <v>4</v>
      </c>
      <c r="H3" s="3">
        <v>4</v>
      </c>
      <c r="I3" s="3">
        <v>4</v>
      </c>
      <c r="J3" s="3">
        <v>4</v>
      </c>
      <c r="K3" s="3">
        <v>4</v>
      </c>
    </row>
    <row r="4" spans="1:11" ht="19.5" customHeight="1" x14ac:dyDescent="0.2">
      <c r="A4" s="2" t="s">
        <v>39</v>
      </c>
      <c r="B4" s="2" t="s">
        <v>40</v>
      </c>
      <c r="C4" s="2" t="s">
        <v>38</v>
      </c>
      <c r="D4" s="2" t="s">
        <v>38</v>
      </c>
      <c r="E4" s="2" t="s">
        <v>38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</row>
    <row r="5" spans="1:11" ht="12.95" customHeight="1" x14ac:dyDescent="0.2">
      <c r="A5" s="2" t="s">
        <v>41</v>
      </c>
      <c r="B5" s="2" t="s">
        <v>42</v>
      </c>
      <c r="C5" s="5"/>
      <c r="D5" s="3">
        <v>4</v>
      </c>
      <c r="E5" s="3">
        <v>4</v>
      </c>
      <c r="F5" s="3">
        <v>4</v>
      </c>
      <c r="G5" s="3">
        <v>4</v>
      </c>
      <c r="H5" s="3">
        <v>4</v>
      </c>
      <c r="I5" s="5"/>
      <c r="J5" s="5"/>
      <c r="K5" s="5"/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90.1640625" customWidth="1"/>
  </cols>
  <sheetData>
    <row r="1" spans="1:1" ht="9.6" customHeight="1" x14ac:dyDescent="0.2">
      <c r="A1" s="6" t="s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Summary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Suraj Kumbhar</cp:lastModifiedBy>
  <dcterms:created xsi:type="dcterms:W3CDTF">2024-12-26T13:10:01Z</dcterms:created>
  <dcterms:modified xsi:type="dcterms:W3CDTF">2024-12-27T07:02:29Z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2024-12-26T00:00:00Z</vt:filetime>
  </property>
  <property fmtid="{D5CDD505-2E9C-101B-9397-08002B2CF9AE}" pid="3" name="Creator">
    <vt:lpwstr>Nitro Pro</vt:lpwstr>
  </property>
  <property fmtid="{D5CDD505-2E9C-101B-9397-08002B2CF9AE}" pid="4" name="LastSaved">
    <vt:filetime>2024-12-26T00:00:00Z</vt:filetime>
  </property>
</Properties>
</file>