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2" i="1"/>
  <c r="J3" i="1"/>
  <c r="J4" i="1"/>
  <c r="J5" i="1"/>
  <c r="J6" i="1"/>
  <c r="J7" i="1"/>
  <c r="J8" i="1"/>
  <c r="J9" i="1"/>
  <c r="J10" i="1"/>
  <c r="J11" i="1"/>
  <c r="J12" i="1"/>
  <c r="J2" i="1"/>
  <c r="H3" i="1"/>
  <c r="H4" i="1"/>
  <c r="H5" i="1"/>
  <c r="H6" i="1"/>
  <c r="H7" i="1"/>
  <c r="H8" i="1"/>
  <c r="H9" i="1"/>
  <c r="H10" i="1"/>
  <c r="H11" i="1"/>
  <c r="H12" i="1"/>
  <c r="H2" i="1"/>
  <c r="G13" i="1" l="1"/>
  <c r="G14" i="1" s="1"/>
  <c r="K13" i="1"/>
  <c r="K14" i="1" s="1"/>
  <c r="I13" i="1"/>
  <c r="I14" i="1" s="1"/>
  <c r="F11" i="1"/>
  <c r="F10" i="1"/>
  <c r="F3" i="1" l="1"/>
  <c r="F4" i="1"/>
  <c r="F5" i="1"/>
  <c r="F6" i="1"/>
  <c r="F7" i="1"/>
  <c r="F8" i="1"/>
  <c r="F9" i="1"/>
  <c r="F12" i="1"/>
  <c r="F2" i="1"/>
  <c r="E13" i="1" l="1"/>
  <c r="E14" i="1" s="1"/>
</calcChain>
</file>

<file path=xl/sharedStrings.xml><?xml version="1.0" encoding="utf-8"?>
<sst xmlns="http://schemas.openxmlformats.org/spreadsheetml/2006/main" count="32" uniqueCount="23">
  <si>
    <t>Sr. Nos.</t>
  </si>
  <si>
    <t>Work discription</t>
  </si>
  <si>
    <t>Unit</t>
  </si>
  <si>
    <t>Qty.</t>
  </si>
  <si>
    <t>Remove old broken kota ladi and fixing new kota ladi including cement, sand etc.</t>
  </si>
  <si>
    <t>Nos.</t>
  </si>
  <si>
    <t>Providing and fixing new fire granite in patio area including cement, sand etc. 2 slab 8X3</t>
  </si>
  <si>
    <t>Sq. ft.</t>
  </si>
  <si>
    <t xml:space="preserve">Providing and Fixing  4 mm acrylic sheet for office area. </t>
  </si>
  <si>
    <t>Remove green room damage ceiling and fixing new gypsum sheet, Painting etc.</t>
  </si>
  <si>
    <t xml:space="preserve">Providing and making new drain with using CVPC pipes, L bow etc. for both kitchen 3 sink </t>
  </si>
  <si>
    <t xml:space="preserve">Providing and making new drain with using CVPC pipes, L bow etc. for both kitchen single sink </t>
  </si>
  <si>
    <t>Providing and fixing new nani trap jali for both kitchen wash basin area</t>
  </si>
  <si>
    <t>Debris</t>
  </si>
  <si>
    <t>Providing and fixing new Tap for kitchen no. 2</t>
  </si>
  <si>
    <t>Remove old damage vineear and fixing new vineer with melamine polish</t>
  </si>
  <si>
    <t>Flooring italian marble repairing with chemical in hall and patio</t>
  </si>
  <si>
    <t>Shyam Ent. Amount</t>
  </si>
  <si>
    <t>Nego. Shyam Ent.</t>
  </si>
  <si>
    <t>OS Amount</t>
  </si>
  <si>
    <t>Total Amount</t>
  </si>
  <si>
    <t>Taxable amount</t>
  </si>
  <si>
    <t>Supream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</si>
</sst>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topLeftCell="A2" workbookViewId="0">
      <selection activeCell="K14" sqref="K14:L14"/>
    </sheetView>
  </sheetViews>
  <sheetFormatPr defaultRowHeight="14.5" x14ac:dyDescent="0.35"/>
  <cols>
    <col min="1" max="1" width="7.1796875" style="5" bestFit="1" customWidth="1"/>
    <col min="2" max="2" width="53.6328125" customWidth="1"/>
    <col min="3" max="6" width="8.7265625" style="1"/>
  </cols>
  <sheetData>
    <row r="1" spans="1:12" x14ac:dyDescent="0.35">
      <c r="A1" s="7" t="s">
        <v>0</v>
      </c>
      <c r="B1" s="8" t="s">
        <v>1</v>
      </c>
      <c r="C1" s="7" t="s">
        <v>2</v>
      </c>
      <c r="D1" s="7" t="s">
        <v>3</v>
      </c>
      <c r="E1" s="13" t="s">
        <v>17</v>
      </c>
      <c r="F1" s="14"/>
      <c r="G1" s="22" t="s">
        <v>19</v>
      </c>
      <c r="H1" s="23"/>
      <c r="I1" s="9" t="s">
        <v>22</v>
      </c>
      <c r="J1" s="10"/>
      <c r="K1" s="13" t="s">
        <v>18</v>
      </c>
      <c r="L1" s="14"/>
    </row>
    <row r="2" spans="1:12" ht="29" x14ac:dyDescent="0.35">
      <c r="A2" s="4">
        <v>1</v>
      </c>
      <c r="B2" s="2" t="s">
        <v>4</v>
      </c>
      <c r="C2" s="4" t="s">
        <v>5</v>
      </c>
      <c r="D2" s="4">
        <v>1</v>
      </c>
      <c r="E2" s="4">
        <v>12000</v>
      </c>
      <c r="F2" s="4">
        <f>E2*D2</f>
        <v>12000</v>
      </c>
      <c r="G2" s="4">
        <v>15500</v>
      </c>
      <c r="H2" s="4">
        <f>G2*D2</f>
        <v>15500</v>
      </c>
      <c r="I2" s="4">
        <v>15000</v>
      </c>
      <c r="J2" s="4">
        <f>I2*D2</f>
        <v>15000</v>
      </c>
      <c r="K2" s="4">
        <v>10000</v>
      </c>
      <c r="L2" s="4">
        <f>K2*D2</f>
        <v>10000</v>
      </c>
    </row>
    <row r="3" spans="1:12" ht="29" x14ac:dyDescent="0.35">
      <c r="A3" s="4">
        <v>2</v>
      </c>
      <c r="B3" s="2" t="s">
        <v>6</v>
      </c>
      <c r="C3" s="4" t="s">
        <v>7</v>
      </c>
      <c r="D3" s="4">
        <v>48</v>
      </c>
      <c r="E3" s="4">
        <v>550</v>
      </c>
      <c r="F3" s="4">
        <f t="shared" ref="F3:F12" si="0">E3*D3</f>
        <v>26400</v>
      </c>
      <c r="G3" s="4">
        <v>650</v>
      </c>
      <c r="H3" s="4">
        <f t="shared" ref="H3:H12" si="1">G3*D3</f>
        <v>31200</v>
      </c>
      <c r="I3" s="4">
        <v>700</v>
      </c>
      <c r="J3" s="4">
        <f t="shared" ref="J3:J12" si="2">I3*D3</f>
        <v>33600</v>
      </c>
      <c r="K3" s="4">
        <v>500</v>
      </c>
      <c r="L3" s="4">
        <f t="shared" ref="L3:L12" si="3">K3*D3</f>
        <v>24000</v>
      </c>
    </row>
    <row r="4" spans="1:12" x14ac:dyDescent="0.35">
      <c r="A4" s="4">
        <v>3</v>
      </c>
      <c r="B4" s="2" t="s">
        <v>8</v>
      </c>
      <c r="C4" s="4" t="s">
        <v>7</v>
      </c>
      <c r="D4" s="4">
        <v>64</v>
      </c>
      <c r="E4" s="4">
        <v>300</v>
      </c>
      <c r="F4" s="4">
        <f t="shared" si="0"/>
        <v>19200</v>
      </c>
      <c r="G4" s="4">
        <v>300</v>
      </c>
      <c r="H4" s="4">
        <f t="shared" si="1"/>
        <v>19200</v>
      </c>
      <c r="I4" s="4">
        <v>350</v>
      </c>
      <c r="J4" s="4">
        <f t="shared" si="2"/>
        <v>22400</v>
      </c>
      <c r="K4" s="4">
        <v>300</v>
      </c>
      <c r="L4" s="4">
        <f t="shared" si="3"/>
        <v>19200</v>
      </c>
    </row>
    <row r="5" spans="1:12" ht="29" x14ac:dyDescent="0.35">
      <c r="A5" s="4">
        <v>4</v>
      </c>
      <c r="B5" s="2" t="s">
        <v>9</v>
      </c>
      <c r="C5" s="4" t="s">
        <v>7</v>
      </c>
      <c r="D5" s="4">
        <v>40</v>
      </c>
      <c r="E5" s="4">
        <v>250</v>
      </c>
      <c r="F5" s="4">
        <f t="shared" si="0"/>
        <v>10000</v>
      </c>
      <c r="G5" s="4">
        <v>200</v>
      </c>
      <c r="H5" s="4">
        <f t="shared" si="1"/>
        <v>8000</v>
      </c>
      <c r="I5" s="4">
        <v>225</v>
      </c>
      <c r="J5" s="4">
        <f t="shared" si="2"/>
        <v>9000</v>
      </c>
      <c r="K5" s="4">
        <v>200</v>
      </c>
      <c r="L5" s="4">
        <f t="shared" si="3"/>
        <v>8000</v>
      </c>
    </row>
    <row r="6" spans="1:12" ht="29" x14ac:dyDescent="0.35">
      <c r="A6" s="4">
        <v>5</v>
      </c>
      <c r="B6" s="2" t="s">
        <v>12</v>
      </c>
      <c r="C6" s="4" t="s">
        <v>5</v>
      </c>
      <c r="D6" s="4">
        <v>12</v>
      </c>
      <c r="E6" s="4">
        <v>650</v>
      </c>
      <c r="F6" s="4">
        <f t="shared" si="0"/>
        <v>7800</v>
      </c>
      <c r="G6" s="4">
        <v>700</v>
      </c>
      <c r="H6" s="4">
        <f t="shared" si="1"/>
        <v>8400</v>
      </c>
      <c r="I6" s="4">
        <v>650</v>
      </c>
      <c r="J6" s="4">
        <f t="shared" si="2"/>
        <v>7800</v>
      </c>
      <c r="K6" s="4">
        <v>550</v>
      </c>
      <c r="L6" s="4">
        <f t="shared" si="3"/>
        <v>6600</v>
      </c>
    </row>
    <row r="7" spans="1:12" ht="29" x14ac:dyDescent="0.35">
      <c r="A7" s="4">
        <v>6</v>
      </c>
      <c r="B7" s="3" t="s">
        <v>10</v>
      </c>
      <c r="C7" s="4" t="s">
        <v>5</v>
      </c>
      <c r="D7" s="4">
        <v>2</v>
      </c>
      <c r="E7" s="4">
        <v>3500</v>
      </c>
      <c r="F7" s="4">
        <f t="shared" si="0"/>
        <v>7000</v>
      </c>
      <c r="G7" s="4">
        <v>4500</v>
      </c>
      <c r="H7" s="4">
        <f t="shared" si="1"/>
        <v>9000</v>
      </c>
      <c r="I7" s="4">
        <v>5000</v>
      </c>
      <c r="J7" s="4">
        <f t="shared" si="2"/>
        <v>10000</v>
      </c>
      <c r="K7" s="4">
        <v>3000</v>
      </c>
      <c r="L7" s="4">
        <f t="shared" si="3"/>
        <v>6000</v>
      </c>
    </row>
    <row r="8" spans="1:12" ht="29" x14ac:dyDescent="0.35">
      <c r="A8" s="4">
        <v>7</v>
      </c>
      <c r="B8" s="3" t="s">
        <v>11</v>
      </c>
      <c r="C8" s="4" t="s">
        <v>5</v>
      </c>
      <c r="D8" s="4">
        <v>8</v>
      </c>
      <c r="E8" s="4">
        <v>1000</v>
      </c>
      <c r="F8" s="4">
        <f t="shared" si="0"/>
        <v>8000</v>
      </c>
      <c r="G8" s="4">
        <v>1500</v>
      </c>
      <c r="H8" s="4">
        <f t="shared" si="1"/>
        <v>12000</v>
      </c>
      <c r="I8" s="4">
        <v>1200</v>
      </c>
      <c r="J8" s="4">
        <f t="shared" si="2"/>
        <v>9600</v>
      </c>
      <c r="K8" s="4">
        <v>1000</v>
      </c>
      <c r="L8" s="4">
        <f t="shared" si="3"/>
        <v>8000</v>
      </c>
    </row>
    <row r="9" spans="1:12" x14ac:dyDescent="0.35">
      <c r="A9" s="4">
        <v>8</v>
      </c>
      <c r="B9" s="2" t="s">
        <v>14</v>
      </c>
      <c r="C9" s="4" t="s">
        <v>5</v>
      </c>
      <c r="D9" s="4">
        <v>1</v>
      </c>
      <c r="E9" s="4">
        <v>7600</v>
      </c>
      <c r="F9" s="4">
        <f t="shared" si="0"/>
        <v>7600</v>
      </c>
      <c r="G9" s="4">
        <v>8000</v>
      </c>
      <c r="H9" s="4">
        <f t="shared" si="1"/>
        <v>8000</v>
      </c>
      <c r="I9" s="4">
        <v>8000</v>
      </c>
      <c r="J9" s="4">
        <f t="shared" si="2"/>
        <v>8000</v>
      </c>
      <c r="K9" s="4">
        <v>7000</v>
      </c>
      <c r="L9" s="4">
        <f t="shared" si="3"/>
        <v>7000</v>
      </c>
    </row>
    <row r="10" spans="1:12" ht="29" x14ac:dyDescent="0.35">
      <c r="A10" s="4">
        <v>9</v>
      </c>
      <c r="B10" s="2" t="s">
        <v>15</v>
      </c>
      <c r="C10" s="4" t="s">
        <v>5</v>
      </c>
      <c r="D10" s="4">
        <v>2</v>
      </c>
      <c r="E10" s="4">
        <v>7000</v>
      </c>
      <c r="F10" s="4">
        <f t="shared" si="0"/>
        <v>14000</v>
      </c>
      <c r="G10" s="4">
        <v>8000</v>
      </c>
      <c r="H10" s="4">
        <f t="shared" si="1"/>
        <v>16000</v>
      </c>
      <c r="I10" s="4">
        <v>8000</v>
      </c>
      <c r="J10" s="4">
        <f t="shared" si="2"/>
        <v>16000</v>
      </c>
      <c r="K10" s="4">
        <v>7000</v>
      </c>
      <c r="L10" s="4">
        <f t="shared" si="3"/>
        <v>14000</v>
      </c>
    </row>
    <row r="11" spans="1:12" ht="29" x14ac:dyDescent="0.35">
      <c r="A11" s="4">
        <v>10</v>
      </c>
      <c r="B11" s="6" t="s">
        <v>16</v>
      </c>
      <c r="C11" s="4" t="s">
        <v>5</v>
      </c>
      <c r="D11" s="4">
        <v>1</v>
      </c>
      <c r="E11" s="4">
        <v>10500</v>
      </c>
      <c r="F11" s="4">
        <f t="shared" si="0"/>
        <v>10500</v>
      </c>
      <c r="G11" s="4">
        <v>12000</v>
      </c>
      <c r="H11" s="4">
        <f t="shared" si="1"/>
        <v>12000</v>
      </c>
      <c r="I11" s="4">
        <v>10000</v>
      </c>
      <c r="J11" s="4">
        <f t="shared" si="2"/>
        <v>10000</v>
      </c>
      <c r="K11" s="4">
        <v>8000</v>
      </c>
      <c r="L11" s="4">
        <f t="shared" si="3"/>
        <v>8000</v>
      </c>
    </row>
    <row r="12" spans="1:12" x14ac:dyDescent="0.35">
      <c r="A12" s="4">
        <v>11</v>
      </c>
      <c r="B12" s="2" t="s">
        <v>13</v>
      </c>
      <c r="C12" s="4" t="s">
        <v>5</v>
      </c>
      <c r="D12" s="4">
        <v>1</v>
      </c>
      <c r="E12" s="4">
        <v>4000</v>
      </c>
      <c r="F12" s="4">
        <f t="shared" si="0"/>
        <v>4000</v>
      </c>
      <c r="G12" s="4">
        <v>5000</v>
      </c>
      <c r="H12" s="4">
        <f t="shared" si="1"/>
        <v>5000</v>
      </c>
      <c r="I12" s="4">
        <v>6000</v>
      </c>
      <c r="J12" s="4">
        <f t="shared" si="2"/>
        <v>6000</v>
      </c>
      <c r="K12" s="4">
        <v>4000</v>
      </c>
      <c r="L12" s="4">
        <f t="shared" si="3"/>
        <v>4000</v>
      </c>
    </row>
    <row r="13" spans="1:12" x14ac:dyDescent="0.35">
      <c r="A13" s="17" t="s">
        <v>20</v>
      </c>
      <c r="B13" s="18"/>
      <c r="C13" s="18"/>
      <c r="D13" s="19"/>
      <c r="E13" s="15">
        <f>SUM(F2:F12)</f>
        <v>126500</v>
      </c>
      <c r="F13" s="16"/>
      <c r="G13" s="20">
        <f>SUM(H2:H12)</f>
        <v>144300</v>
      </c>
      <c r="H13" s="21"/>
      <c r="I13" s="11">
        <f>SUM(J2:J12)</f>
        <v>147400</v>
      </c>
      <c r="J13" s="12"/>
      <c r="K13" s="15">
        <f>SUM(L2:L12)</f>
        <v>114800</v>
      </c>
      <c r="L13" s="16"/>
    </row>
    <row r="14" spans="1:12" x14ac:dyDescent="0.35">
      <c r="A14" s="17" t="s">
        <v>21</v>
      </c>
      <c r="B14" s="18"/>
      <c r="C14" s="18"/>
      <c r="D14" s="19"/>
      <c r="E14" s="15">
        <f>E13+E13*18%</f>
        <v>149270</v>
      </c>
      <c r="F14" s="16"/>
      <c r="G14" s="20">
        <f>G13+G13*18%</f>
        <v>170274</v>
      </c>
      <c r="H14" s="21"/>
      <c r="I14" s="11">
        <f>I13+I13*18%</f>
        <v>173932</v>
      </c>
      <c r="J14" s="12"/>
      <c r="K14" s="15">
        <f>K13+K13*18%</f>
        <v>135464</v>
      </c>
      <c r="L14" s="16"/>
    </row>
  </sheetData>
  <mergeCells count="14">
    <mergeCell ref="I1:J1"/>
    <mergeCell ref="I13:J13"/>
    <mergeCell ref="K1:L1"/>
    <mergeCell ref="K13:L13"/>
    <mergeCell ref="A14:D14"/>
    <mergeCell ref="E14:F14"/>
    <mergeCell ref="G14:H14"/>
    <mergeCell ref="I14:J14"/>
    <mergeCell ref="K14:L14"/>
    <mergeCell ref="A13:D13"/>
    <mergeCell ref="E13:F13"/>
    <mergeCell ref="E1:F1"/>
    <mergeCell ref="G1:H1"/>
    <mergeCell ref="G13:H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2024-08-27T09:51:18Z</dcterms:modified>
</cp:coreProperties>
</file>