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Lucknow\Dominos\NT Item\"/>
    </mc:Choice>
  </mc:AlternateContent>
  <bookViews>
    <workbookView xWindow="240" yWindow="30" windowWidth="20115" windowHeight="801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K33" i="1" l="1"/>
  <c r="K32" i="1"/>
  <c r="K34" i="1"/>
  <c r="K5" i="1"/>
  <c r="K6" i="1"/>
  <c r="K7" i="1"/>
  <c r="K8" i="1"/>
  <c r="K9" i="1"/>
  <c r="K10" i="1"/>
  <c r="K11" i="1"/>
  <c r="K12" i="1"/>
  <c r="K13" i="1"/>
  <c r="K14" i="1"/>
  <c r="K15" i="1"/>
  <c r="K16" i="1"/>
  <c r="K17" i="1"/>
  <c r="K18" i="1"/>
  <c r="K19" i="1"/>
  <c r="K20" i="1"/>
  <c r="K21" i="1"/>
  <c r="K22" i="1"/>
  <c r="K23" i="1"/>
  <c r="K24" i="1"/>
  <c r="K25" i="1"/>
  <c r="K26" i="1"/>
  <c r="K27" i="1"/>
  <c r="K28" i="1"/>
  <c r="K29" i="1"/>
  <c r="K30" i="1"/>
  <c r="K31" i="1"/>
  <c r="K35" i="1"/>
  <c r="K43" i="1"/>
  <c r="K44" i="1"/>
  <c r="K4" i="1"/>
  <c r="K3" i="1"/>
  <c r="I42" i="1" l="1"/>
  <c r="K42" i="1" s="1"/>
  <c r="I37" i="1"/>
  <c r="I36" i="1"/>
  <c r="I39" i="1" s="1"/>
  <c r="K39" i="1" s="1"/>
  <c r="K45" i="1" s="1"/>
</calcChain>
</file>

<file path=xl/sharedStrings.xml><?xml version="1.0" encoding="utf-8"?>
<sst xmlns="http://schemas.openxmlformats.org/spreadsheetml/2006/main" count="120" uniqueCount="82">
  <si>
    <t>Name of Item</t>
  </si>
  <si>
    <t>Description of Item</t>
  </si>
  <si>
    <t>Unit</t>
  </si>
  <si>
    <t>Location</t>
  </si>
  <si>
    <t>Length</t>
  </si>
  <si>
    <t>BOH</t>
  </si>
  <si>
    <t>Total</t>
  </si>
  <si>
    <t>False Ceiling</t>
  </si>
  <si>
    <r>
      <t xml:space="preserve">Providing and Fixing in position suspended type 8 mm  Bison Board False Ceiling with required M.S frame (40x40 mm ,18 gauge with </t>
    </r>
    <r>
      <rPr>
        <sz val="10"/>
        <rFont val="Times New Roman"/>
        <family val="1"/>
      </rPr>
      <t>1 coat of primer &amp; 2 or more coat of paint until achieved smooth finish as per drawing</t>
    </r>
    <r>
      <rPr>
        <sz val="10"/>
        <color theme="1"/>
        <rFont val="Times New Roman"/>
        <family val="1"/>
      </rPr>
      <t xml:space="preserve">) work/ fixing arrangement of </t>
    </r>
    <r>
      <rPr>
        <b/>
        <sz val="10"/>
        <color theme="1"/>
        <rFont val="Times New Roman"/>
        <family val="1"/>
      </rPr>
      <t>2'x2' c/c</t>
    </r>
    <r>
      <rPr>
        <sz val="10"/>
        <color theme="1"/>
        <rFont val="Times New Roman"/>
        <family val="1"/>
      </rPr>
      <t xml:space="preserve"> and accessories, including groove joint filler, tapes, cut out for lights, &amp; fixing for cove/ pelmet / box of approved size with necessary M.S. brackets / supports for light fittings / A.C. grills / Blinds, cleaning etc. complete as per detail drawing, as specified and as directed by Site Engineer.</t>
    </r>
  </si>
  <si>
    <t xml:space="preserve">Painting - Asain coal mine 8301 (Ceiling)
</t>
  </si>
  <si>
    <t>Providing and applying Plastic Emulsion Paint on Ceiling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t>
  </si>
  <si>
    <t>Sr. No.</t>
  </si>
  <si>
    <t xml:space="preserve">ANLGLE VOLVE </t>
  </si>
  <si>
    <t>NOS</t>
  </si>
  <si>
    <t>QTY</t>
  </si>
  <si>
    <t>Water Meter</t>
  </si>
  <si>
    <t>Cockroch Jali</t>
  </si>
  <si>
    <t>Connection Pipe</t>
  </si>
  <si>
    <t>Pressure Pump</t>
  </si>
  <si>
    <t>Pressure Pump Fitting</t>
  </si>
  <si>
    <t>Water Tank 100 Ltr</t>
  </si>
  <si>
    <t xml:space="preserve">Manager Cable </t>
  </si>
  <si>
    <t xml:space="preserve">Manager Table </t>
  </si>
  <si>
    <t>Over Head Cabinet</t>
  </si>
  <si>
    <t>Flap Door</t>
  </si>
  <si>
    <t>Buffer</t>
  </si>
  <si>
    <t>Electrical Meter</t>
  </si>
  <si>
    <t>Sink Installation</t>
  </si>
  <si>
    <t>Sink Jali Installation</t>
  </si>
  <si>
    <t>Sink Over Head Cabinet Installation</t>
  </si>
  <si>
    <t>Makeline Installation</t>
  </si>
  <si>
    <t>Tray Installation</t>
  </si>
  <si>
    <t>Sink Near Cold Room</t>
  </si>
  <si>
    <t xml:space="preserve">CPVC Union </t>
  </si>
  <si>
    <t xml:space="preserve">DMB Switch Socket </t>
  </si>
  <si>
    <t xml:space="preserve">Airport Networking </t>
  </si>
  <si>
    <t>Pt</t>
  </si>
  <si>
    <t>Signages Point</t>
  </si>
  <si>
    <t xml:space="preserve">Cold Room Corner Cover </t>
  </si>
  <si>
    <t>Bundle</t>
  </si>
  <si>
    <t xml:space="preserve">32 Amp 4 Pole MCCB </t>
  </si>
  <si>
    <t>6 Amp 3 Pin Top</t>
  </si>
  <si>
    <t>Sqft</t>
  </si>
  <si>
    <t>Breath</t>
  </si>
  <si>
    <t>Kitchen+Cold Store</t>
  </si>
  <si>
    <t>Rework of Above Item</t>
  </si>
  <si>
    <t>Qty As in Item No 34</t>
  </si>
  <si>
    <t>MAKE : SANT</t>
  </si>
  <si>
    <t>MAKE : SUPREME</t>
  </si>
  <si>
    <t>Brass Ball Valve</t>
  </si>
  <si>
    <t>REMOVAL OF GYPSUM PARTITION BOARD IN THE EXISTING STRUCTURE</t>
  </si>
  <si>
    <t>SHERA BOARD PANNELLING ABOVE FRAME STRUCTURE MADE OF MS WORK</t>
  </si>
  <si>
    <t xml:space="preserve">MAKE : HINDWARE </t>
  </si>
  <si>
    <t>MAKE : KRANTI</t>
  </si>
  <si>
    <t>Water Meter Installation</t>
  </si>
  <si>
    <t>JOB</t>
  </si>
  <si>
    <t>SS 304 GRADE WITH INSTALLATION &amp; FINISHING WITH GROUT i/c all COMPLETE</t>
  </si>
  <si>
    <t>From Angle Volve to Equipments i/c all labour and Installation</t>
  </si>
  <si>
    <t>Grease Trap Fitting</t>
  </si>
  <si>
    <t>Grease Trap Installation i/c all labour and fittings complete</t>
  </si>
  <si>
    <t xml:space="preserve">Pressure Pump Crompton Make with 0.5 hp Motar (Booster Pump) i/c all </t>
  </si>
  <si>
    <t xml:space="preserve">with all necessary fitting (Elbow,Union,PVC Pipe,Tee, Brass Connector) of needed sizes </t>
  </si>
  <si>
    <t>supply &amp; installation of 100 liter water storage tank above loft</t>
  </si>
  <si>
    <t>supply &amp; installation of manager cable i/c all necessary cutting &amp; fixing</t>
  </si>
  <si>
    <t>Providing and fixing of manager table of size 1200x750x600 with keyboard holder and shutter as per drawing finished with approved colour laminate as per engineer incharge</t>
  </si>
  <si>
    <t>Providing and fixing of Flap Door 19mm thik Front Side laminate finish with Haring Bone Pattern Back Side Colour Laminate with Tower bolt, Buffer, necessary hinges all complete</t>
  </si>
  <si>
    <t>Providing and Fixing of Buffers of required sizes behind the equipments</t>
  </si>
  <si>
    <t>Providing and Fixing Electric Meter of approved Brand as per airport</t>
  </si>
  <si>
    <t>Providing and Fixing of 6 way Plate with 2 Socket 2 Switch With Installation complete</t>
  </si>
  <si>
    <t xml:space="preserve">Providing and Fixing Corner Joints of Cold Room Existing wall </t>
  </si>
  <si>
    <t xml:space="preserve">Supply of 4Cx6mm FRLS Cable </t>
  </si>
  <si>
    <t>4Cx6mm FRLS Cable 100 Meter</t>
  </si>
  <si>
    <t>Rate</t>
  </si>
  <si>
    <t>Amount</t>
  </si>
  <si>
    <t>Industrial Socket 32 Amp</t>
  </si>
  <si>
    <t>Ceilling Trap Door</t>
  </si>
  <si>
    <t>Providing and Fixing Ceilling Trap Door for Excecing AHU and Cold Room Top</t>
  </si>
  <si>
    <t>Providing and Fixing Electrical Points For Signages (16 Meter 2.5 Sqmm 3 Wires )</t>
  </si>
  <si>
    <t>Providing and Fixing Cat-6A Cable for Airport CCTV, POS &amp; Data Points (Approx 20 Meter Each length) @ 70 per meter</t>
  </si>
  <si>
    <t>Providing and fixing of manager table of size 1200x700 with approved laminate and shutter as per drawing finished as per engineer incharge</t>
  </si>
  <si>
    <t xml:space="preserve">MCB GI Box </t>
  </si>
  <si>
    <t>NON-PO ITEMS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</si>
</sst>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2" x14ac:knownFonts="1">
    <font>
      <sz val="11"/>
      <color theme="1"/>
      <name val="Calibri"/>
      <family val="2"/>
      <scheme val="minor"/>
    </font>
    <font>
      <sz val="11"/>
      <color theme="1"/>
      <name val="Calibri"/>
      <family val="2"/>
      <scheme val="minor"/>
    </font>
    <font>
      <sz val="10"/>
      <color theme="1"/>
      <name val="Times New Roman"/>
      <family val="1"/>
    </font>
    <font>
      <sz val="11"/>
      <color theme="1"/>
      <name val="Times New Roman"/>
      <family val="1"/>
    </font>
    <font>
      <b/>
      <sz val="11"/>
      <color theme="1"/>
      <name val="Times New Roman"/>
      <family val="1"/>
    </font>
    <font>
      <b/>
      <sz val="12"/>
      <name val="Times New Roman"/>
      <family val="1"/>
    </font>
    <font>
      <sz val="12"/>
      <color theme="1"/>
      <name val="Times New Roman"/>
      <family val="1"/>
    </font>
    <font>
      <b/>
      <sz val="12"/>
      <color theme="1"/>
      <name val="Times New Roman"/>
      <family val="1"/>
    </font>
    <font>
      <sz val="12"/>
      <name val="Times New Roman"/>
      <family val="1"/>
    </font>
    <font>
      <b/>
      <sz val="10"/>
      <color theme="1"/>
      <name val="Times New Roman"/>
      <family val="1"/>
    </font>
    <font>
      <sz val="10"/>
      <name val="Times New Roman"/>
      <family val="1"/>
    </font>
    <font>
      <b/>
      <sz val="18"/>
      <color theme="1"/>
      <name val="Times New Roman"/>
      <family val="1"/>
    </font>
  </fonts>
  <fills count="3">
    <fill>
      <patternFill patternType="none"/>
    </fill>
    <fill>
      <patternFill patternType="gray125"/>
    </fill>
    <fill>
      <patternFill patternType="solid">
        <fgColor theme="0" tint="-0.34998626667073579"/>
        <bgColor indexed="64"/>
      </patternFill>
    </fill>
  </fills>
  <borders count="12">
    <border>
      <left/>
      <right/>
      <top/>
      <bottom/>
      <diagonal/>
    </border>
    <border>
      <left/>
      <right/>
      <top/>
      <bottom style="medium">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48">
    <xf numFmtId="0" fontId="0" fillId="0" borderId="0" xfId="0"/>
    <xf numFmtId="0" fontId="3" fillId="0" borderId="0" xfId="0" applyFont="1" applyAlignment="1">
      <alignment vertical="center" wrapText="1"/>
    </xf>
    <xf numFmtId="164" fontId="3" fillId="0" borderId="0" xfId="1" applyFont="1" applyAlignment="1">
      <alignment vertical="center" wrapText="1"/>
    </xf>
    <xf numFmtId="0" fontId="3" fillId="0" borderId="0" xfId="0" applyFont="1" applyAlignment="1">
      <alignment horizontal="center" vertical="center" wrapText="1"/>
    </xf>
    <xf numFmtId="0" fontId="3" fillId="0" borderId="4" xfId="0" applyFont="1" applyBorder="1" applyAlignment="1">
      <alignment vertical="center" wrapText="1"/>
    </xf>
    <xf numFmtId="0" fontId="3" fillId="0" borderId="4" xfId="0" applyFont="1" applyBorder="1" applyAlignment="1">
      <alignment horizontal="center" vertical="center" wrapText="1"/>
    </xf>
    <xf numFmtId="164" fontId="3" fillId="0" borderId="4" xfId="1" applyFont="1" applyBorder="1" applyAlignment="1">
      <alignment vertical="center" wrapText="1"/>
    </xf>
    <xf numFmtId="0" fontId="8" fillId="0" borderId="5" xfId="0" applyFont="1" applyFill="1" applyBorder="1" applyAlignment="1">
      <alignment horizontal="center" vertical="center" wrapText="1"/>
    </xf>
    <xf numFmtId="0" fontId="3" fillId="0" borderId="0" xfId="0" applyFont="1" applyFill="1" applyAlignment="1">
      <alignment vertical="center" wrapText="1"/>
    </xf>
    <xf numFmtId="0" fontId="8" fillId="0" borderId="4" xfId="0" applyFont="1" applyFill="1" applyBorder="1" applyAlignment="1">
      <alignment horizontal="center" vertical="center"/>
    </xf>
    <xf numFmtId="164" fontId="8" fillId="0" borderId="4" xfId="1" applyFont="1" applyFill="1" applyBorder="1" applyAlignment="1">
      <alignment horizontal="center" vertical="center" wrapText="1"/>
    </xf>
    <xf numFmtId="0" fontId="3" fillId="0" borderId="4" xfId="0" applyFont="1" applyFill="1" applyBorder="1" applyAlignment="1">
      <alignment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vertical="center" wrapText="1" shrinkToFit="1"/>
    </xf>
    <xf numFmtId="0" fontId="6" fillId="0" borderId="4"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4" xfId="0" applyFont="1" applyBorder="1" applyAlignment="1">
      <alignment horizontal="center" vertical="center"/>
    </xf>
    <xf numFmtId="0" fontId="2" fillId="0" borderId="4" xfId="0" applyFont="1" applyFill="1" applyBorder="1" applyAlignment="1">
      <alignment horizontal="justify" vertical="center" wrapText="1" shrinkToFit="1"/>
    </xf>
    <xf numFmtId="2" fontId="3" fillId="0" borderId="4" xfId="0" applyNumberFormat="1" applyFont="1" applyBorder="1" applyAlignment="1">
      <alignment horizontal="center" vertical="center"/>
    </xf>
    <xf numFmtId="164" fontId="4" fillId="0" borderId="4" xfId="1" applyFont="1" applyBorder="1" applyAlignment="1">
      <alignment vertical="center" wrapText="1"/>
    </xf>
    <xf numFmtId="0" fontId="2" fillId="0" borderId="4" xfId="0" applyFont="1" applyFill="1" applyBorder="1" applyAlignment="1">
      <alignment horizontal="center" vertical="center" wrapText="1"/>
    </xf>
    <xf numFmtId="0" fontId="3" fillId="0" borderId="0" xfId="0" applyFont="1" applyBorder="1" applyAlignment="1">
      <alignment vertical="center" wrapText="1"/>
    </xf>
    <xf numFmtId="0" fontId="3" fillId="0" borderId="0" xfId="0" applyFont="1" applyFill="1" applyBorder="1" applyAlignment="1">
      <alignment vertical="center" wrapText="1"/>
    </xf>
    <xf numFmtId="164" fontId="3" fillId="0" borderId="4" xfId="0" applyNumberFormat="1" applyFont="1" applyFill="1" applyBorder="1" applyAlignment="1">
      <alignment vertical="center" wrapText="1"/>
    </xf>
    <xf numFmtId="0" fontId="3" fillId="0" borderId="4" xfId="0" applyFont="1" applyBorder="1" applyAlignment="1">
      <alignment vertical="top" wrapText="1"/>
    </xf>
    <xf numFmtId="0" fontId="8" fillId="0" borderId="3" xfId="0" applyFont="1" applyFill="1" applyBorder="1" applyAlignment="1">
      <alignment horizontal="center" vertical="center"/>
    </xf>
    <xf numFmtId="164" fontId="5" fillId="0" borderId="3" xfId="1" applyFont="1" applyFill="1" applyBorder="1" applyAlignment="1">
      <alignment horizontal="center" vertical="center" wrapText="1"/>
    </xf>
    <xf numFmtId="0" fontId="3" fillId="0" borderId="3" xfId="0" applyFont="1" applyFill="1" applyBorder="1" applyAlignment="1">
      <alignment vertical="center" wrapText="1"/>
    </xf>
    <xf numFmtId="164" fontId="5" fillId="2" borderId="10" xfId="1" applyFont="1" applyFill="1" applyBorder="1" applyAlignment="1">
      <alignment horizontal="center" vertical="center" wrapText="1"/>
    </xf>
    <xf numFmtId="164" fontId="5" fillId="2" borderId="11" xfId="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6" xfId="0" applyFont="1" applyFill="1" applyBorder="1" applyAlignment="1">
      <alignment vertical="center" wrapText="1" shrinkToFit="1"/>
    </xf>
    <xf numFmtId="0" fontId="8" fillId="0" borderId="6" xfId="0" applyFont="1" applyFill="1" applyBorder="1" applyAlignment="1">
      <alignment horizontal="center" vertical="center" wrapText="1"/>
    </xf>
    <xf numFmtId="0" fontId="8" fillId="0" borderId="6"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0" xfId="0" applyFont="1" applyFill="1" applyBorder="1" applyAlignment="1">
      <alignment horizontal="center" vertical="center" wrapText="1" shrinkToFit="1"/>
    </xf>
    <xf numFmtId="0" fontId="5" fillId="2" borderId="10" xfId="0" applyFont="1" applyFill="1" applyBorder="1" applyAlignment="1">
      <alignment horizontal="center" vertical="center" wrapText="1"/>
    </xf>
    <xf numFmtId="0" fontId="7" fillId="2" borderId="2" xfId="0" applyFont="1" applyFill="1" applyBorder="1" applyAlignment="1">
      <alignment horizontal="center"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164" fontId="4" fillId="0" borderId="7" xfId="1" applyFont="1" applyBorder="1" applyAlignment="1">
      <alignment horizontal="center" vertical="center" wrapText="1"/>
    </xf>
    <xf numFmtId="164" fontId="4" fillId="0" borderId="8" xfId="1" applyFont="1" applyBorder="1" applyAlignment="1">
      <alignment horizontal="center" vertical="center" wrapText="1"/>
    </xf>
    <xf numFmtId="164" fontId="11" fillId="0" borderId="1" xfId="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X45"/>
  <sheetViews>
    <sheetView tabSelected="1" topLeftCell="A31" zoomScale="80" zoomScaleNormal="80" workbookViewId="0">
      <selection activeCell="G36" sqref="G36"/>
    </sheetView>
  </sheetViews>
  <sheetFormatPr defaultColWidth="9.140625" defaultRowHeight="15" x14ac:dyDescent="0.25"/>
  <cols>
    <col min="1" max="1" width="4.42578125" style="3" customWidth="1"/>
    <col min="2" max="2" width="23.140625" style="17" bestFit="1" customWidth="1"/>
    <col min="3" max="3" width="64" style="1" customWidth="1"/>
    <col min="4" max="4" width="8" style="3" bestFit="1" customWidth="1"/>
    <col min="5" max="5" width="8" style="18" bestFit="1" customWidth="1"/>
    <col min="6" max="6" width="12.85546875" style="18" customWidth="1"/>
    <col min="7" max="7" width="8.140625" style="18" bestFit="1" customWidth="1"/>
    <col min="8" max="8" width="7.7109375" style="18" bestFit="1" customWidth="1"/>
    <col min="9" max="9" width="10.140625" style="2" bestFit="1" customWidth="1"/>
    <col min="10" max="10" width="17" style="1" customWidth="1"/>
    <col min="11" max="11" width="15" style="1" customWidth="1"/>
    <col min="12" max="16384" width="9.140625" style="1"/>
  </cols>
  <sheetData>
    <row r="1" spans="1:284" ht="23.25" thickBot="1" x14ac:dyDescent="0.3">
      <c r="A1" s="47" t="s">
        <v>81</v>
      </c>
      <c r="B1" s="47"/>
      <c r="C1" s="47"/>
      <c r="D1" s="47"/>
      <c r="E1" s="47"/>
      <c r="F1" s="47"/>
      <c r="G1" s="47"/>
      <c r="H1" s="47"/>
      <c r="I1" s="47"/>
      <c r="J1" s="47"/>
      <c r="K1" s="47"/>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c r="ID1" s="24"/>
      <c r="IE1" s="24"/>
      <c r="IF1" s="24"/>
      <c r="IG1" s="24"/>
      <c r="IH1" s="24"/>
      <c r="II1" s="24"/>
      <c r="IJ1" s="24"/>
      <c r="IK1" s="24"/>
      <c r="IL1" s="24"/>
      <c r="IM1" s="24"/>
      <c r="IN1" s="24"/>
      <c r="IO1" s="24"/>
      <c r="IP1" s="24"/>
      <c r="IQ1" s="24"/>
      <c r="IR1" s="24"/>
      <c r="IS1" s="24"/>
      <c r="IT1" s="24"/>
      <c r="IU1" s="24"/>
      <c r="IV1" s="24"/>
      <c r="IW1" s="24"/>
      <c r="IX1" s="24"/>
      <c r="IY1" s="24"/>
      <c r="IZ1" s="24"/>
      <c r="JA1" s="24"/>
      <c r="JB1" s="24"/>
      <c r="JC1" s="24"/>
      <c r="JD1" s="24"/>
      <c r="JE1" s="24"/>
      <c r="JF1" s="24"/>
      <c r="JG1" s="24"/>
      <c r="JH1" s="24"/>
      <c r="JI1" s="24"/>
      <c r="JJ1" s="24"/>
      <c r="JK1" s="24"/>
      <c r="JL1" s="24"/>
      <c r="JM1" s="24"/>
      <c r="JN1" s="24"/>
      <c r="JO1" s="24"/>
      <c r="JP1" s="24"/>
      <c r="JQ1" s="24"/>
      <c r="JR1" s="24"/>
      <c r="JS1" s="24"/>
      <c r="JT1" s="24"/>
      <c r="JU1" s="24"/>
      <c r="JV1" s="24"/>
      <c r="JW1" s="24"/>
      <c r="JX1" s="24"/>
    </row>
    <row r="2" spans="1:284" ht="32.25" thickBot="1" x14ac:dyDescent="0.3">
      <c r="A2" s="38" t="s">
        <v>11</v>
      </c>
      <c r="B2" s="39" t="s">
        <v>0</v>
      </c>
      <c r="C2" s="40" t="s">
        <v>1</v>
      </c>
      <c r="D2" s="41" t="s">
        <v>2</v>
      </c>
      <c r="E2" s="41" t="s">
        <v>14</v>
      </c>
      <c r="F2" s="42" t="s">
        <v>3</v>
      </c>
      <c r="G2" s="41" t="s">
        <v>4</v>
      </c>
      <c r="H2" s="41" t="s">
        <v>43</v>
      </c>
      <c r="I2" s="31"/>
      <c r="J2" s="31" t="s">
        <v>72</v>
      </c>
      <c r="K2" s="32" t="s">
        <v>73</v>
      </c>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c r="IV2" s="24"/>
      <c r="IW2" s="24"/>
      <c r="IX2" s="24"/>
      <c r="IY2" s="24"/>
      <c r="IZ2" s="24"/>
      <c r="JA2" s="24"/>
      <c r="JB2" s="24"/>
      <c r="JC2" s="24"/>
      <c r="JD2" s="24"/>
      <c r="JE2" s="24"/>
      <c r="JF2" s="24"/>
      <c r="JG2" s="24"/>
      <c r="JH2" s="24"/>
      <c r="JI2" s="24"/>
      <c r="JJ2" s="24"/>
      <c r="JK2" s="24"/>
      <c r="JL2" s="24"/>
      <c r="JM2" s="24"/>
      <c r="JN2" s="24"/>
      <c r="JO2" s="24"/>
      <c r="JP2" s="24"/>
      <c r="JQ2" s="24"/>
      <c r="JR2" s="24"/>
      <c r="JS2" s="24"/>
      <c r="JT2" s="24"/>
      <c r="JU2" s="24"/>
      <c r="JV2" s="24"/>
      <c r="JW2" s="24"/>
      <c r="JX2" s="24"/>
    </row>
    <row r="3" spans="1:284" s="8" customFormat="1" ht="15.75" x14ac:dyDescent="0.25">
      <c r="A3" s="33">
        <v>1</v>
      </c>
      <c r="B3" s="34" t="s">
        <v>12</v>
      </c>
      <c r="C3" s="35" t="s">
        <v>52</v>
      </c>
      <c r="D3" s="36" t="s">
        <v>13</v>
      </c>
      <c r="E3" s="37">
        <v>6</v>
      </c>
      <c r="F3" s="28"/>
      <c r="G3" s="28"/>
      <c r="H3" s="28"/>
      <c r="I3" s="29"/>
      <c r="J3" s="30">
        <v>1100</v>
      </c>
      <c r="K3" s="30">
        <f>J3*E3</f>
        <v>6600</v>
      </c>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c r="IJ3" s="25"/>
      <c r="IK3" s="25"/>
      <c r="IL3" s="25"/>
      <c r="IM3" s="25"/>
      <c r="IN3" s="25"/>
      <c r="IO3" s="25"/>
      <c r="IP3" s="25"/>
      <c r="IQ3" s="25"/>
      <c r="IR3" s="25"/>
      <c r="IS3" s="25"/>
      <c r="IT3" s="25"/>
      <c r="IU3" s="25"/>
      <c r="IV3" s="25"/>
      <c r="IW3" s="25"/>
      <c r="IX3" s="25"/>
      <c r="IY3" s="25"/>
      <c r="IZ3" s="25"/>
      <c r="JA3" s="25"/>
      <c r="JB3" s="25"/>
      <c r="JC3" s="25"/>
      <c r="JD3" s="25"/>
      <c r="JE3" s="25"/>
      <c r="JF3" s="25"/>
      <c r="JG3" s="25"/>
      <c r="JH3" s="25"/>
      <c r="JI3" s="25"/>
      <c r="JJ3" s="25"/>
      <c r="JK3" s="25"/>
      <c r="JL3" s="25"/>
      <c r="JM3" s="25"/>
      <c r="JN3" s="25"/>
      <c r="JO3" s="25"/>
      <c r="JP3" s="25"/>
      <c r="JQ3" s="25"/>
      <c r="JR3" s="25"/>
      <c r="JS3" s="25"/>
      <c r="JT3" s="25"/>
      <c r="JU3" s="25"/>
      <c r="JV3" s="25"/>
      <c r="JW3" s="25"/>
      <c r="JX3" s="25"/>
    </row>
    <row r="4" spans="1:284" s="11" customFormat="1" ht="15.75" x14ac:dyDescent="0.25">
      <c r="A4" s="13">
        <v>2</v>
      </c>
      <c r="B4" s="15" t="s">
        <v>15</v>
      </c>
      <c r="C4" s="14" t="s">
        <v>53</v>
      </c>
      <c r="D4" s="7" t="s">
        <v>13</v>
      </c>
      <c r="E4" s="9">
        <v>1</v>
      </c>
      <c r="F4" s="9"/>
      <c r="G4" s="9"/>
      <c r="H4" s="9"/>
      <c r="I4" s="10"/>
      <c r="J4" s="11">
        <v>4250</v>
      </c>
      <c r="K4" s="11">
        <f>J4*E4</f>
        <v>4250</v>
      </c>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c r="IS4" s="25"/>
      <c r="IT4" s="25"/>
      <c r="IU4" s="25"/>
      <c r="IV4" s="25"/>
      <c r="IW4" s="25"/>
      <c r="IX4" s="25"/>
      <c r="IY4" s="25"/>
      <c r="IZ4" s="25"/>
      <c r="JA4" s="25"/>
      <c r="JB4" s="25"/>
      <c r="JC4" s="25"/>
      <c r="JD4" s="25"/>
      <c r="JE4" s="25"/>
      <c r="JF4" s="25"/>
      <c r="JG4" s="25"/>
      <c r="JH4" s="25"/>
      <c r="JI4" s="25"/>
      <c r="JJ4" s="25"/>
      <c r="JK4" s="25"/>
      <c r="JL4" s="25"/>
      <c r="JM4" s="25"/>
      <c r="JN4" s="25"/>
      <c r="JO4" s="25"/>
      <c r="JP4" s="25"/>
      <c r="JQ4" s="25"/>
      <c r="JR4" s="25"/>
      <c r="JS4" s="25"/>
      <c r="JT4" s="25"/>
      <c r="JU4" s="25"/>
      <c r="JV4" s="25"/>
      <c r="JW4" s="25"/>
      <c r="JX4" s="25"/>
    </row>
    <row r="5" spans="1:284" s="4" customFormat="1" ht="15.75" x14ac:dyDescent="0.25">
      <c r="A5" s="12">
        <v>3</v>
      </c>
      <c r="B5" s="16" t="s">
        <v>49</v>
      </c>
      <c r="C5" s="4" t="s">
        <v>47</v>
      </c>
      <c r="D5" s="7" t="s">
        <v>13</v>
      </c>
      <c r="E5" s="19">
        <v>2</v>
      </c>
      <c r="F5" s="19"/>
      <c r="G5" s="19"/>
      <c r="H5" s="19"/>
      <c r="I5" s="6"/>
      <c r="J5" s="4">
        <v>900</v>
      </c>
      <c r="K5" s="11">
        <f t="shared" ref="K5:K44" si="0">J5*E5</f>
        <v>1800</v>
      </c>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c r="IJ5" s="24"/>
      <c r="IK5" s="24"/>
      <c r="IL5" s="24"/>
      <c r="IM5" s="24"/>
      <c r="IN5" s="24"/>
      <c r="IO5" s="24"/>
      <c r="IP5" s="24"/>
      <c r="IQ5" s="24"/>
      <c r="IR5" s="24"/>
      <c r="IS5" s="24"/>
      <c r="IT5" s="24"/>
      <c r="IU5" s="24"/>
      <c r="IV5" s="24"/>
      <c r="IW5" s="24"/>
      <c r="IX5" s="24"/>
      <c r="IY5" s="24"/>
      <c r="IZ5" s="24"/>
      <c r="JA5" s="24"/>
      <c r="JB5" s="24"/>
      <c r="JC5" s="24"/>
      <c r="JD5" s="24"/>
      <c r="JE5" s="24"/>
      <c r="JF5" s="24"/>
      <c r="JG5" s="24"/>
      <c r="JH5" s="24"/>
      <c r="JI5" s="24"/>
      <c r="JJ5" s="24"/>
      <c r="JK5" s="24"/>
      <c r="JL5" s="24"/>
      <c r="JM5" s="24"/>
      <c r="JN5" s="24"/>
      <c r="JO5" s="24"/>
      <c r="JP5" s="24"/>
      <c r="JQ5" s="24"/>
      <c r="JR5" s="24"/>
      <c r="JS5" s="24"/>
      <c r="JT5" s="24"/>
      <c r="JU5" s="24"/>
      <c r="JV5" s="24"/>
      <c r="JW5" s="24"/>
      <c r="JX5" s="24"/>
    </row>
    <row r="6" spans="1:284" s="4" customFormat="1" ht="15.75" x14ac:dyDescent="0.25">
      <c r="A6" s="13">
        <v>4</v>
      </c>
      <c r="B6" s="16" t="s">
        <v>54</v>
      </c>
      <c r="D6" s="7" t="s">
        <v>55</v>
      </c>
      <c r="E6" s="19">
        <v>1</v>
      </c>
      <c r="F6" s="19"/>
      <c r="G6" s="19"/>
      <c r="H6" s="19"/>
      <c r="I6" s="6"/>
      <c r="J6" s="4">
        <v>1500</v>
      </c>
      <c r="K6" s="11">
        <f t="shared" si="0"/>
        <v>1500</v>
      </c>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c r="GS6" s="24"/>
      <c r="GT6" s="24"/>
      <c r="GU6" s="24"/>
      <c r="GV6" s="24"/>
      <c r="GW6" s="24"/>
      <c r="GX6" s="24"/>
      <c r="GY6" s="24"/>
      <c r="GZ6" s="24"/>
      <c r="HA6" s="24"/>
      <c r="HB6" s="24"/>
      <c r="HC6" s="24"/>
      <c r="HD6" s="24"/>
      <c r="HE6" s="24"/>
      <c r="HF6" s="24"/>
      <c r="HG6" s="24"/>
      <c r="HH6" s="24"/>
      <c r="HI6" s="24"/>
      <c r="HJ6" s="24"/>
      <c r="HK6" s="24"/>
      <c r="HL6" s="24"/>
      <c r="HM6" s="24"/>
      <c r="HN6" s="24"/>
      <c r="HO6" s="24"/>
      <c r="HP6" s="24"/>
      <c r="HQ6" s="24"/>
      <c r="HR6" s="24"/>
      <c r="HS6" s="24"/>
      <c r="HT6" s="24"/>
      <c r="HU6" s="24"/>
      <c r="HV6" s="24"/>
      <c r="HW6" s="24"/>
      <c r="HX6" s="24"/>
      <c r="HY6" s="24"/>
      <c r="HZ6" s="24"/>
      <c r="IA6" s="24"/>
      <c r="IB6" s="24"/>
      <c r="IC6" s="24"/>
      <c r="ID6" s="24"/>
      <c r="IE6" s="24"/>
      <c r="IF6" s="24"/>
      <c r="IG6" s="24"/>
      <c r="IH6" s="24"/>
      <c r="II6" s="24"/>
      <c r="IJ6" s="24"/>
      <c r="IK6" s="24"/>
      <c r="IL6" s="24"/>
      <c r="IM6" s="24"/>
      <c r="IN6" s="24"/>
      <c r="IO6" s="24"/>
      <c r="IP6" s="24"/>
      <c r="IQ6" s="24"/>
      <c r="IR6" s="24"/>
      <c r="IS6" s="24"/>
      <c r="IT6" s="24"/>
      <c r="IU6" s="24"/>
      <c r="IV6" s="24"/>
      <c r="IW6" s="24"/>
      <c r="IX6" s="24"/>
      <c r="IY6" s="24"/>
      <c r="IZ6" s="24"/>
      <c r="JA6" s="24"/>
      <c r="JB6" s="24"/>
      <c r="JC6" s="24"/>
      <c r="JD6" s="24"/>
      <c r="JE6" s="24"/>
      <c r="JF6" s="24"/>
      <c r="JG6" s="24"/>
      <c r="JH6" s="24"/>
      <c r="JI6" s="24"/>
      <c r="JJ6" s="24"/>
      <c r="JK6" s="24"/>
      <c r="JL6" s="24"/>
      <c r="JM6" s="24"/>
      <c r="JN6" s="24"/>
      <c r="JO6" s="24"/>
      <c r="JP6" s="24"/>
      <c r="JQ6" s="24"/>
      <c r="JR6" s="24"/>
      <c r="JS6" s="24"/>
      <c r="JT6" s="24"/>
      <c r="JU6" s="24"/>
      <c r="JV6" s="24"/>
      <c r="JW6" s="24"/>
      <c r="JX6" s="24"/>
    </row>
    <row r="7" spans="1:284" s="4" customFormat="1" ht="30" x14ac:dyDescent="0.25">
      <c r="A7" s="12">
        <v>5</v>
      </c>
      <c r="B7" s="16" t="s">
        <v>16</v>
      </c>
      <c r="C7" s="4" t="s">
        <v>56</v>
      </c>
      <c r="D7" s="7" t="s">
        <v>13</v>
      </c>
      <c r="E7" s="19">
        <v>6</v>
      </c>
      <c r="F7" s="19"/>
      <c r="G7" s="19"/>
      <c r="H7" s="19"/>
      <c r="I7" s="6"/>
      <c r="J7" s="4">
        <v>1150</v>
      </c>
      <c r="K7" s="11">
        <f t="shared" si="0"/>
        <v>6900</v>
      </c>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c r="FR7" s="24"/>
      <c r="FS7" s="24"/>
      <c r="FT7" s="24"/>
      <c r="FU7" s="24"/>
      <c r="FV7" s="24"/>
      <c r="FW7" s="24"/>
      <c r="FX7" s="24"/>
      <c r="FY7" s="24"/>
      <c r="FZ7" s="24"/>
      <c r="GA7" s="24"/>
      <c r="GB7" s="24"/>
      <c r="GC7" s="24"/>
      <c r="GD7" s="24"/>
      <c r="GE7" s="24"/>
      <c r="GF7" s="24"/>
      <c r="GG7" s="24"/>
      <c r="GH7" s="24"/>
      <c r="GI7" s="24"/>
      <c r="GJ7" s="24"/>
      <c r="GK7" s="24"/>
      <c r="GL7" s="24"/>
      <c r="GM7" s="24"/>
      <c r="GN7" s="24"/>
      <c r="GO7" s="24"/>
      <c r="GP7" s="24"/>
      <c r="GQ7" s="24"/>
      <c r="GR7" s="24"/>
      <c r="GS7" s="24"/>
      <c r="GT7" s="24"/>
      <c r="GU7" s="24"/>
      <c r="GV7" s="24"/>
      <c r="GW7" s="24"/>
      <c r="GX7" s="24"/>
      <c r="GY7" s="24"/>
      <c r="GZ7" s="24"/>
      <c r="HA7" s="24"/>
      <c r="HB7" s="24"/>
      <c r="HC7" s="24"/>
      <c r="HD7" s="24"/>
      <c r="HE7" s="24"/>
      <c r="HF7" s="24"/>
      <c r="HG7" s="24"/>
      <c r="HH7" s="24"/>
      <c r="HI7" s="24"/>
      <c r="HJ7" s="24"/>
      <c r="HK7" s="24"/>
      <c r="HL7" s="24"/>
      <c r="HM7" s="24"/>
      <c r="HN7" s="24"/>
      <c r="HO7" s="24"/>
      <c r="HP7" s="24"/>
      <c r="HQ7" s="24"/>
      <c r="HR7" s="24"/>
      <c r="HS7" s="24"/>
      <c r="HT7" s="24"/>
      <c r="HU7" s="24"/>
      <c r="HV7" s="24"/>
      <c r="HW7" s="24"/>
      <c r="HX7" s="24"/>
      <c r="HY7" s="24"/>
      <c r="HZ7" s="24"/>
      <c r="IA7" s="24"/>
      <c r="IB7" s="24"/>
      <c r="IC7" s="24"/>
      <c r="ID7" s="24"/>
      <c r="IE7" s="24"/>
      <c r="IF7" s="24"/>
      <c r="IG7" s="24"/>
      <c r="IH7" s="24"/>
      <c r="II7" s="24"/>
      <c r="IJ7" s="24"/>
      <c r="IK7" s="24"/>
      <c r="IL7" s="24"/>
      <c r="IM7" s="24"/>
      <c r="IN7" s="24"/>
      <c r="IO7" s="24"/>
      <c r="IP7" s="24"/>
      <c r="IQ7" s="24"/>
      <c r="IR7" s="24"/>
      <c r="IS7" s="24"/>
      <c r="IT7" s="24"/>
      <c r="IU7" s="24"/>
      <c r="IV7" s="24"/>
      <c r="IW7" s="24"/>
      <c r="IX7" s="24"/>
      <c r="IY7" s="24"/>
      <c r="IZ7" s="24"/>
      <c r="JA7" s="24"/>
      <c r="JB7" s="24"/>
      <c r="JC7" s="24"/>
      <c r="JD7" s="24"/>
      <c r="JE7" s="24"/>
      <c r="JF7" s="24"/>
      <c r="JG7" s="24"/>
      <c r="JH7" s="24"/>
      <c r="JI7" s="24"/>
      <c r="JJ7" s="24"/>
      <c r="JK7" s="24"/>
      <c r="JL7" s="24"/>
      <c r="JM7" s="24"/>
      <c r="JN7" s="24"/>
      <c r="JO7" s="24"/>
      <c r="JP7" s="24"/>
      <c r="JQ7" s="24"/>
      <c r="JR7" s="24"/>
      <c r="JS7" s="24"/>
      <c r="JT7" s="24"/>
      <c r="JU7" s="24"/>
      <c r="JV7" s="24"/>
      <c r="JW7" s="24"/>
      <c r="JX7" s="24"/>
    </row>
    <row r="8" spans="1:284" s="4" customFormat="1" ht="15.75" x14ac:dyDescent="0.25">
      <c r="A8" s="13">
        <v>6</v>
      </c>
      <c r="B8" s="16" t="s">
        <v>17</v>
      </c>
      <c r="C8" s="4" t="s">
        <v>57</v>
      </c>
      <c r="D8" s="7" t="s">
        <v>13</v>
      </c>
      <c r="E8" s="19">
        <v>4</v>
      </c>
      <c r="F8" s="19"/>
      <c r="G8" s="19"/>
      <c r="H8" s="19"/>
      <c r="I8" s="6"/>
      <c r="J8" s="4">
        <v>600</v>
      </c>
      <c r="K8" s="11">
        <f t="shared" si="0"/>
        <v>2400</v>
      </c>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c r="FR8" s="24"/>
      <c r="FS8" s="24"/>
      <c r="FT8" s="24"/>
      <c r="FU8" s="24"/>
      <c r="FV8" s="24"/>
      <c r="FW8" s="24"/>
      <c r="FX8" s="24"/>
      <c r="FY8" s="24"/>
      <c r="FZ8" s="24"/>
      <c r="GA8" s="24"/>
      <c r="GB8" s="24"/>
      <c r="GC8" s="24"/>
      <c r="GD8" s="24"/>
      <c r="GE8" s="24"/>
      <c r="GF8" s="24"/>
      <c r="GG8" s="24"/>
      <c r="GH8" s="24"/>
      <c r="GI8" s="24"/>
      <c r="GJ8" s="24"/>
      <c r="GK8" s="24"/>
      <c r="GL8" s="24"/>
      <c r="GM8" s="24"/>
      <c r="GN8" s="24"/>
      <c r="GO8" s="24"/>
      <c r="GP8" s="24"/>
      <c r="GQ8" s="24"/>
      <c r="GR8" s="24"/>
      <c r="GS8" s="24"/>
      <c r="GT8" s="24"/>
      <c r="GU8" s="24"/>
      <c r="GV8" s="24"/>
      <c r="GW8" s="24"/>
      <c r="GX8" s="24"/>
      <c r="GY8" s="24"/>
      <c r="GZ8" s="24"/>
      <c r="HA8" s="24"/>
      <c r="HB8" s="24"/>
      <c r="HC8" s="24"/>
      <c r="HD8" s="24"/>
      <c r="HE8" s="24"/>
      <c r="HF8" s="24"/>
      <c r="HG8" s="24"/>
      <c r="HH8" s="24"/>
      <c r="HI8" s="24"/>
      <c r="HJ8" s="24"/>
      <c r="HK8" s="24"/>
      <c r="HL8" s="24"/>
      <c r="HM8" s="24"/>
      <c r="HN8" s="24"/>
      <c r="HO8" s="24"/>
      <c r="HP8" s="24"/>
      <c r="HQ8" s="24"/>
      <c r="HR8" s="24"/>
      <c r="HS8" s="24"/>
      <c r="HT8" s="24"/>
      <c r="HU8" s="24"/>
      <c r="HV8" s="24"/>
      <c r="HW8" s="24"/>
      <c r="HX8" s="24"/>
      <c r="HY8" s="24"/>
      <c r="HZ8" s="24"/>
      <c r="IA8" s="24"/>
      <c r="IB8" s="24"/>
      <c r="IC8" s="24"/>
      <c r="ID8" s="24"/>
      <c r="IE8" s="24"/>
      <c r="IF8" s="24"/>
      <c r="IG8" s="24"/>
      <c r="IH8" s="24"/>
      <c r="II8" s="24"/>
      <c r="IJ8" s="24"/>
      <c r="IK8" s="24"/>
      <c r="IL8" s="24"/>
      <c r="IM8" s="24"/>
      <c r="IN8" s="24"/>
      <c r="IO8" s="24"/>
      <c r="IP8" s="24"/>
      <c r="IQ8" s="24"/>
      <c r="IR8" s="24"/>
      <c r="IS8" s="24"/>
      <c r="IT8" s="24"/>
      <c r="IU8" s="24"/>
      <c r="IV8" s="24"/>
      <c r="IW8" s="24"/>
      <c r="IX8" s="24"/>
      <c r="IY8" s="24"/>
      <c r="IZ8" s="24"/>
      <c r="JA8" s="24"/>
      <c r="JB8" s="24"/>
      <c r="JC8" s="24"/>
      <c r="JD8" s="24"/>
      <c r="JE8" s="24"/>
      <c r="JF8" s="24"/>
      <c r="JG8" s="24"/>
      <c r="JH8" s="24"/>
      <c r="JI8" s="24"/>
      <c r="JJ8" s="24"/>
      <c r="JK8" s="24"/>
      <c r="JL8" s="24"/>
      <c r="JM8" s="24"/>
      <c r="JN8" s="24"/>
      <c r="JO8" s="24"/>
      <c r="JP8" s="24"/>
      <c r="JQ8" s="24"/>
      <c r="JR8" s="24"/>
      <c r="JS8" s="24"/>
      <c r="JT8" s="24"/>
      <c r="JU8" s="24"/>
      <c r="JV8" s="24"/>
      <c r="JW8" s="24"/>
      <c r="JX8" s="24"/>
    </row>
    <row r="9" spans="1:284" s="4" customFormat="1" ht="15.75" x14ac:dyDescent="0.25">
      <c r="A9" s="12">
        <v>7</v>
      </c>
      <c r="B9" s="16" t="s">
        <v>58</v>
      </c>
      <c r="C9" s="4" t="s">
        <v>59</v>
      </c>
      <c r="D9" s="7" t="s">
        <v>13</v>
      </c>
      <c r="E9" s="19">
        <v>1</v>
      </c>
      <c r="F9" s="19"/>
      <c r="G9" s="19"/>
      <c r="H9" s="19"/>
      <c r="I9" s="6"/>
      <c r="J9" s="4">
        <v>2000</v>
      </c>
      <c r="K9" s="11">
        <f t="shared" si="0"/>
        <v>2000</v>
      </c>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c r="GB9" s="24"/>
      <c r="GC9" s="24"/>
      <c r="GD9" s="24"/>
      <c r="GE9" s="24"/>
      <c r="GF9" s="24"/>
      <c r="GG9" s="24"/>
      <c r="GH9" s="24"/>
      <c r="GI9" s="24"/>
      <c r="GJ9" s="24"/>
      <c r="GK9" s="24"/>
      <c r="GL9" s="24"/>
      <c r="GM9" s="24"/>
      <c r="GN9" s="24"/>
      <c r="GO9" s="24"/>
      <c r="GP9" s="24"/>
      <c r="GQ9" s="24"/>
      <c r="GR9" s="24"/>
      <c r="GS9" s="24"/>
      <c r="GT9" s="24"/>
      <c r="GU9" s="24"/>
      <c r="GV9" s="24"/>
      <c r="GW9" s="24"/>
      <c r="GX9" s="24"/>
      <c r="GY9" s="24"/>
      <c r="GZ9" s="24"/>
      <c r="HA9" s="24"/>
      <c r="HB9" s="24"/>
      <c r="HC9" s="24"/>
      <c r="HD9" s="24"/>
      <c r="HE9" s="24"/>
      <c r="HF9" s="24"/>
      <c r="HG9" s="24"/>
      <c r="HH9" s="24"/>
      <c r="HI9" s="24"/>
      <c r="HJ9" s="24"/>
      <c r="HK9" s="24"/>
      <c r="HL9" s="24"/>
      <c r="HM9" s="24"/>
      <c r="HN9" s="24"/>
      <c r="HO9" s="24"/>
      <c r="HP9" s="24"/>
      <c r="HQ9" s="24"/>
      <c r="HR9" s="24"/>
      <c r="HS9" s="24"/>
      <c r="HT9" s="24"/>
      <c r="HU9" s="24"/>
      <c r="HV9" s="24"/>
      <c r="HW9" s="24"/>
      <c r="HX9" s="24"/>
      <c r="HY9" s="24"/>
      <c r="HZ9" s="24"/>
      <c r="IA9" s="24"/>
      <c r="IB9" s="24"/>
      <c r="IC9" s="24"/>
      <c r="ID9" s="24"/>
      <c r="IE9" s="24"/>
      <c r="IF9" s="24"/>
      <c r="IG9" s="24"/>
      <c r="IH9" s="24"/>
      <c r="II9" s="24"/>
      <c r="IJ9" s="24"/>
      <c r="IK9" s="24"/>
      <c r="IL9" s="24"/>
      <c r="IM9" s="24"/>
      <c r="IN9" s="24"/>
      <c r="IO9" s="24"/>
      <c r="IP9" s="24"/>
      <c r="IQ9" s="24"/>
      <c r="IR9" s="24"/>
      <c r="IS9" s="24"/>
      <c r="IT9" s="24"/>
      <c r="IU9" s="24"/>
      <c r="IV9" s="24"/>
      <c r="IW9" s="24"/>
      <c r="IX9" s="24"/>
      <c r="IY9" s="24"/>
      <c r="IZ9" s="24"/>
      <c r="JA9" s="24"/>
      <c r="JB9" s="24"/>
      <c r="JC9" s="24"/>
      <c r="JD9" s="24"/>
      <c r="JE9" s="24"/>
      <c r="JF9" s="24"/>
      <c r="JG9" s="24"/>
      <c r="JH9" s="24"/>
      <c r="JI9" s="24"/>
      <c r="JJ9" s="24"/>
      <c r="JK9" s="24"/>
      <c r="JL9" s="24"/>
      <c r="JM9" s="24"/>
      <c r="JN9" s="24"/>
      <c r="JO9" s="24"/>
      <c r="JP9" s="24"/>
      <c r="JQ9" s="24"/>
      <c r="JR9" s="24"/>
      <c r="JS9" s="24"/>
      <c r="JT9" s="24"/>
      <c r="JU9" s="24"/>
      <c r="JV9" s="24"/>
      <c r="JW9" s="24"/>
      <c r="JX9" s="24"/>
    </row>
    <row r="10" spans="1:284" s="4" customFormat="1" ht="30" x14ac:dyDescent="0.25">
      <c r="A10" s="13">
        <v>8</v>
      </c>
      <c r="B10" s="16" t="s">
        <v>18</v>
      </c>
      <c r="C10" s="4" t="s">
        <v>60</v>
      </c>
      <c r="D10" s="7" t="s">
        <v>13</v>
      </c>
      <c r="E10" s="19">
        <v>1</v>
      </c>
      <c r="F10" s="19"/>
      <c r="G10" s="19"/>
      <c r="H10" s="19"/>
      <c r="I10" s="6"/>
      <c r="J10" s="4">
        <v>18000</v>
      </c>
      <c r="K10" s="11">
        <f t="shared" si="0"/>
        <v>18000</v>
      </c>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c r="HX10" s="24"/>
      <c r="HY10" s="24"/>
      <c r="HZ10" s="24"/>
      <c r="IA10" s="24"/>
      <c r="IB10" s="24"/>
      <c r="IC10" s="24"/>
      <c r="ID10" s="24"/>
      <c r="IE10" s="24"/>
      <c r="IF10" s="24"/>
      <c r="IG10" s="24"/>
      <c r="IH10" s="24"/>
      <c r="II10" s="24"/>
      <c r="IJ10" s="24"/>
      <c r="IK10" s="24"/>
      <c r="IL10" s="24"/>
      <c r="IM10" s="24"/>
      <c r="IN10" s="24"/>
      <c r="IO10" s="24"/>
      <c r="IP10" s="24"/>
      <c r="IQ10" s="24"/>
      <c r="IR10" s="24"/>
      <c r="IS10" s="24"/>
      <c r="IT10" s="24"/>
      <c r="IU10" s="24"/>
      <c r="IV10" s="24"/>
      <c r="IW10" s="24"/>
      <c r="IX10" s="24"/>
      <c r="IY10" s="24"/>
      <c r="IZ10" s="24"/>
      <c r="JA10" s="24"/>
      <c r="JB10" s="24"/>
      <c r="JC10" s="24"/>
      <c r="JD10" s="24"/>
      <c r="JE10" s="24"/>
      <c r="JF10" s="24"/>
      <c r="JG10" s="24"/>
      <c r="JH10" s="24"/>
      <c r="JI10" s="24"/>
      <c r="JJ10" s="24"/>
      <c r="JK10" s="24"/>
      <c r="JL10" s="24"/>
      <c r="JM10" s="24"/>
      <c r="JN10" s="24"/>
      <c r="JO10" s="24"/>
      <c r="JP10" s="24"/>
      <c r="JQ10" s="24"/>
      <c r="JR10" s="24"/>
      <c r="JS10" s="24"/>
      <c r="JT10" s="24"/>
      <c r="JU10" s="24"/>
      <c r="JV10" s="24"/>
      <c r="JW10" s="24"/>
      <c r="JX10" s="24"/>
    </row>
    <row r="11" spans="1:284" s="4" customFormat="1" ht="30" x14ac:dyDescent="0.25">
      <c r="A11" s="12">
        <v>9</v>
      </c>
      <c r="B11" s="16" t="s">
        <v>19</v>
      </c>
      <c r="C11" s="4" t="s">
        <v>61</v>
      </c>
      <c r="D11" s="7" t="s">
        <v>13</v>
      </c>
      <c r="E11" s="19">
        <v>1</v>
      </c>
      <c r="F11" s="19"/>
      <c r="G11" s="19"/>
      <c r="H11" s="19"/>
      <c r="I11" s="6"/>
      <c r="J11" s="4">
        <v>4200</v>
      </c>
      <c r="K11" s="11">
        <f t="shared" si="0"/>
        <v>4200</v>
      </c>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c r="HW11" s="24"/>
      <c r="HX11" s="24"/>
      <c r="HY11" s="24"/>
      <c r="HZ11" s="24"/>
      <c r="IA11" s="24"/>
      <c r="IB11" s="24"/>
      <c r="IC11" s="24"/>
      <c r="ID11" s="24"/>
      <c r="IE11" s="24"/>
      <c r="IF11" s="24"/>
      <c r="IG11" s="24"/>
      <c r="IH11" s="24"/>
      <c r="II11" s="24"/>
      <c r="IJ11" s="24"/>
      <c r="IK11" s="24"/>
      <c r="IL11" s="24"/>
      <c r="IM11" s="24"/>
      <c r="IN11" s="24"/>
      <c r="IO11" s="24"/>
      <c r="IP11" s="24"/>
      <c r="IQ11" s="24"/>
      <c r="IR11" s="24"/>
      <c r="IS11" s="24"/>
      <c r="IT11" s="24"/>
      <c r="IU11" s="24"/>
      <c r="IV11" s="24"/>
      <c r="IW11" s="24"/>
      <c r="IX11" s="24"/>
      <c r="IY11" s="24"/>
      <c r="IZ11" s="24"/>
      <c r="JA11" s="24"/>
      <c r="JB11" s="24"/>
      <c r="JC11" s="24"/>
      <c r="JD11" s="24"/>
      <c r="JE11" s="24"/>
      <c r="JF11" s="24"/>
      <c r="JG11" s="24"/>
      <c r="JH11" s="24"/>
      <c r="JI11" s="24"/>
      <c r="JJ11" s="24"/>
      <c r="JK11" s="24"/>
      <c r="JL11" s="24"/>
      <c r="JM11" s="24"/>
      <c r="JN11" s="24"/>
      <c r="JO11" s="24"/>
      <c r="JP11" s="24"/>
      <c r="JQ11" s="24"/>
      <c r="JR11" s="24"/>
      <c r="JS11" s="24"/>
      <c r="JT11" s="24"/>
      <c r="JU11" s="24"/>
      <c r="JV11" s="24"/>
      <c r="JW11" s="24"/>
      <c r="JX11" s="24"/>
    </row>
    <row r="12" spans="1:284" s="4" customFormat="1" ht="15.75" x14ac:dyDescent="0.25">
      <c r="A12" s="13">
        <v>10</v>
      </c>
      <c r="B12" s="16" t="s">
        <v>20</v>
      </c>
      <c r="C12" s="4" t="s">
        <v>62</v>
      </c>
      <c r="D12" s="7" t="s">
        <v>13</v>
      </c>
      <c r="E12" s="19">
        <v>1</v>
      </c>
      <c r="F12" s="19"/>
      <c r="G12" s="19"/>
      <c r="H12" s="19"/>
      <c r="I12" s="6"/>
      <c r="J12" s="4">
        <v>5000</v>
      </c>
      <c r="K12" s="11">
        <f t="shared" si="0"/>
        <v>5000</v>
      </c>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c r="HW12" s="24"/>
      <c r="HX12" s="24"/>
      <c r="HY12" s="24"/>
      <c r="HZ12" s="24"/>
      <c r="IA12" s="24"/>
      <c r="IB12" s="24"/>
      <c r="IC12" s="24"/>
      <c r="ID12" s="24"/>
      <c r="IE12" s="24"/>
      <c r="IF12" s="24"/>
      <c r="IG12" s="24"/>
      <c r="IH12" s="24"/>
      <c r="II12" s="24"/>
      <c r="IJ12" s="24"/>
      <c r="IK12" s="24"/>
      <c r="IL12" s="24"/>
      <c r="IM12" s="24"/>
      <c r="IN12" s="24"/>
      <c r="IO12" s="24"/>
      <c r="IP12" s="24"/>
      <c r="IQ12" s="24"/>
      <c r="IR12" s="24"/>
      <c r="IS12" s="24"/>
      <c r="IT12" s="24"/>
      <c r="IU12" s="24"/>
      <c r="IV12" s="24"/>
      <c r="IW12" s="24"/>
      <c r="IX12" s="24"/>
      <c r="IY12" s="24"/>
      <c r="IZ12" s="24"/>
      <c r="JA12" s="24"/>
      <c r="JB12" s="24"/>
      <c r="JC12" s="24"/>
      <c r="JD12" s="24"/>
      <c r="JE12" s="24"/>
      <c r="JF12" s="24"/>
      <c r="JG12" s="24"/>
      <c r="JH12" s="24"/>
      <c r="JI12" s="24"/>
      <c r="JJ12" s="24"/>
      <c r="JK12" s="24"/>
      <c r="JL12" s="24"/>
      <c r="JM12" s="24"/>
      <c r="JN12" s="24"/>
      <c r="JO12" s="24"/>
      <c r="JP12" s="24"/>
      <c r="JQ12" s="24"/>
      <c r="JR12" s="24"/>
      <c r="JS12" s="24"/>
      <c r="JT12" s="24"/>
      <c r="JU12" s="24"/>
      <c r="JV12" s="24"/>
      <c r="JW12" s="24"/>
      <c r="JX12" s="24"/>
    </row>
    <row r="13" spans="1:284" s="4" customFormat="1" ht="25.5" customHeight="1" x14ac:dyDescent="0.25">
      <c r="A13" s="12">
        <v>11</v>
      </c>
      <c r="B13" s="16" t="s">
        <v>21</v>
      </c>
      <c r="C13" s="4" t="s">
        <v>63</v>
      </c>
      <c r="D13" s="7" t="s">
        <v>13</v>
      </c>
      <c r="E13" s="19">
        <v>6</v>
      </c>
      <c r="F13" s="19"/>
      <c r="G13" s="19"/>
      <c r="H13" s="19"/>
      <c r="I13" s="6"/>
      <c r="J13" s="4">
        <v>200</v>
      </c>
      <c r="K13" s="11">
        <f t="shared" si="0"/>
        <v>1200</v>
      </c>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24"/>
      <c r="FV13" s="24"/>
      <c r="FW13" s="24"/>
      <c r="FX13" s="24"/>
      <c r="FY13" s="24"/>
      <c r="FZ13" s="24"/>
      <c r="GA13" s="24"/>
      <c r="GB13" s="24"/>
      <c r="GC13" s="24"/>
      <c r="GD13" s="24"/>
      <c r="GE13" s="24"/>
      <c r="GF13" s="24"/>
      <c r="GG13" s="24"/>
      <c r="GH13" s="24"/>
      <c r="GI13" s="24"/>
      <c r="GJ13" s="24"/>
      <c r="GK13" s="24"/>
      <c r="GL13" s="24"/>
      <c r="GM13" s="24"/>
      <c r="GN13" s="24"/>
      <c r="GO13" s="24"/>
      <c r="GP13" s="24"/>
      <c r="GQ13" s="24"/>
      <c r="GR13" s="24"/>
      <c r="GS13" s="24"/>
      <c r="GT13" s="24"/>
      <c r="GU13" s="24"/>
      <c r="GV13" s="24"/>
      <c r="GW13" s="24"/>
      <c r="GX13" s="24"/>
      <c r="GY13" s="24"/>
      <c r="GZ13" s="24"/>
      <c r="HA13" s="24"/>
      <c r="HB13" s="24"/>
      <c r="HC13" s="24"/>
      <c r="HD13" s="24"/>
      <c r="HE13" s="24"/>
      <c r="HF13" s="24"/>
      <c r="HG13" s="24"/>
      <c r="HH13" s="24"/>
      <c r="HI13" s="24"/>
      <c r="HJ13" s="24"/>
      <c r="HK13" s="24"/>
      <c r="HL13" s="24"/>
      <c r="HM13" s="24"/>
      <c r="HN13" s="24"/>
      <c r="HO13" s="24"/>
      <c r="HP13" s="24"/>
      <c r="HQ13" s="24"/>
      <c r="HR13" s="24"/>
      <c r="HS13" s="24"/>
      <c r="HT13" s="24"/>
      <c r="HU13" s="24"/>
      <c r="HV13" s="24"/>
      <c r="HW13" s="24"/>
      <c r="HX13" s="24"/>
      <c r="HY13" s="24"/>
      <c r="HZ13" s="24"/>
      <c r="IA13" s="24"/>
      <c r="IB13" s="24"/>
      <c r="IC13" s="24"/>
      <c r="ID13" s="24"/>
      <c r="IE13" s="24"/>
      <c r="IF13" s="24"/>
      <c r="IG13" s="24"/>
      <c r="IH13" s="24"/>
      <c r="II13" s="24"/>
      <c r="IJ13" s="24"/>
      <c r="IK13" s="24"/>
      <c r="IL13" s="24"/>
      <c r="IM13" s="24"/>
      <c r="IN13" s="24"/>
      <c r="IO13" s="24"/>
      <c r="IP13" s="24"/>
      <c r="IQ13" s="24"/>
      <c r="IR13" s="24"/>
      <c r="IS13" s="24"/>
      <c r="IT13" s="24"/>
      <c r="IU13" s="24"/>
      <c r="IV13" s="24"/>
      <c r="IW13" s="24"/>
      <c r="IX13" s="24"/>
      <c r="IY13" s="24"/>
      <c r="IZ13" s="24"/>
      <c r="JA13" s="24"/>
      <c r="JB13" s="24"/>
      <c r="JC13" s="24"/>
      <c r="JD13" s="24"/>
      <c r="JE13" s="24"/>
      <c r="JF13" s="24"/>
      <c r="JG13" s="24"/>
      <c r="JH13" s="24"/>
      <c r="JI13" s="24"/>
      <c r="JJ13" s="24"/>
      <c r="JK13" s="24"/>
      <c r="JL13" s="24"/>
      <c r="JM13" s="24"/>
      <c r="JN13" s="24"/>
      <c r="JO13" s="24"/>
      <c r="JP13" s="24"/>
      <c r="JQ13" s="24"/>
      <c r="JR13" s="24"/>
      <c r="JS13" s="24"/>
      <c r="JT13" s="24"/>
      <c r="JU13" s="24"/>
      <c r="JV13" s="24"/>
      <c r="JW13" s="24"/>
      <c r="JX13" s="24"/>
    </row>
    <row r="14" spans="1:284" s="4" customFormat="1" ht="45" x14ac:dyDescent="0.25">
      <c r="A14" s="13">
        <v>12</v>
      </c>
      <c r="B14" s="16" t="s">
        <v>22</v>
      </c>
      <c r="C14" s="4" t="s">
        <v>64</v>
      </c>
      <c r="D14" s="7" t="s">
        <v>13</v>
      </c>
      <c r="E14" s="19">
        <v>1</v>
      </c>
      <c r="F14" s="19"/>
      <c r="G14" s="19"/>
      <c r="H14" s="19"/>
      <c r="I14" s="6"/>
      <c r="J14" s="4">
        <v>18500</v>
      </c>
      <c r="K14" s="11">
        <f t="shared" si="0"/>
        <v>18500</v>
      </c>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c r="IR14" s="24"/>
      <c r="IS14" s="24"/>
      <c r="IT14" s="24"/>
      <c r="IU14" s="24"/>
      <c r="IV14" s="24"/>
      <c r="IW14" s="24"/>
      <c r="IX14" s="24"/>
      <c r="IY14" s="24"/>
      <c r="IZ14" s="24"/>
      <c r="JA14" s="24"/>
      <c r="JB14" s="24"/>
      <c r="JC14" s="24"/>
      <c r="JD14" s="24"/>
      <c r="JE14" s="24"/>
      <c r="JF14" s="24"/>
      <c r="JG14" s="24"/>
      <c r="JH14" s="24"/>
      <c r="JI14" s="24"/>
      <c r="JJ14" s="24"/>
      <c r="JK14" s="24"/>
      <c r="JL14" s="24"/>
      <c r="JM14" s="24"/>
      <c r="JN14" s="24"/>
      <c r="JO14" s="24"/>
      <c r="JP14" s="24"/>
      <c r="JQ14" s="24"/>
      <c r="JR14" s="24"/>
      <c r="JS14" s="24"/>
      <c r="JT14" s="24"/>
      <c r="JU14" s="24"/>
      <c r="JV14" s="24"/>
      <c r="JW14" s="24"/>
      <c r="JX14" s="24"/>
    </row>
    <row r="15" spans="1:284" s="4" customFormat="1" ht="30" x14ac:dyDescent="0.25">
      <c r="A15" s="12">
        <v>13</v>
      </c>
      <c r="B15" s="16" t="s">
        <v>23</v>
      </c>
      <c r="C15" s="4" t="s">
        <v>79</v>
      </c>
      <c r="D15" s="7" t="s">
        <v>13</v>
      </c>
      <c r="E15" s="19">
        <v>1</v>
      </c>
      <c r="F15" s="19"/>
      <c r="G15" s="19"/>
      <c r="H15" s="19"/>
      <c r="I15" s="6"/>
      <c r="J15" s="4">
        <v>15500</v>
      </c>
      <c r="K15" s="11">
        <f t="shared" si="0"/>
        <v>15500</v>
      </c>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4"/>
      <c r="IG15" s="24"/>
      <c r="IH15" s="24"/>
      <c r="II15" s="24"/>
      <c r="IJ15" s="24"/>
      <c r="IK15" s="24"/>
      <c r="IL15" s="24"/>
      <c r="IM15" s="24"/>
      <c r="IN15" s="24"/>
      <c r="IO15" s="24"/>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row>
    <row r="16" spans="1:284" s="4" customFormat="1" ht="45" x14ac:dyDescent="0.25">
      <c r="A16" s="13">
        <v>14</v>
      </c>
      <c r="B16" s="16" t="s">
        <v>24</v>
      </c>
      <c r="C16" s="4" t="s">
        <v>65</v>
      </c>
      <c r="D16" s="7" t="s">
        <v>13</v>
      </c>
      <c r="E16" s="19">
        <v>1</v>
      </c>
      <c r="F16" s="19"/>
      <c r="G16" s="19"/>
      <c r="H16" s="19"/>
      <c r="I16" s="6"/>
      <c r="J16" s="4">
        <v>7000</v>
      </c>
      <c r="K16" s="11">
        <f t="shared" si="0"/>
        <v>7000</v>
      </c>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c r="GS16" s="24"/>
      <c r="GT16" s="24"/>
      <c r="GU16" s="24"/>
      <c r="GV16" s="24"/>
      <c r="GW16" s="24"/>
      <c r="GX16" s="24"/>
      <c r="GY16" s="24"/>
      <c r="GZ16" s="24"/>
      <c r="HA16" s="24"/>
      <c r="HB16" s="24"/>
      <c r="HC16" s="24"/>
      <c r="HD16" s="24"/>
      <c r="HE16" s="24"/>
      <c r="HF16" s="24"/>
      <c r="HG16" s="24"/>
      <c r="HH16" s="24"/>
      <c r="HI16" s="24"/>
      <c r="HJ16" s="24"/>
      <c r="HK16" s="24"/>
      <c r="HL16" s="24"/>
      <c r="HM16" s="24"/>
      <c r="HN16" s="24"/>
      <c r="HO16" s="24"/>
      <c r="HP16" s="24"/>
      <c r="HQ16" s="24"/>
      <c r="HR16" s="24"/>
      <c r="HS16" s="24"/>
      <c r="HT16" s="24"/>
      <c r="HU16" s="24"/>
      <c r="HV16" s="24"/>
      <c r="HW16" s="24"/>
      <c r="HX16" s="24"/>
      <c r="HY16" s="24"/>
      <c r="HZ16" s="24"/>
      <c r="IA16" s="24"/>
      <c r="IB16" s="24"/>
      <c r="IC16" s="24"/>
      <c r="ID16" s="24"/>
      <c r="IE16" s="24"/>
      <c r="IF16" s="24"/>
      <c r="IG16" s="24"/>
      <c r="IH16" s="24"/>
      <c r="II16" s="24"/>
      <c r="IJ16" s="24"/>
      <c r="IK16" s="24"/>
      <c r="IL16" s="24"/>
      <c r="IM16" s="24"/>
      <c r="IN16" s="24"/>
      <c r="IO16" s="24"/>
      <c r="IP16" s="24"/>
      <c r="IQ16" s="24"/>
      <c r="IR16" s="24"/>
      <c r="IS16" s="24"/>
      <c r="IT16" s="24"/>
      <c r="IU16" s="24"/>
      <c r="IV16" s="24"/>
      <c r="IW16" s="24"/>
      <c r="IX16" s="24"/>
      <c r="IY16" s="24"/>
      <c r="IZ16" s="24"/>
      <c r="JA16" s="24"/>
      <c r="JB16" s="24"/>
      <c r="JC16" s="24"/>
      <c r="JD16" s="24"/>
      <c r="JE16" s="24"/>
      <c r="JF16" s="24"/>
      <c r="JG16" s="24"/>
      <c r="JH16" s="24"/>
      <c r="JI16" s="24"/>
      <c r="JJ16" s="24"/>
      <c r="JK16" s="24"/>
      <c r="JL16" s="24"/>
      <c r="JM16" s="24"/>
      <c r="JN16" s="24"/>
      <c r="JO16" s="24"/>
      <c r="JP16" s="24"/>
      <c r="JQ16" s="24"/>
      <c r="JR16" s="24"/>
      <c r="JS16" s="24"/>
      <c r="JT16" s="24"/>
      <c r="JU16" s="24"/>
      <c r="JV16" s="24"/>
      <c r="JW16" s="24"/>
      <c r="JX16" s="24"/>
    </row>
    <row r="17" spans="1:284" s="4" customFormat="1" ht="15.75" x14ac:dyDescent="0.25">
      <c r="A17" s="12">
        <v>15</v>
      </c>
      <c r="B17" s="16" t="s">
        <v>25</v>
      </c>
      <c r="C17" s="4" t="s">
        <v>66</v>
      </c>
      <c r="D17" s="7" t="s">
        <v>13</v>
      </c>
      <c r="E17" s="19">
        <v>6</v>
      </c>
      <c r="F17" s="19"/>
      <c r="G17" s="19"/>
      <c r="H17" s="19"/>
      <c r="I17" s="6"/>
      <c r="J17" s="4">
        <v>50</v>
      </c>
      <c r="K17" s="11">
        <f t="shared" si="0"/>
        <v>300</v>
      </c>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c r="HX17" s="24"/>
      <c r="HY17" s="24"/>
      <c r="HZ17" s="24"/>
      <c r="IA17" s="24"/>
      <c r="IB17" s="24"/>
      <c r="IC17" s="24"/>
      <c r="ID17" s="24"/>
      <c r="IE17" s="24"/>
      <c r="IF17" s="24"/>
      <c r="IG17" s="24"/>
      <c r="IH17" s="24"/>
      <c r="II17" s="24"/>
      <c r="IJ17" s="24"/>
      <c r="IK17" s="24"/>
      <c r="IL17" s="24"/>
      <c r="IM17" s="24"/>
      <c r="IN17" s="24"/>
      <c r="IO17" s="24"/>
      <c r="IP17" s="24"/>
      <c r="IQ17" s="24"/>
      <c r="IR17" s="24"/>
      <c r="IS17" s="24"/>
      <c r="IT17" s="24"/>
      <c r="IU17" s="24"/>
      <c r="IV17" s="24"/>
      <c r="IW17" s="24"/>
      <c r="IX17" s="24"/>
      <c r="IY17" s="24"/>
      <c r="IZ17" s="24"/>
      <c r="JA17" s="24"/>
      <c r="JB17" s="24"/>
      <c r="JC17" s="24"/>
      <c r="JD17" s="24"/>
      <c r="JE17" s="24"/>
      <c r="JF17" s="24"/>
      <c r="JG17" s="24"/>
      <c r="JH17" s="24"/>
      <c r="JI17" s="24"/>
      <c r="JJ17" s="24"/>
      <c r="JK17" s="24"/>
      <c r="JL17" s="24"/>
      <c r="JM17" s="24"/>
      <c r="JN17" s="24"/>
      <c r="JO17" s="24"/>
      <c r="JP17" s="24"/>
      <c r="JQ17" s="24"/>
      <c r="JR17" s="24"/>
      <c r="JS17" s="24"/>
      <c r="JT17" s="24"/>
      <c r="JU17" s="24"/>
      <c r="JV17" s="24"/>
      <c r="JW17" s="24"/>
      <c r="JX17" s="24"/>
    </row>
    <row r="18" spans="1:284" s="4" customFormat="1" ht="15.75" x14ac:dyDescent="0.25">
      <c r="A18" s="13">
        <v>16</v>
      </c>
      <c r="B18" s="16" t="s">
        <v>26</v>
      </c>
      <c r="C18" s="4" t="s">
        <v>67</v>
      </c>
      <c r="D18" s="7" t="s">
        <v>13</v>
      </c>
      <c r="E18" s="19">
        <v>1</v>
      </c>
      <c r="F18" s="19"/>
      <c r="G18" s="19"/>
      <c r="H18" s="19"/>
      <c r="I18" s="6"/>
      <c r="J18" s="4">
        <v>26000</v>
      </c>
      <c r="K18" s="11">
        <f t="shared" si="0"/>
        <v>26000</v>
      </c>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24"/>
      <c r="GQ18" s="24"/>
      <c r="GR18" s="24"/>
      <c r="GS18" s="24"/>
      <c r="GT18" s="24"/>
      <c r="GU18" s="24"/>
      <c r="GV18" s="24"/>
      <c r="GW18" s="24"/>
      <c r="GX18" s="24"/>
      <c r="GY18" s="24"/>
      <c r="GZ18" s="24"/>
      <c r="HA18" s="24"/>
      <c r="HB18" s="24"/>
      <c r="HC18" s="24"/>
      <c r="HD18" s="24"/>
      <c r="HE18" s="24"/>
      <c r="HF18" s="24"/>
      <c r="HG18" s="24"/>
      <c r="HH18" s="24"/>
      <c r="HI18" s="24"/>
      <c r="HJ18" s="24"/>
      <c r="HK18" s="24"/>
      <c r="HL18" s="24"/>
      <c r="HM18" s="24"/>
      <c r="HN18" s="24"/>
      <c r="HO18" s="24"/>
      <c r="HP18" s="24"/>
      <c r="HQ18" s="24"/>
      <c r="HR18" s="24"/>
      <c r="HS18" s="24"/>
      <c r="HT18" s="24"/>
      <c r="HU18" s="24"/>
      <c r="HV18" s="24"/>
      <c r="HW18" s="24"/>
      <c r="HX18" s="24"/>
      <c r="HY18" s="24"/>
      <c r="HZ18" s="24"/>
      <c r="IA18" s="24"/>
      <c r="IB18" s="24"/>
      <c r="IC18" s="24"/>
      <c r="ID18" s="24"/>
      <c r="IE18" s="24"/>
      <c r="IF18" s="24"/>
      <c r="IG18" s="24"/>
      <c r="IH18" s="24"/>
      <c r="II18" s="24"/>
      <c r="IJ18" s="24"/>
      <c r="IK18" s="24"/>
      <c r="IL18" s="24"/>
      <c r="IM18" s="24"/>
      <c r="IN18" s="24"/>
      <c r="IO18" s="24"/>
      <c r="IP18" s="24"/>
      <c r="IQ18" s="24"/>
      <c r="IR18" s="24"/>
      <c r="IS18" s="24"/>
      <c r="IT18" s="24"/>
      <c r="IU18" s="24"/>
      <c r="IV18" s="24"/>
      <c r="IW18" s="24"/>
      <c r="IX18" s="24"/>
      <c r="IY18" s="24"/>
      <c r="IZ18" s="24"/>
      <c r="JA18" s="24"/>
      <c r="JB18" s="24"/>
      <c r="JC18" s="24"/>
      <c r="JD18" s="24"/>
      <c r="JE18" s="24"/>
      <c r="JF18" s="24"/>
      <c r="JG18" s="24"/>
      <c r="JH18" s="24"/>
      <c r="JI18" s="24"/>
      <c r="JJ18" s="24"/>
      <c r="JK18" s="24"/>
      <c r="JL18" s="24"/>
      <c r="JM18" s="24"/>
      <c r="JN18" s="24"/>
      <c r="JO18" s="24"/>
      <c r="JP18" s="24"/>
      <c r="JQ18" s="24"/>
      <c r="JR18" s="24"/>
      <c r="JS18" s="24"/>
      <c r="JT18" s="24"/>
      <c r="JU18" s="24"/>
      <c r="JV18" s="24"/>
      <c r="JW18" s="24"/>
      <c r="JX18" s="24"/>
    </row>
    <row r="19" spans="1:284" s="4" customFormat="1" ht="15.75" x14ac:dyDescent="0.25">
      <c r="A19" s="12">
        <v>17</v>
      </c>
      <c r="B19" s="16" t="s">
        <v>27</v>
      </c>
      <c r="D19" s="7" t="s">
        <v>13</v>
      </c>
      <c r="E19" s="19">
        <v>1</v>
      </c>
      <c r="F19" s="19"/>
      <c r="G19" s="19"/>
      <c r="H19" s="19"/>
      <c r="I19" s="6"/>
      <c r="J19" s="4">
        <v>1000</v>
      </c>
      <c r="K19" s="11">
        <f t="shared" si="0"/>
        <v>1000</v>
      </c>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4"/>
      <c r="GQ19" s="24"/>
      <c r="GR19" s="24"/>
      <c r="GS19" s="24"/>
      <c r="GT19" s="24"/>
      <c r="GU19" s="24"/>
      <c r="GV19" s="24"/>
      <c r="GW19" s="24"/>
      <c r="GX19" s="24"/>
      <c r="GY19" s="24"/>
      <c r="GZ19" s="24"/>
      <c r="HA19" s="24"/>
      <c r="HB19" s="24"/>
      <c r="HC19" s="24"/>
      <c r="HD19" s="24"/>
      <c r="HE19" s="24"/>
      <c r="HF19" s="24"/>
      <c r="HG19" s="24"/>
      <c r="HH19" s="24"/>
      <c r="HI19" s="24"/>
      <c r="HJ19" s="24"/>
      <c r="HK19" s="24"/>
      <c r="HL19" s="24"/>
      <c r="HM19" s="24"/>
      <c r="HN19" s="24"/>
      <c r="HO19" s="24"/>
      <c r="HP19" s="24"/>
      <c r="HQ19" s="24"/>
      <c r="HR19" s="24"/>
      <c r="HS19" s="24"/>
      <c r="HT19" s="24"/>
      <c r="HU19" s="24"/>
      <c r="HV19" s="24"/>
      <c r="HW19" s="24"/>
      <c r="HX19" s="24"/>
      <c r="HY19" s="24"/>
      <c r="HZ19" s="24"/>
      <c r="IA19" s="24"/>
      <c r="IB19" s="24"/>
      <c r="IC19" s="24"/>
      <c r="ID19" s="24"/>
      <c r="IE19" s="24"/>
      <c r="IF19" s="24"/>
      <c r="IG19" s="24"/>
      <c r="IH19" s="24"/>
      <c r="II19" s="24"/>
      <c r="IJ19" s="24"/>
      <c r="IK19" s="24"/>
      <c r="IL19" s="24"/>
      <c r="IM19" s="24"/>
      <c r="IN19" s="24"/>
      <c r="IO19" s="24"/>
      <c r="IP19" s="24"/>
      <c r="IQ19" s="24"/>
      <c r="IR19" s="24"/>
      <c r="IS19" s="24"/>
      <c r="IT19" s="24"/>
      <c r="IU19" s="24"/>
      <c r="IV19" s="24"/>
      <c r="IW19" s="24"/>
      <c r="IX19" s="24"/>
      <c r="IY19" s="24"/>
      <c r="IZ19" s="24"/>
      <c r="JA19" s="24"/>
      <c r="JB19" s="24"/>
      <c r="JC19" s="24"/>
      <c r="JD19" s="24"/>
      <c r="JE19" s="24"/>
      <c r="JF19" s="24"/>
      <c r="JG19" s="24"/>
      <c r="JH19" s="24"/>
      <c r="JI19" s="24"/>
      <c r="JJ19" s="24"/>
      <c r="JK19" s="24"/>
      <c r="JL19" s="24"/>
      <c r="JM19" s="24"/>
      <c r="JN19" s="24"/>
      <c r="JO19" s="24"/>
      <c r="JP19" s="24"/>
      <c r="JQ19" s="24"/>
      <c r="JR19" s="24"/>
      <c r="JS19" s="24"/>
      <c r="JT19" s="24"/>
      <c r="JU19" s="24"/>
      <c r="JV19" s="24"/>
      <c r="JW19" s="24"/>
      <c r="JX19" s="24"/>
    </row>
    <row r="20" spans="1:284" s="4" customFormat="1" ht="15.75" x14ac:dyDescent="0.25">
      <c r="A20" s="13">
        <v>18</v>
      </c>
      <c r="B20" s="16" t="s">
        <v>28</v>
      </c>
      <c r="D20" s="7" t="s">
        <v>13</v>
      </c>
      <c r="E20" s="19">
        <v>1</v>
      </c>
      <c r="F20" s="19"/>
      <c r="G20" s="19"/>
      <c r="H20" s="19"/>
      <c r="I20" s="6"/>
      <c r="J20" s="4">
        <v>300</v>
      </c>
      <c r="K20" s="11">
        <f t="shared" si="0"/>
        <v>300</v>
      </c>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4"/>
      <c r="GQ20" s="24"/>
      <c r="GR20" s="24"/>
      <c r="GS20" s="24"/>
      <c r="GT20" s="24"/>
      <c r="GU20" s="24"/>
      <c r="GV20" s="24"/>
      <c r="GW20" s="24"/>
      <c r="GX20" s="24"/>
      <c r="GY20" s="24"/>
      <c r="GZ20" s="24"/>
      <c r="HA20" s="24"/>
      <c r="HB20" s="24"/>
      <c r="HC20" s="24"/>
      <c r="HD20" s="24"/>
      <c r="HE20" s="24"/>
      <c r="HF20" s="24"/>
      <c r="HG20" s="24"/>
      <c r="HH20" s="24"/>
      <c r="HI20" s="24"/>
      <c r="HJ20" s="24"/>
      <c r="HK20" s="24"/>
      <c r="HL20" s="24"/>
      <c r="HM20" s="24"/>
      <c r="HN20" s="24"/>
      <c r="HO20" s="24"/>
      <c r="HP20" s="24"/>
      <c r="HQ20" s="24"/>
      <c r="HR20" s="24"/>
      <c r="HS20" s="24"/>
      <c r="HT20" s="24"/>
      <c r="HU20" s="24"/>
      <c r="HV20" s="24"/>
      <c r="HW20" s="24"/>
      <c r="HX20" s="24"/>
      <c r="HY20" s="24"/>
      <c r="HZ20" s="24"/>
      <c r="IA20" s="24"/>
      <c r="IB20" s="24"/>
      <c r="IC20" s="24"/>
      <c r="ID20" s="24"/>
      <c r="IE20" s="24"/>
      <c r="IF20" s="24"/>
      <c r="IG20" s="24"/>
      <c r="IH20" s="24"/>
      <c r="II20" s="24"/>
      <c r="IJ20" s="24"/>
      <c r="IK20" s="24"/>
      <c r="IL20" s="24"/>
      <c r="IM20" s="24"/>
      <c r="IN20" s="24"/>
      <c r="IO20" s="24"/>
      <c r="IP20" s="24"/>
      <c r="IQ20" s="24"/>
      <c r="IR20" s="24"/>
      <c r="IS20" s="24"/>
      <c r="IT20" s="24"/>
      <c r="IU20" s="24"/>
      <c r="IV20" s="24"/>
      <c r="IW20" s="24"/>
      <c r="IX20" s="24"/>
      <c r="IY20" s="24"/>
      <c r="IZ20" s="24"/>
      <c r="JA20" s="24"/>
      <c r="JB20" s="24"/>
      <c r="JC20" s="24"/>
      <c r="JD20" s="24"/>
      <c r="JE20" s="24"/>
      <c r="JF20" s="24"/>
      <c r="JG20" s="24"/>
      <c r="JH20" s="24"/>
      <c r="JI20" s="24"/>
      <c r="JJ20" s="24"/>
      <c r="JK20" s="24"/>
      <c r="JL20" s="24"/>
      <c r="JM20" s="24"/>
      <c r="JN20" s="24"/>
      <c r="JO20" s="24"/>
      <c r="JP20" s="24"/>
      <c r="JQ20" s="24"/>
      <c r="JR20" s="24"/>
      <c r="JS20" s="24"/>
      <c r="JT20" s="24"/>
      <c r="JU20" s="24"/>
      <c r="JV20" s="24"/>
      <c r="JW20" s="24"/>
      <c r="JX20" s="24"/>
    </row>
    <row r="21" spans="1:284" s="4" customFormat="1" ht="30" x14ac:dyDescent="0.25">
      <c r="A21" s="12">
        <v>19</v>
      </c>
      <c r="B21" s="16" t="s">
        <v>29</v>
      </c>
      <c r="D21" s="7" t="s">
        <v>13</v>
      </c>
      <c r="E21" s="19">
        <v>1</v>
      </c>
      <c r="F21" s="19"/>
      <c r="G21" s="19"/>
      <c r="H21" s="19"/>
      <c r="I21" s="6"/>
      <c r="J21" s="4">
        <v>1000</v>
      </c>
      <c r="K21" s="11">
        <f t="shared" si="0"/>
        <v>1000</v>
      </c>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c r="FR21" s="24"/>
      <c r="FS21" s="24"/>
      <c r="FT21" s="24"/>
      <c r="FU21" s="24"/>
      <c r="FV21" s="24"/>
      <c r="FW21" s="24"/>
      <c r="FX21" s="24"/>
      <c r="FY21" s="24"/>
      <c r="FZ21" s="24"/>
      <c r="GA21" s="24"/>
      <c r="GB21" s="24"/>
      <c r="GC21" s="24"/>
      <c r="GD21" s="24"/>
      <c r="GE21" s="24"/>
      <c r="GF21" s="24"/>
      <c r="GG21" s="24"/>
      <c r="GH21" s="24"/>
      <c r="GI21" s="24"/>
      <c r="GJ21" s="24"/>
      <c r="GK21" s="24"/>
      <c r="GL21" s="24"/>
      <c r="GM21" s="24"/>
      <c r="GN21" s="24"/>
      <c r="GO21" s="24"/>
      <c r="GP21" s="24"/>
      <c r="GQ21" s="24"/>
      <c r="GR21" s="24"/>
      <c r="GS21" s="24"/>
      <c r="GT21" s="24"/>
      <c r="GU21" s="24"/>
      <c r="GV21" s="24"/>
      <c r="GW21" s="24"/>
      <c r="GX21" s="24"/>
      <c r="GY21" s="24"/>
      <c r="GZ21" s="24"/>
      <c r="HA21" s="24"/>
      <c r="HB21" s="24"/>
      <c r="HC21" s="24"/>
      <c r="HD21" s="24"/>
      <c r="HE21" s="24"/>
      <c r="HF21" s="24"/>
      <c r="HG21" s="24"/>
      <c r="HH21" s="24"/>
      <c r="HI21" s="24"/>
      <c r="HJ21" s="24"/>
      <c r="HK21" s="24"/>
      <c r="HL21" s="24"/>
      <c r="HM21" s="24"/>
      <c r="HN21" s="24"/>
      <c r="HO21" s="24"/>
      <c r="HP21" s="24"/>
      <c r="HQ21" s="24"/>
      <c r="HR21" s="24"/>
      <c r="HS21" s="24"/>
      <c r="HT21" s="24"/>
      <c r="HU21" s="24"/>
      <c r="HV21" s="24"/>
      <c r="HW21" s="24"/>
      <c r="HX21" s="24"/>
      <c r="HY21" s="24"/>
      <c r="HZ21" s="24"/>
      <c r="IA21" s="24"/>
      <c r="IB21" s="24"/>
      <c r="IC21" s="24"/>
      <c r="ID21" s="24"/>
      <c r="IE21" s="24"/>
      <c r="IF21" s="24"/>
      <c r="IG21" s="24"/>
      <c r="IH21" s="24"/>
      <c r="II21" s="24"/>
      <c r="IJ21" s="24"/>
      <c r="IK21" s="24"/>
      <c r="IL21" s="24"/>
      <c r="IM21" s="24"/>
      <c r="IN21" s="24"/>
      <c r="IO21" s="24"/>
      <c r="IP21" s="24"/>
      <c r="IQ21" s="24"/>
      <c r="IR21" s="24"/>
      <c r="IS21" s="24"/>
      <c r="IT21" s="24"/>
      <c r="IU21" s="24"/>
      <c r="IV21" s="24"/>
      <c r="IW21" s="24"/>
      <c r="IX21" s="24"/>
      <c r="IY21" s="24"/>
      <c r="IZ21" s="24"/>
      <c r="JA21" s="24"/>
      <c r="JB21" s="24"/>
      <c r="JC21" s="24"/>
      <c r="JD21" s="24"/>
      <c r="JE21" s="24"/>
      <c r="JF21" s="24"/>
      <c r="JG21" s="24"/>
      <c r="JH21" s="24"/>
      <c r="JI21" s="24"/>
      <c r="JJ21" s="24"/>
      <c r="JK21" s="24"/>
      <c r="JL21" s="24"/>
      <c r="JM21" s="24"/>
      <c r="JN21" s="24"/>
      <c r="JO21" s="24"/>
      <c r="JP21" s="24"/>
      <c r="JQ21" s="24"/>
      <c r="JR21" s="24"/>
      <c r="JS21" s="24"/>
      <c r="JT21" s="24"/>
      <c r="JU21" s="24"/>
      <c r="JV21" s="24"/>
      <c r="JW21" s="24"/>
      <c r="JX21" s="24"/>
    </row>
    <row r="22" spans="1:284" s="4" customFormat="1" ht="15.75" x14ac:dyDescent="0.25">
      <c r="A22" s="13">
        <v>20</v>
      </c>
      <c r="B22" s="16" t="s">
        <v>30</v>
      </c>
      <c r="D22" s="7" t="s">
        <v>13</v>
      </c>
      <c r="E22" s="19">
        <v>2</v>
      </c>
      <c r="F22" s="19"/>
      <c r="G22" s="19"/>
      <c r="H22" s="19"/>
      <c r="I22" s="6"/>
      <c r="J22" s="4">
        <v>300</v>
      </c>
      <c r="K22" s="11">
        <f t="shared" si="0"/>
        <v>600</v>
      </c>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c r="FP22" s="24"/>
      <c r="FQ22" s="24"/>
      <c r="FR22" s="24"/>
      <c r="FS22" s="24"/>
      <c r="FT22" s="24"/>
      <c r="FU22" s="24"/>
      <c r="FV22" s="24"/>
      <c r="FW22" s="24"/>
      <c r="FX22" s="24"/>
      <c r="FY22" s="24"/>
      <c r="FZ22" s="24"/>
      <c r="GA22" s="24"/>
      <c r="GB22" s="24"/>
      <c r="GC22" s="24"/>
      <c r="GD22" s="24"/>
      <c r="GE22" s="24"/>
      <c r="GF22" s="24"/>
      <c r="GG22" s="24"/>
      <c r="GH22" s="24"/>
      <c r="GI22" s="24"/>
      <c r="GJ22" s="24"/>
      <c r="GK22" s="24"/>
      <c r="GL22" s="24"/>
      <c r="GM22" s="24"/>
      <c r="GN22" s="24"/>
      <c r="GO22" s="24"/>
      <c r="GP22" s="24"/>
      <c r="GQ22" s="24"/>
      <c r="GR22" s="24"/>
      <c r="GS22" s="24"/>
      <c r="GT22" s="24"/>
      <c r="GU22" s="24"/>
      <c r="GV22" s="24"/>
      <c r="GW22" s="24"/>
      <c r="GX22" s="24"/>
      <c r="GY22" s="24"/>
      <c r="GZ22" s="24"/>
      <c r="HA22" s="24"/>
      <c r="HB22" s="24"/>
      <c r="HC22" s="24"/>
      <c r="HD22" s="24"/>
      <c r="HE22" s="24"/>
      <c r="HF22" s="24"/>
      <c r="HG22" s="24"/>
      <c r="HH22" s="24"/>
      <c r="HI22" s="24"/>
      <c r="HJ22" s="24"/>
      <c r="HK22" s="24"/>
      <c r="HL22" s="24"/>
      <c r="HM22" s="24"/>
      <c r="HN22" s="24"/>
      <c r="HO22" s="24"/>
      <c r="HP22" s="24"/>
      <c r="HQ22" s="24"/>
      <c r="HR22" s="24"/>
      <c r="HS22" s="24"/>
      <c r="HT22" s="24"/>
      <c r="HU22" s="24"/>
      <c r="HV22" s="24"/>
      <c r="HW22" s="24"/>
      <c r="HX22" s="24"/>
      <c r="HY22" s="24"/>
      <c r="HZ22" s="24"/>
      <c r="IA22" s="24"/>
      <c r="IB22" s="24"/>
      <c r="IC22" s="24"/>
      <c r="ID22" s="24"/>
      <c r="IE22" s="24"/>
      <c r="IF22" s="24"/>
      <c r="IG22" s="24"/>
      <c r="IH22" s="24"/>
      <c r="II22" s="24"/>
      <c r="IJ22" s="24"/>
      <c r="IK22" s="24"/>
      <c r="IL22" s="24"/>
      <c r="IM22" s="24"/>
      <c r="IN22" s="24"/>
      <c r="IO22" s="24"/>
      <c r="IP22" s="24"/>
      <c r="IQ22" s="24"/>
      <c r="IR22" s="24"/>
      <c r="IS22" s="24"/>
      <c r="IT22" s="24"/>
      <c r="IU22" s="24"/>
      <c r="IV22" s="24"/>
      <c r="IW22" s="24"/>
      <c r="IX22" s="24"/>
      <c r="IY22" s="24"/>
      <c r="IZ22" s="24"/>
      <c r="JA22" s="24"/>
      <c r="JB22" s="24"/>
      <c r="JC22" s="24"/>
      <c r="JD22" s="24"/>
      <c r="JE22" s="24"/>
      <c r="JF22" s="24"/>
      <c r="JG22" s="24"/>
      <c r="JH22" s="24"/>
      <c r="JI22" s="24"/>
      <c r="JJ22" s="24"/>
      <c r="JK22" s="24"/>
      <c r="JL22" s="24"/>
      <c r="JM22" s="24"/>
      <c r="JN22" s="24"/>
      <c r="JO22" s="24"/>
      <c r="JP22" s="24"/>
      <c r="JQ22" s="24"/>
      <c r="JR22" s="24"/>
      <c r="JS22" s="24"/>
      <c r="JT22" s="24"/>
      <c r="JU22" s="24"/>
      <c r="JV22" s="24"/>
      <c r="JW22" s="24"/>
      <c r="JX22" s="24"/>
    </row>
    <row r="23" spans="1:284" s="4" customFormat="1" ht="15.75" x14ac:dyDescent="0.25">
      <c r="A23" s="12">
        <v>21</v>
      </c>
      <c r="B23" s="16" t="s">
        <v>31</v>
      </c>
      <c r="D23" s="7" t="s">
        <v>13</v>
      </c>
      <c r="E23" s="19">
        <v>1</v>
      </c>
      <c r="F23" s="19"/>
      <c r="G23" s="19"/>
      <c r="H23" s="19"/>
      <c r="I23" s="6"/>
      <c r="J23" s="4">
        <v>300</v>
      </c>
      <c r="K23" s="11">
        <f t="shared" si="0"/>
        <v>300</v>
      </c>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24"/>
      <c r="FA23" s="24"/>
      <c r="FB23" s="24"/>
      <c r="FC23" s="24"/>
      <c r="FD23" s="24"/>
      <c r="FE23" s="24"/>
      <c r="FF23" s="24"/>
      <c r="FG23" s="24"/>
      <c r="FH23" s="24"/>
      <c r="FI23" s="24"/>
      <c r="FJ23" s="24"/>
      <c r="FK23" s="24"/>
      <c r="FL23" s="24"/>
      <c r="FM23" s="24"/>
      <c r="FN23" s="24"/>
      <c r="FO23" s="24"/>
      <c r="FP23" s="24"/>
      <c r="FQ23" s="24"/>
      <c r="FR23" s="24"/>
      <c r="FS23" s="24"/>
      <c r="FT23" s="24"/>
      <c r="FU23" s="24"/>
      <c r="FV23" s="24"/>
      <c r="FW23" s="24"/>
      <c r="FX23" s="24"/>
      <c r="FY23" s="24"/>
      <c r="FZ23" s="24"/>
      <c r="GA23" s="24"/>
      <c r="GB23" s="24"/>
      <c r="GC23" s="24"/>
      <c r="GD23" s="24"/>
      <c r="GE23" s="24"/>
      <c r="GF23" s="24"/>
      <c r="GG23" s="24"/>
      <c r="GH23" s="24"/>
      <c r="GI23" s="24"/>
      <c r="GJ23" s="24"/>
      <c r="GK23" s="24"/>
      <c r="GL23" s="24"/>
      <c r="GM23" s="24"/>
      <c r="GN23" s="24"/>
      <c r="GO23" s="24"/>
      <c r="GP23" s="24"/>
      <c r="GQ23" s="24"/>
      <c r="GR23" s="24"/>
      <c r="GS23" s="24"/>
      <c r="GT23" s="24"/>
      <c r="GU23" s="24"/>
      <c r="GV23" s="24"/>
      <c r="GW23" s="24"/>
      <c r="GX23" s="24"/>
      <c r="GY23" s="24"/>
      <c r="GZ23" s="24"/>
      <c r="HA23" s="24"/>
      <c r="HB23" s="24"/>
      <c r="HC23" s="24"/>
      <c r="HD23" s="24"/>
      <c r="HE23" s="24"/>
      <c r="HF23" s="24"/>
      <c r="HG23" s="24"/>
      <c r="HH23" s="24"/>
      <c r="HI23" s="24"/>
      <c r="HJ23" s="24"/>
      <c r="HK23" s="24"/>
      <c r="HL23" s="24"/>
      <c r="HM23" s="24"/>
      <c r="HN23" s="24"/>
      <c r="HO23" s="24"/>
      <c r="HP23" s="24"/>
      <c r="HQ23" s="24"/>
      <c r="HR23" s="24"/>
      <c r="HS23" s="24"/>
      <c r="HT23" s="24"/>
      <c r="HU23" s="24"/>
      <c r="HV23" s="24"/>
      <c r="HW23" s="24"/>
      <c r="HX23" s="24"/>
      <c r="HY23" s="24"/>
      <c r="HZ23" s="24"/>
      <c r="IA23" s="24"/>
      <c r="IB23" s="24"/>
      <c r="IC23" s="24"/>
      <c r="ID23" s="24"/>
      <c r="IE23" s="24"/>
      <c r="IF23" s="24"/>
      <c r="IG23" s="24"/>
      <c r="IH23" s="24"/>
      <c r="II23" s="24"/>
      <c r="IJ23" s="24"/>
      <c r="IK23" s="24"/>
      <c r="IL23" s="24"/>
      <c r="IM23" s="24"/>
      <c r="IN23" s="24"/>
      <c r="IO23" s="24"/>
      <c r="IP23" s="24"/>
      <c r="IQ23" s="24"/>
      <c r="IR23" s="24"/>
      <c r="IS23" s="24"/>
      <c r="IT23" s="24"/>
      <c r="IU23" s="24"/>
      <c r="IV23" s="24"/>
      <c r="IW23" s="24"/>
      <c r="IX23" s="24"/>
      <c r="IY23" s="24"/>
      <c r="IZ23" s="24"/>
      <c r="JA23" s="24"/>
      <c r="JB23" s="24"/>
      <c r="JC23" s="24"/>
      <c r="JD23" s="24"/>
      <c r="JE23" s="24"/>
      <c r="JF23" s="24"/>
      <c r="JG23" s="24"/>
      <c r="JH23" s="24"/>
      <c r="JI23" s="24"/>
      <c r="JJ23" s="24"/>
      <c r="JK23" s="24"/>
      <c r="JL23" s="24"/>
      <c r="JM23" s="24"/>
      <c r="JN23" s="24"/>
      <c r="JO23" s="24"/>
      <c r="JP23" s="24"/>
      <c r="JQ23" s="24"/>
      <c r="JR23" s="24"/>
      <c r="JS23" s="24"/>
      <c r="JT23" s="24"/>
      <c r="JU23" s="24"/>
      <c r="JV23" s="24"/>
      <c r="JW23" s="24"/>
      <c r="JX23" s="24"/>
    </row>
    <row r="24" spans="1:284" s="4" customFormat="1" ht="15.75" x14ac:dyDescent="0.25">
      <c r="A24" s="13">
        <v>22</v>
      </c>
      <c r="B24" s="16" t="s">
        <v>32</v>
      </c>
      <c r="D24" s="7" t="s">
        <v>13</v>
      </c>
      <c r="E24" s="19">
        <v>1</v>
      </c>
      <c r="F24" s="19"/>
      <c r="G24" s="19"/>
      <c r="H24" s="19"/>
      <c r="I24" s="6"/>
      <c r="J24" s="4">
        <v>1500</v>
      </c>
      <c r="K24" s="11">
        <f t="shared" si="0"/>
        <v>1500</v>
      </c>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c r="FP24" s="24"/>
      <c r="FQ24" s="24"/>
      <c r="FR24" s="24"/>
      <c r="FS24" s="24"/>
      <c r="FT24" s="24"/>
      <c r="FU24" s="24"/>
      <c r="FV24" s="24"/>
      <c r="FW24" s="24"/>
      <c r="FX24" s="24"/>
      <c r="FY24" s="24"/>
      <c r="FZ24" s="24"/>
      <c r="GA24" s="24"/>
      <c r="GB24" s="24"/>
      <c r="GC24" s="24"/>
      <c r="GD24" s="24"/>
      <c r="GE24" s="24"/>
      <c r="GF24" s="24"/>
      <c r="GG24" s="24"/>
      <c r="GH24" s="24"/>
      <c r="GI24" s="24"/>
      <c r="GJ24" s="24"/>
      <c r="GK24" s="24"/>
      <c r="GL24" s="24"/>
      <c r="GM24" s="24"/>
      <c r="GN24" s="24"/>
      <c r="GO24" s="24"/>
      <c r="GP24" s="24"/>
      <c r="GQ24" s="24"/>
      <c r="GR24" s="24"/>
      <c r="GS24" s="24"/>
      <c r="GT24" s="24"/>
      <c r="GU24" s="24"/>
      <c r="GV24" s="24"/>
      <c r="GW24" s="24"/>
      <c r="GX24" s="24"/>
      <c r="GY24" s="24"/>
      <c r="GZ24" s="24"/>
      <c r="HA24" s="24"/>
      <c r="HB24" s="24"/>
      <c r="HC24" s="24"/>
      <c r="HD24" s="24"/>
      <c r="HE24" s="24"/>
      <c r="HF24" s="24"/>
      <c r="HG24" s="24"/>
      <c r="HH24" s="24"/>
      <c r="HI24" s="24"/>
      <c r="HJ24" s="24"/>
      <c r="HK24" s="24"/>
      <c r="HL24" s="24"/>
      <c r="HM24" s="24"/>
      <c r="HN24" s="24"/>
      <c r="HO24" s="24"/>
      <c r="HP24" s="24"/>
      <c r="HQ24" s="24"/>
      <c r="HR24" s="24"/>
      <c r="HS24" s="24"/>
      <c r="HT24" s="24"/>
      <c r="HU24" s="24"/>
      <c r="HV24" s="24"/>
      <c r="HW24" s="24"/>
      <c r="HX24" s="24"/>
      <c r="HY24" s="24"/>
      <c r="HZ24" s="24"/>
      <c r="IA24" s="24"/>
      <c r="IB24" s="24"/>
      <c r="IC24" s="24"/>
      <c r="ID24" s="24"/>
      <c r="IE24" s="24"/>
      <c r="IF24" s="24"/>
      <c r="IG24" s="24"/>
      <c r="IH24" s="24"/>
      <c r="II24" s="24"/>
      <c r="IJ24" s="24"/>
      <c r="IK24" s="24"/>
      <c r="IL24" s="24"/>
      <c r="IM24" s="24"/>
      <c r="IN24" s="24"/>
      <c r="IO24" s="24"/>
      <c r="IP24" s="24"/>
      <c r="IQ24" s="24"/>
      <c r="IR24" s="24"/>
      <c r="IS24" s="24"/>
      <c r="IT24" s="24"/>
      <c r="IU24" s="24"/>
      <c r="IV24" s="24"/>
      <c r="IW24" s="24"/>
      <c r="IX24" s="24"/>
      <c r="IY24" s="24"/>
      <c r="IZ24" s="24"/>
      <c r="JA24" s="24"/>
      <c r="JB24" s="24"/>
      <c r="JC24" s="24"/>
      <c r="JD24" s="24"/>
      <c r="JE24" s="24"/>
      <c r="JF24" s="24"/>
      <c r="JG24" s="24"/>
      <c r="JH24" s="24"/>
      <c r="JI24" s="24"/>
      <c r="JJ24" s="24"/>
      <c r="JK24" s="24"/>
      <c r="JL24" s="24"/>
      <c r="JM24" s="24"/>
      <c r="JN24" s="24"/>
      <c r="JO24" s="24"/>
      <c r="JP24" s="24"/>
      <c r="JQ24" s="24"/>
      <c r="JR24" s="24"/>
      <c r="JS24" s="24"/>
      <c r="JT24" s="24"/>
      <c r="JU24" s="24"/>
      <c r="JV24" s="24"/>
      <c r="JW24" s="24"/>
      <c r="JX24" s="24"/>
    </row>
    <row r="25" spans="1:284" s="4" customFormat="1" ht="15.75" x14ac:dyDescent="0.25">
      <c r="A25" s="12">
        <v>23</v>
      </c>
      <c r="B25" s="16" t="s">
        <v>33</v>
      </c>
      <c r="C25" s="4" t="s">
        <v>48</v>
      </c>
      <c r="D25" s="7" t="s">
        <v>13</v>
      </c>
      <c r="E25" s="19">
        <v>3</v>
      </c>
      <c r="F25" s="19"/>
      <c r="G25" s="19"/>
      <c r="H25" s="19"/>
      <c r="I25" s="6"/>
      <c r="J25" s="4">
        <v>320</v>
      </c>
      <c r="K25" s="11">
        <f t="shared" si="0"/>
        <v>960</v>
      </c>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c r="GF25" s="24"/>
      <c r="GG25" s="24"/>
      <c r="GH25" s="24"/>
      <c r="GI25" s="24"/>
      <c r="GJ25" s="24"/>
      <c r="GK25" s="24"/>
      <c r="GL25" s="24"/>
      <c r="GM25" s="24"/>
      <c r="GN25" s="24"/>
      <c r="GO25" s="24"/>
      <c r="GP25" s="24"/>
      <c r="GQ25" s="24"/>
      <c r="GR25" s="24"/>
      <c r="GS25" s="24"/>
      <c r="GT25" s="24"/>
      <c r="GU25" s="24"/>
      <c r="GV25" s="24"/>
      <c r="GW25" s="24"/>
      <c r="GX25" s="24"/>
      <c r="GY25" s="24"/>
      <c r="GZ25" s="24"/>
      <c r="HA25" s="24"/>
      <c r="HB25" s="24"/>
      <c r="HC25" s="24"/>
      <c r="HD25" s="24"/>
      <c r="HE25" s="24"/>
      <c r="HF25" s="24"/>
      <c r="HG25" s="24"/>
      <c r="HH25" s="24"/>
      <c r="HI25" s="24"/>
      <c r="HJ25" s="24"/>
      <c r="HK25" s="24"/>
      <c r="HL25" s="24"/>
      <c r="HM25" s="24"/>
      <c r="HN25" s="24"/>
      <c r="HO25" s="24"/>
      <c r="HP25" s="24"/>
      <c r="HQ25" s="24"/>
      <c r="HR25" s="24"/>
      <c r="HS25" s="24"/>
      <c r="HT25" s="24"/>
      <c r="HU25" s="24"/>
      <c r="HV25" s="24"/>
      <c r="HW25" s="24"/>
      <c r="HX25" s="24"/>
      <c r="HY25" s="24"/>
      <c r="HZ25" s="24"/>
      <c r="IA25" s="24"/>
      <c r="IB25" s="24"/>
      <c r="IC25" s="24"/>
      <c r="ID25" s="24"/>
      <c r="IE25" s="24"/>
      <c r="IF25" s="24"/>
      <c r="IG25" s="24"/>
      <c r="IH25" s="24"/>
      <c r="II25" s="24"/>
      <c r="IJ25" s="24"/>
      <c r="IK25" s="24"/>
      <c r="IL25" s="24"/>
      <c r="IM25" s="24"/>
      <c r="IN25" s="24"/>
      <c r="IO25" s="24"/>
      <c r="IP25" s="24"/>
      <c r="IQ25" s="24"/>
      <c r="IR25" s="24"/>
      <c r="IS25" s="24"/>
      <c r="IT25" s="24"/>
      <c r="IU25" s="24"/>
      <c r="IV25" s="24"/>
      <c r="IW25" s="24"/>
      <c r="IX25" s="24"/>
      <c r="IY25" s="24"/>
      <c r="IZ25" s="24"/>
      <c r="JA25" s="24"/>
      <c r="JB25" s="24"/>
      <c r="JC25" s="24"/>
      <c r="JD25" s="24"/>
      <c r="JE25" s="24"/>
      <c r="JF25" s="24"/>
      <c r="JG25" s="24"/>
      <c r="JH25" s="24"/>
      <c r="JI25" s="24"/>
      <c r="JJ25" s="24"/>
      <c r="JK25" s="24"/>
      <c r="JL25" s="24"/>
      <c r="JM25" s="24"/>
      <c r="JN25" s="24"/>
      <c r="JO25" s="24"/>
      <c r="JP25" s="24"/>
      <c r="JQ25" s="24"/>
      <c r="JR25" s="24"/>
      <c r="JS25" s="24"/>
      <c r="JT25" s="24"/>
      <c r="JU25" s="24"/>
      <c r="JV25" s="24"/>
      <c r="JW25" s="24"/>
      <c r="JX25" s="24"/>
    </row>
    <row r="26" spans="1:284" s="4" customFormat="1" ht="30" x14ac:dyDescent="0.25">
      <c r="A26" s="13">
        <v>24</v>
      </c>
      <c r="B26" s="16" t="s">
        <v>34</v>
      </c>
      <c r="C26" s="4" t="s">
        <v>68</v>
      </c>
      <c r="D26" s="7" t="s">
        <v>13</v>
      </c>
      <c r="E26" s="19">
        <v>2</v>
      </c>
      <c r="F26" s="19"/>
      <c r="G26" s="19"/>
      <c r="H26" s="19"/>
      <c r="I26" s="6"/>
      <c r="J26" s="4">
        <v>800</v>
      </c>
      <c r="K26" s="11">
        <f t="shared" si="0"/>
        <v>1600</v>
      </c>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c r="FR26" s="24"/>
      <c r="FS26" s="24"/>
      <c r="FT26" s="24"/>
      <c r="FU26" s="24"/>
      <c r="FV26" s="24"/>
      <c r="FW26" s="24"/>
      <c r="FX26" s="24"/>
      <c r="FY26" s="24"/>
      <c r="FZ26" s="24"/>
      <c r="GA26" s="24"/>
      <c r="GB26" s="24"/>
      <c r="GC26" s="24"/>
      <c r="GD26" s="24"/>
      <c r="GE26" s="24"/>
      <c r="GF26" s="24"/>
      <c r="GG26" s="24"/>
      <c r="GH26" s="24"/>
      <c r="GI26" s="24"/>
      <c r="GJ26" s="24"/>
      <c r="GK26" s="24"/>
      <c r="GL26" s="24"/>
      <c r="GM26" s="24"/>
      <c r="GN26" s="24"/>
      <c r="GO26" s="24"/>
      <c r="GP26" s="24"/>
      <c r="GQ26" s="24"/>
      <c r="GR26" s="24"/>
      <c r="GS26" s="24"/>
      <c r="GT26" s="24"/>
      <c r="GU26" s="24"/>
      <c r="GV26" s="24"/>
      <c r="GW26" s="24"/>
      <c r="GX26" s="24"/>
      <c r="GY26" s="24"/>
      <c r="GZ26" s="24"/>
      <c r="HA26" s="24"/>
      <c r="HB26" s="24"/>
      <c r="HC26" s="24"/>
      <c r="HD26" s="24"/>
      <c r="HE26" s="24"/>
      <c r="HF26" s="24"/>
      <c r="HG26" s="24"/>
      <c r="HH26" s="24"/>
      <c r="HI26" s="24"/>
      <c r="HJ26" s="24"/>
      <c r="HK26" s="24"/>
      <c r="HL26" s="24"/>
      <c r="HM26" s="24"/>
      <c r="HN26" s="24"/>
      <c r="HO26" s="24"/>
      <c r="HP26" s="24"/>
      <c r="HQ26" s="24"/>
      <c r="HR26" s="24"/>
      <c r="HS26" s="24"/>
      <c r="HT26" s="24"/>
      <c r="HU26" s="24"/>
      <c r="HV26" s="24"/>
      <c r="HW26" s="24"/>
      <c r="HX26" s="24"/>
      <c r="HY26" s="24"/>
      <c r="HZ26" s="24"/>
      <c r="IA26" s="24"/>
      <c r="IB26" s="24"/>
      <c r="IC26" s="24"/>
      <c r="ID26" s="24"/>
      <c r="IE26" s="24"/>
      <c r="IF26" s="24"/>
      <c r="IG26" s="24"/>
      <c r="IH26" s="24"/>
      <c r="II26" s="24"/>
      <c r="IJ26" s="24"/>
      <c r="IK26" s="24"/>
      <c r="IL26" s="24"/>
      <c r="IM26" s="24"/>
      <c r="IN26" s="24"/>
      <c r="IO26" s="24"/>
      <c r="IP26" s="24"/>
      <c r="IQ26" s="24"/>
      <c r="IR26" s="24"/>
      <c r="IS26" s="24"/>
      <c r="IT26" s="24"/>
      <c r="IU26" s="24"/>
      <c r="IV26" s="24"/>
      <c r="IW26" s="24"/>
      <c r="IX26" s="24"/>
      <c r="IY26" s="24"/>
      <c r="IZ26" s="24"/>
      <c r="JA26" s="24"/>
      <c r="JB26" s="24"/>
      <c r="JC26" s="24"/>
      <c r="JD26" s="24"/>
      <c r="JE26" s="24"/>
      <c r="JF26" s="24"/>
      <c r="JG26" s="24"/>
      <c r="JH26" s="24"/>
      <c r="JI26" s="24"/>
      <c r="JJ26" s="24"/>
      <c r="JK26" s="24"/>
      <c r="JL26" s="24"/>
      <c r="JM26" s="24"/>
      <c r="JN26" s="24"/>
      <c r="JO26" s="24"/>
      <c r="JP26" s="24"/>
      <c r="JQ26" s="24"/>
      <c r="JR26" s="24"/>
      <c r="JS26" s="24"/>
      <c r="JT26" s="24"/>
      <c r="JU26" s="24"/>
      <c r="JV26" s="24"/>
      <c r="JW26" s="24"/>
      <c r="JX26" s="24"/>
    </row>
    <row r="27" spans="1:284" s="4" customFormat="1" ht="30" x14ac:dyDescent="0.25">
      <c r="A27" s="12">
        <v>25</v>
      </c>
      <c r="B27" s="16" t="s">
        <v>35</v>
      </c>
      <c r="C27" s="4" t="s">
        <v>78</v>
      </c>
      <c r="D27" s="7" t="s">
        <v>36</v>
      </c>
      <c r="E27" s="19">
        <v>6</v>
      </c>
      <c r="F27" s="19"/>
      <c r="G27" s="19"/>
      <c r="H27" s="19"/>
      <c r="I27" s="6"/>
      <c r="J27" s="4">
        <v>1000</v>
      </c>
      <c r="K27" s="11">
        <f t="shared" si="0"/>
        <v>6000</v>
      </c>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c r="FR27" s="24"/>
      <c r="FS27" s="24"/>
      <c r="FT27" s="24"/>
      <c r="FU27" s="24"/>
      <c r="FV27" s="24"/>
      <c r="FW27" s="24"/>
      <c r="FX27" s="24"/>
      <c r="FY27" s="24"/>
      <c r="FZ27" s="24"/>
      <c r="GA27" s="24"/>
      <c r="GB27" s="24"/>
      <c r="GC27" s="24"/>
      <c r="GD27" s="24"/>
      <c r="GE27" s="24"/>
      <c r="GF27" s="24"/>
      <c r="GG27" s="24"/>
      <c r="GH27" s="24"/>
      <c r="GI27" s="24"/>
      <c r="GJ27" s="24"/>
      <c r="GK27" s="24"/>
      <c r="GL27" s="24"/>
      <c r="GM27" s="24"/>
      <c r="GN27" s="24"/>
      <c r="GO27" s="24"/>
      <c r="GP27" s="24"/>
      <c r="GQ27" s="24"/>
      <c r="GR27" s="24"/>
      <c r="GS27" s="24"/>
      <c r="GT27" s="24"/>
      <c r="GU27" s="24"/>
      <c r="GV27" s="24"/>
      <c r="GW27" s="24"/>
      <c r="GX27" s="24"/>
      <c r="GY27" s="24"/>
      <c r="GZ27" s="24"/>
      <c r="HA27" s="24"/>
      <c r="HB27" s="24"/>
      <c r="HC27" s="24"/>
      <c r="HD27" s="24"/>
      <c r="HE27" s="24"/>
      <c r="HF27" s="24"/>
      <c r="HG27" s="24"/>
      <c r="HH27" s="24"/>
      <c r="HI27" s="24"/>
      <c r="HJ27" s="24"/>
      <c r="HK27" s="24"/>
      <c r="HL27" s="24"/>
      <c r="HM27" s="24"/>
      <c r="HN27" s="24"/>
      <c r="HO27" s="24"/>
      <c r="HP27" s="24"/>
      <c r="HQ27" s="24"/>
      <c r="HR27" s="24"/>
      <c r="HS27" s="24"/>
      <c r="HT27" s="24"/>
      <c r="HU27" s="24"/>
      <c r="HV27" s="24"/>
      <c r="HW27" s="24"/>
      <c r="HX27" s="24"/>
      <c r="HY27" s="24"/>
      <c r="HZ27" s="24"/>
      <c r="IA27" s="24"/>
      <c r="IB27" s="24"/>
      <c r="IC27" s="24"/>
      <c r="ID27" s="24"/>
      <c r="IE27" s="24"/>
      <c r="IF27" s="24"/>
      <c r="IG27" s="24"/>
      <c r="IH27" s="24"/>
      <c r="II27" s="24"/>
      <c r="IJ27" s="24"/>
      <c r="IK27" s="24"/>
      <c r="IL27" s="24"/>
      <c r="IM27" s="24"/>
      <c r="IN27" s="24"/>
      <c r="IO27" s="24"/>
      <c r="IP27" s="24"/>
      <c r="IQ27" s="24"/>
      <c r="IR27" s="24"/>
      <c r="IS27" s="24"/>
      <c r="IT27" s="24"/>
      <c r="IU27" s="24"/>
      <c r="IV27" s="24"/>
      <c r="IW27" s="24"/>
      <c r="IX27" s="24"/>
      <c r="IY27" s="24"/>
      <c r="IZ27" s="24"/>
      <c r="JA27" s="24"/>
      <c r="JB27" s="24"/>
      <c r="JC27" s="24"/>
      <c r="JD27" s="24"/>
      <c r="JE27" s="24"/>
      <c r="JF27" s="24"/>
      <c r="JG27" s="24"/>
      <c r="JH27" s="24"/>
      <c r="JI27" s="24"/>
      <c r="JJ27" s="24"/>
      <c r="JK27" s="24"/>
      <c r="JL27" s="24"/>
      <c r="JM27" s="24"/>
      <c r="JN27" s="24"/>
      <c r="JO27" s="24"/>
      <c r="JP27" s="24"/>
      <c r="JQ27" s="24"/>
      <c r="JR27" s="24"/>
      <c r="JS27" s="24"/>
      <c r="JT27" s="24"/>
      <c r="JU27" s="24"/>
      <c r="JV27" s="24"/>
      <c r="JW27" s="24"/>
      <c r="JX27" s="24"/>
    </row>
    <row r="28" spans="1:284" s="4" customFormat="1" ht="30" x14ac:dyDescent="0.25">
      <c r="A28" s="13">
        <v>26</v>
      </c>
      <c r="B28" s="16" t="s">
        <v>37</v>
      </c>
      <c r="C28" s="4" t="s">
        <v>77</v>
      </c>
      <c r="D28" s="7" t="s">
        <v>36</v>
      </c>
      <c r="E28" s="19">
        <v>4</v>
      </c>
      <c r="F28" s="19"/>
      <c r="G28" s="19"/>
      <c r="H28" s="19"/>
      <c r="I28" s="6"/>
      <c r="J28" s="4">
        <v>2500</v>
      </c>
      <c r="K28" s="11">
        <f t="shared" si="0"/>
        <v>10000</v>
      </c>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c r="FR28" s="24"/>
      <c r="FS28" s="24"/>
      <c r="FT28" s="24"/>
      <c r="FU28" s="24"/>
      <c r="FV28" s="24"/>
      <c r="FW28" s="24"/>
      <c r="FX28" s="24"/>
      <c r="FY28" s="24"/>
      <c r="FZ28" s="24"/>
      <c r="GA28" s="24"/>
      <c r="GB28" s="24"/>
      <c r="GC28" s="24"/>
      <c r="GD28" s="24"/>
      <c r="GE28" s="24"/>
      <c r="GF28" s="24"/>
      <c r="GG28" s="24"/>
      <c r="GH28" s="24"/>
      <c r="GI28" s="24"/>
      <c r="GJ28" s="24"/>
      <c r="GK28" s="24"/>
      <c r="GL28" s="24"/>
      <c r="GM28" s="24"/>
      <c r="GN28" s="24"/>
      <c r="GO28" s="24"/>
      <c r="GP28" s="24"/>
      <c r="GQ28" s="24"/>
      <c r="GR28" s="24"/>
      <c r="GS28" s="24"/>
      <c r="GT28" s="24"/>
      <c r="GU28" s="24"/>
      <c r="GV28" s="24"/>
      <c r="GW28" s="24"/>
      <c r="GX28" s="24"/>
      <c r="GY28" s="24"/>
      <c r="GZ28" s="24"/>
      <c r="HA28" s="24"/>
      <c r="HB28" s="24"/>
      <c r="HC28" s="24"/>
      <c r="HD28" s="24"/>
      <c r="HE28" s="24"/>
      <c r="HF28" s="24"/>
      <c r="HG28" s="24"/>
      <c r="HH28" s="24"/>
      <c r="HI28" s="24"/>
      <c r="HJ28" s="24"/>
      <c r="HK28" s="24"/>
      <c r="HL28" s="24"/>
      <c r="HM28" s="24"/>
      <c r="HN28" s="24"/>
      <c r="HO28" s="24"/>
      <c r="HP28" s="24"/>
      <c r="HQ28" s="24"/>
      <c r="HR28" s="24"/>
      <c r="HS28" s="24"/>
      <c r="HT28" s="24"/>
      <c r="HU28" s="24"/>
      <c r="HV28" s="24"/>
      <c r="HW28" s="24"/>
      <c r="HX28" s="24"/>
      <c r="HY28" s="24"/>
      <c r="HZ28" s="24"/>
      <c r="IA28" s="24"/>
      <c r="IB28" s="24"/>
      <c r="IC28" s="24"/>
      <c r="ID28" s="24"/>
      <c r="IE28" s="24"/>
      <c r="IF28" s="24"/>
      <c r="IG28" s="24"/>
      <c r="IH28" s="24"/>
      <c r="II28" s="24"/>
      <c r="IJ28" s="24"/>
      <c r="IK28" s="24"/>
      <c r="IL28" s="24"/>
      <c r="IM28" s="24"/>
      <c r="IN28" s="24"/>
      <c r="IO28" s="24"/>
      <c r="IP28" s="24"/>
      <c r="IQ28" s="24"/>
      <c r="IR28" s="24"/>
      <c r="IS28" s="24"/>
      <c r="IT28" s="24"/>
      <c r="IU28" s="24"/>
      <c r="IV28" s="24"/>
      <c r="IW28" s="24"/>
      <c r="IX28" s="24"/>
      <c r="IY28" s="24"/>
      <c r="IZ28" s="24"/>
      <c r="JA28" s="24"/>
      <c r="JB28" s="24"/>
      <c r="JC28" s="24"/>
      <c r="JD28" s="24"/>
      <c r="JE28" s="24"/>
      <c r="JF28" s="24"/>
      <c r="JG28" s="24"/>
      <c r="JH28" s="24"/>
      <c r="JI28" s="24"/>
      <c r="JJ28" s="24"/>
      <c r="JK28" s="24"/>
      <c r="JL28" s="24"/>
      <c r="JM28" s="24"/>
      <c r="JN28" s="24"/>
      <c r="JO28" s="24"/>
      <c r="JP28" s="24"/>
      <c r="JQ28" s="24"/>
      <c r="JR28" s="24"/>
      <c r="JS28" s="24"/>
      <c r="JT28" s="24"/>
      <c r="JU28" s="24"/>
      <c r="JV28" s="24"/>
      <c r="JW28" s="24"/>
      <c r="JX28" s="24"/>
    </row>
    <row r="29" spans="1:284" s="4" customFormat="1" ht="15.75" x14ac:dyDescent="0.25">
      <c r="A29" s="12">
        <v>27</v>
      </c>
      <c r="B29" s="16" t="s">
        <v>38</v>
      </c>
      <c r="C29" s="4" t="s">
        <v>69</v>
      </c>
      <c r="D29" s="7" t="s">
        <v>13</v>
      </c>
      <c r="E29" s="19">
        <v>2</v>
      </c>
      <c r="F29" s="19"/>
      <c r="G29" s="19"/>
      <c r="H29" s="19"/>
      <c r="I29" s="6"/>
      <c r="J29" s="4">
        <v>2100</v>
      </c>
      <c r="K29" s="11">
        <f t="shared" si="0"/>
        <v>4200</v>
      </c>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c r="FR29" s="24"/>
      <c r="FS29" s="24"/>
      <c r="FT29" s="24"/>
      <c r="FU29" s="24"/>
      <c r="FV29" s="24"/>
      <c r="FW29" s="24"/>
      <c r="FX29" s="24"/>
      <c r="FY29" s="24"/>
      <c r="FZ29" s="24"/>
      <c r="GA29" s="24"/>
      <c r="GB29" s="24"/>
      <c r="GC29" s="24"/>
      <c r="GD29" s="24"/>
      <c r="GE29" s="24"/>
      <c r="GF29" s="24"/>
      <c r="GG29" s="24"/>
      <c r="GH29" s="24"/>
      <c r="GI29" s="24"/>
      <c r="GJ29" s="24"/>
      <c r="GK29" s="24"/>
      <c r="GL29" s="24"/>
      <c r="GM29" s="24"/>
      <c r="GN29" s="24"/>
      <c r="GO29" s="24"/>
      <c r="GP29" s="24"/>
      <c r="GQ29" s="24"/>
      <c r="GR29" s="24"/>
      <c r="GS29" s="24"/>
      <c r="GT29" s="24"/>
      <c r="GU29" s="24"/>
      <c r="GV29" s="24"/>
      <c r="GW29" s="24"/>
      <c r="GX29" s="24"/>
      <c r="GY29" s="24"/>
      <c r="GZ29" s="24"/>
      <c r="HA29" s="24"/>
      <c r="HB29" s="24"/>
      <c r="HC29" s="24"/>
      <c r="HD29" s="24"/>
      <c r="HE29" s="24"/>
      <c r="HF29" s="24"/>
      <c r="HG29" s="24"/>
      <c r="HH29" s="24"/>
      <c r="HI29" s="24"/>
      <c r="HJ29" s="24"/>
      <c r="HK29" s="24"/>
      <c r="HL29" s="24"/>
      <c r="HM29" s="24"/>
      <c r="HN29" s="24"/>
      <c r="HO29" s="24"/>
      <c r="HP29" s="24"/>
      <c r="HQ29" s="24"/>
      <c r="HR29" s="24"/>
      <c r="HS29" s="24"/>
      <c r="HT29" s="24"/>
      <c r="HU29" s="24"/>
      <c r="HV29" s="24"/>
      <c r="HW29" s="24"/>
      <c r="HX29" s="24"/>
      <c r="HY29" s="24"/>
      <c r="HZ29" s="24"/>
      <c r="IA29" s="24"/>
      <c r="IB29" s="24"/>
      <c r="IC29" s="24"/>
      <c r="ID29" s="24"/>
      <c r="IE29" s="24"/>
      <c r="IF29" s="24"/>
      <c r="IG29" s="24"/>
      <c r="IH29" s="24"/>
      <c r="II29" s="24"/>
      <c r="IJ29" s="24"/>
      <c r="IK29" s="24"/>
      <c r="IL29" s="24"/>
      <c r="IM29" s="24"/>
      <c r="IN29" s="24"/>
      <c r="IO29" s="24"/>
      <c r="IP29" s="24"/>
      <c r="IQ29" s="24"/>
      <c r="IR29" s="24"/>
      <c r="IS29" s="24"/>
      <c r="IT29" s="24"/>
      <c r="IU29" s="24"/>
      <c r="IV29" s="24"/>
      <c r="IW29" s="24"/>
      <c r="IX29" s="24"/>
      <c r="IY29" s="24"/>
      <c r="IZ29" s="24"/>
      <c r="JA29" s="24"/>
      <c r="JB29" s="24"/>
      <c r="JC29" s="24"/>
      <c r="JD29" s="24"/>
      <c r="JE29" s="24"/>
      <c r="JF29" s="24"/>
      <c r="JG29" s="24"/>
      <c r="JH29" s="24"/>
      <c r="JI29" s="24"/>
      <c r="JJ29" s="24"/>
      <c r="JK29" s="24"/>
      <c r="JL29" s="24"/>
      <c r="JM29" s="24"/>
      <c r="JN29" s="24"/>
      <c r="JO29" s="24"/>
      <c r="JP29" s="24"/>
      <c r="JQ29" s="24"/>
      <c r="JR29" s="24"/>
      <c r="JS29" s="24"/>
      <c r="JT29" s="24"/>
      <c r="JU29" s="24"/>
      <c r="JV29" s="24"/>
      <c r="JW29" s="24"/>
      <c r="JX29" s="24"/>
    </row>
    <row r="30" spans="1:284" s="4" customFormat="1" ht="30" x14ac:dyDescent="0.25">
      <c r="A30" s="13">
        <v>28</v>
      </c>
      <c r="B30" s="16" t="s">
        <v>75</v>
      </c>
      <c r="C30" s="4" t="s">
        <v>76</v>
      </c>
      <c r="D30" s="7" t="s">
        <v>13</v>
      </c>
      <c r="E30" s="19">
        <v>3</v>
      </c>
      <c r="F30" s="19"/>
      <c r="G30" s="19"/>
      <c r="H30" s="19"/>
      <c r="I30" s="6"/>
      <c r="J30" s="4">
        <v>400</v>
      </c>
      <c r="K30" s="11">
        <f t="shared" si="0"/>
        <v>1200</v>
      </c>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c r="FR30" s="24"/>
      <c r="FS30" s="24"/>
      <c r="FT30" s="24"/>
      <c r="FU30" s="24"/>
      <c r="FV30" s="24"/>
      <c r="FW30" s="24"/>
      <c r="FX30" s="24"/>
      <c r="FY30" s="24"/>
      <c r="FZ30" s="24"/>
      <c r="GA30" s="24"/>
      <c r="GB30" s="24"/>
      <c r="GC30" s="24"/>
      <c r="GD30" s="24"/>
      <c r="GE30" s="24"/>
      <c r="GF30" s="24"/>
      <c r="GG30" s="24"/>
      <c r="GH30" s="24"/>
      <c r="GI30" s="24"/>
      <c r="GJ30" s="24"/>
      <c r="GK30" s="24"/>
      <c r="GL30" s="24"/>
      <c r="GM30" s="24"/>
      <c r="GN30" s="24"/>
      <c r="GO30" s="24"/>
      <c r="GP30" s="24"/>
      <c r="GQ30" s="24"/>
      <c r="GR30" s="24"/>
      <c r="GS30" s="24"/>
      <c r="GT30" s="24"/>
      <c r="GU30" s="24"/>
      <c r="GV30" s="24"/>
      <c r="GW30" s="24"/>
      <c r="GX30" s="24"/>
      <c r="GY30" s="24"/>
      <c r="GZ30" s="24"/>
      <c r="HA30" s="24"/>
      <c r="HB30" s="24"/>
      <c r="HC30" s="24"/>
      <c r="HD30" s="24"/>
      <c r="HE30" s="24"/>
      <c r="HF30" s="24"/>
      <c r="HG30" s="24"/>
      <c r="HH30" s="24"/>
      <c r="HI30" s="24"/>
      <c r="HJ30" s="24"/>
      <c r="HK30" s="24"/>
      <c r="HL30" s="24"/>
      <c r="HM30" s="24"/>
      <c r="HN30" s="24"/>
      <c r="HO30" s="24"/>
      <c r="HP30" s="24"/>
      <c r="HQ30" s="24"/>
      <c r="HR30" s="24"/>
      <c r="HS30" s="24"/>
      <c r="HT30" s="24"/>
      <c r="HU30" s="24"/>
      <c r="HV30" s="24"/>
      <c r="HW30" s="24"/>
      <c r="HX30" s="24"/>
      <c r="HY30" s="24"/>
      <c r="HZ30" s="24"/>
      <c r="IA30" s="24"/>
      <c r="IB30" s="24"/>
      <c r="IC30" s="24"/>
      <c r="ID30" s="24"/>
      <c r="IE30" s="24"/>
      <c r="IF30" s="24"/>
      <c r="IG30" s="24"/>
      <c r="IH30" s="24"/>
      <c r="II30" s="24"/>
      <c r="IJ30" s="24"/>
      <c r="IK30" s="24"/>
      <c r="IL30" s="24"/>
      <c r="IM30" s="24"/>
      <c r="IN30" s="24"/>
      <c r="IO30" s="24"/>
      <c r="IP30" s="24"/>
      <c r="IQ30" s="24"/>
      <c r="IR30" s="24"/>
      <c r="IS30" s="24"/>
      <c r="IT30" s="24"/>
      <c r="IU30" s="24"/>
      <c r="IV30" s="24"/>
      <c r="IW30" s="24"/>
      <c r="IX30" s="24"/>
      <c r="IY30" s="24"/>
      <c r="IZ30" s="24"/>
      <c r="JA30" s="24"/>
      <c r="JB30" s="24"/>
      <c r="JC30" s="24"/>
      <c r="JD30" s="24"/>
      <c r="JE30" s="24"/>
      <c r="JF30" s="24"/>
      <c r="JG30" s="24"/>
      <c r="JH30" s="24"/>
      <c r="JI30" s="24"/>
      <c r="JJ30" s="24"/>
      <c r="JK30" s="24"/>
      <c r="JL30" s="24"/>
      <c r="JM30" s="24"/>
      <c r="JN30" s="24"/>
      <c r="JO30" s="24"/>
      <c r="JP30" s="24"/>
      <c r="JQ30" s="24"/>
      <c r="JR30" s="24"/>
      <c r="JS30" s="24"/>
      <c r="JT30" s="24"/>
      <c r="JU30" s="24"/>
      <c r="JV30" s="24"/>
      <c r="JW30" s="24"/>
      <c r="JX30" s="24"/>
    </row>
    <row r="31" spans="1:284" s="4" customFormat="1" ht="15.75" x14ac:dyDescent="0.25">
      <c r="A31" s="12">
        <v>29</v>
      </c>
      <c r="B31" s="16" t="s">
        <v>74</v>
      </c>
      <c r="D31" s="7" t="s">
        <v>13</v>
      </c>
      <c r="E31" s="19">
        <v>4</v>
      </c>
      <c r="F31" s="19"/>
      <c r="G31" s="19"/>
      <c r="H31" s="19"/>
      <c r="I31" s="6"/>
      <c r="J31" s="4">
        <v>900</v>
      </c>
      <c r="K31" s="11">
        <f t="shared" si="0"/>
        <v>3600</v>
      </c>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c r="FP31" s="24"/>
      <c r="FQ31" s="24"/>
      <c r="FR31" s="24"/>
      <c r="FS31" s="24"/>
      <c r="FT31" s="24"/>
      <c r="FU31" s="24"/>
      <c r="FV31" s="24"/>
      <c r="FW31" s="24"/>
      <c r="FX31" s="24"/>
      <c r="FY31" s="24"/>
      <c r="FZ31" s="24"/>
      <c r="GA31" s="24"/>
      <c r="GB31" s="24"/>
      <c r="GC31" s="24"/>
      <c r="GD31" s="24"/>
      <c r="GE31" s="24"/>
      <c r="GF31" s="24"/>
      <c r="GG31" s="24"/>
      <c r="GH31" s="24"/>
      <c r="GI31" s="24"/>
      <c r="GJ31" s="24"/>
      <c r="GK31" s="24"/>
      <c r="GL31" s="24"/>
      <c r="GM31" s="24"/>
      <c r="GN31" s="24"/>
      <c r="GO31" s="24"/>
      <c r="GP31" s="24"/>
      <c r="GQ31" s="24"/>
      <c r="GR31" s="24"/>
      <c r="GS31" s="24"/>
      <c r="GT31" s="24"/>
      <c r="GU31" s="24"/>
      <c r="GV31" s="24"/>
      <c r="GW31" s="24"/>
      <c r="GX31" s="24"/>
      <c r="GY31" s="24"/>
      <c r="GZ31" s="24"/>
      <c r="HA31" s="24"/>
      <c r="HB31" s="24"/>
      <c r="HC31" s="24"/>
      <c r="HD31" s="24"/>
      <c r="HE31" s="24"/>
      <c r="HF31" s="24"/>
      <c r="HG31" s="24"/>
      <c r="HH31" s="24"/>
      <c r="HI31" s="24"/>
      <c r="HJ31" s="24"/>
      <c r="HK31" s="24"/>
      <c r="HL31" s="24"/>
      <c r="HM31" s="24"/>
      <c r="HN31" s="24"/>
      <c r="HO31" s="24"/>
      <c r="HP31" s="24"/>
      <c r="HQ31" s="24"/>
      <c r="HR31" s="24"/>
      <c r="HS31" s="24"/>
      <c r="HT31" s="24"/>
      <c r="HU31" s="24"/>
      <c r="HV31" s="24"/>
      <c r="HW31" s="24"/>
      <c r="HX31" s="24"/>
      <c r="HY31" s="24"/>
      <c r="HZ31" s="24"/>
      <c r="IA31" s="24"/>
      <c r="IB31" s="24"/>
      <c r="IC31" s="24"/>
      <c r="ID31" s="24"/>
      <c r="IE31" s="24"/>
      <c r="IF31" s="24"/>
      <c r="IG31" s="24"/>
      <c r="IH31" s="24"/>
      <c r="II31" s="24"/>
      <c r="IJ31" s="24"/>
      <c r="IK31" s="24"/>
      <c r="IL31" s="24"/>
      <c r="IM31" s="24"/>
      <c r="IN31" s="24"/>
      <c r="IO31" s="24"/>
      <c r="IP31" s="24"/>
      <c r="IQ31" s="24"/>
      <c r="IR31" s="24"/>
      <c r="IS31" s="24"/>
      <c r="IT31" s="24"/>
      <c r="IU31" s="24"/>
      <c r="IV31" s="24"/>
      <c r="IW31" s="24"/>
      <c r="IX31" s="24"/>
      <c r="IY31" s="24"/>
      <c r="IZ31" s="24"/>
      <c r="JA31" s="24"/>
      <c r="JB31" s="24"/>
      <c r="JC31" s="24"/>
      <c r="JD31" s="24"/>
      <c r="JE31" s="24"/>
      <c r="JF31" s="24"/>
      <c r="JG31" s="24"/>
      <c r="JH31" s="24"/>
      <c r="JI31" s="24"/>
      <c r="JJ31" s="24"/>
      <c r="JK31" s="24"/>
      <c r="JL31" s="24"/>
      <c r="JM31" s="24"/>
      <c r="JN31" s="24"/>
      <c r="JO31" s="24"/>
      <c r="JP31" s="24"/>
      <c r="JQ31" s="24"/>
      <c r="JR31" s="24"/>
      <c r="JS31" s="24"/>
      <c r="JT31" s="24"/>
      <c r="JU31" s="24"/>
      <c r="JV31" s="24"/>
      <c r="JW31" s="24"/>
      <c r="JX31" s="24"/>
    </row>
    <row r="32" spans="1:284" s="4" customFormat="1" ht="30" x14ac:dyDescent="0.25">
      <c r="A32" s="13">
        <v>30</v>
      </c>
      <c r="B32" s="16" t="s">
        <v>71</v>
      </c>
      <c r="C32" s="27" t="s">
        <v>70</v>
      </c>
      <c r="D32" s="7" t="s">
        <v>39</v>
      </c>
      <c r="E32" s="19">
        <v>2</v>
      </c>
      <c r="F32" s="19"/>
      <c r="G32" s="19"/>
      <c r="H32" s="19"/>
      <c r="I32" s="6"/>
      <c r="J32" s="4">
        <v>42500</v>
      </c>
      <c r="K32" s="11">
        <f>E32*J32</f>
        <v>85000</v>
      </c>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c r="GS32" s="24"/>
      <c r="GT32" s="24"/>
      <c r="GU32" s="24"/>
      <c r="GV32" s="24"/>
      <c r="GW32" s="24"/>
      <c r="GX32" s="24"/>
      <c r="GY32" s="24"/>
      <c r="GZ32" s="24"/>
      <c r="HA32" s="24"/>
      <c r="HB32" s="24"/>
      <c r="HC32" s="24"/>
      <c r="HD32" s="24"/>
      <c r="HE32" s="24"/>
      <c r="HF32" s="24"/>
      <c r="HG32" s="24"/>
      <c r="HH32" s="24"/>
      <c r="HI32" s="24"/>
      <c r="HJ32" s="24"/>
      <c r="HK32" s="24"/>
      <c r="HL32" s="24"/>
      <c r="HM32" s="24"/>
      <c r="HN32" s="24"/>
      <c r="HO32" s="24"/>
      <c r="HP32" s="24"/>
      <c r="HQ32" s="24"/>
      <c r="HR32" s="24"/>
      <c r="HS32" s="24"/>
      <c r="HT32" s="24"/>
      <c r="HU32" s="24"/>
      <c r="HV32" s="24"/>
      <c r="HW32" s="24"/>
      <c r="HX32" s="24"/>
      <c r="HY32" s="24"/>
      <c r="HZ32" s="24"/>
      <c r="IA32" s="24"/>
      <c r="IB32" s="24"/>
      <c r="IC32" s="24"/>
      <c r="ID32" s="24"/>
      <c r="IE32" s="24"/>
      <c r="IF32" s="24"/>
      <c r="IG32" s="24"/>
      <c r="IH32" s="24"/>
      <c r="II32" s="24"/>
      <c r="IJ32" s="24"/>
      <c r="IK32" s="24"/>
      <c r="IL32" s="24"/>
      <c r="IM32" s="24"/>
      <c r="IN32" s="24"/>
      <c r="IO32" s="24"/>
      <c r="IP32" s="24"/>
      <c r="IQ32" s="24"/>
      <c r="IR32" s="24"/>
      <c r="IS32" s="24"/>
      <c r="IT32" s="24"/>
      <c r="IU32" s="24"/>
      <c r="IV32" s="24"/>
      <c r="IW32" s="24"/>
      <c r="IX32" s="24"/>
      <c r="IY32" s="24"/>
      <c r="IZ32" s="24"/>
      <c r="JA32" s="24"/>
      <c r="JB32" s="24"/>
      <c r="JC32" s="24"/>
      <c r="JD32" s="24"/>
      <c r="JE32" s="24"/>
      <c r="JF32" s="24"/>
      <c r="JG32" s="24"/>
      <c r="JH32" s="24"/>
      <c r="JI32" s="24"/>
      <c r="JJ32" s="24"/>
      <c r="JK32" s="24"/>
      <c r="JL32" s="24"/>
      <c r="JM32" s="24"/>
      <c r="JN32" s="24"/>
      <c r="JO32" s="24"/>
      <c r="JP32" s="24"/>
      <c r="JQ32" s="24"/>
      <c r="JR32" s="24"/>
      <c r="JS32" s="24"/>
      <c r="JT32" s="24"/>
      <c r="JU32" s="24"/>
      <c r="JV32" s="24"/>
      <c r="JW32" s="24"/>
      <c r="JX32" s="24"/>
    </row>
    <row r="33" spans="1:284" s="4" customFormat="1" ht="15.75" x14ac:dyDescent="0.25">
      <c r="A33" s="12">
        <v>31</v>
      </c>
      <c r="B33" s="16" t="s">
        <v>80</v>
      </c>
      <c r="D33" s="7" t="s">
        <v>13</v>
      </c>
      <c r="E33" s="19">
        <v>2</v>
      </c>
      <c r="F33" s="19"/>
      <c r="G33" s="19"/>
      <c r="H33" s="19"/>
      <c r="I33" s="6"/>
      <c r="J33" s="4">
        <v>1200</v>
      </c>
      <c r="K33" s="11">
        <f>J33*E33</f>
        <v>2400</v>
      </c>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c r="FR33" s="24"/>
      <c r="FS33" s="24"/>
      <c r="FT33" s="24"/>
      <c r="FU33" s="24"/>
      <c r="FV33" s="24"/>
      <c r="FW33" s="24"/>
      <c r="FX33" s="24"/>
      <c r="FY33" s="24"/>
      <c r="FZ33" s="24"/>
      <c r="GA33" s="24"/>
      <c r="GB33" s="24"/>
      <c r="GC33" s="24"/>
      <c r="GD33" s="24"/>
      <c r="GE33" s="24"/>
      <c r="GF33" s="24"/>
      <c r="GG33" s="24"/>
      <c r="GH33" s="24"/>
      <c r="GI33" s="24"/>
      <c r="GJ33" s="24"/>
      <c r="GK33" s="24"/>
      <c r="GL33" s="24"/>
      <c r="GM33" s="24"/>
      <c r="GN33" s="24"/>
      <c r="GO33" s="24"/>
      <c r="GP33" s="24"/>
      <c r="GQ33" s="24"/>
      <c r="GR33" s="24"/>
      <c r="GS33" s="24"/>
      <c r="GT33" s="24"/>
      <c r="GU33" s="24"/>
      <c r="GV33" s="24"/>
      <c r="GW33" s="24"/>
      <c r="GX33" s="24"/>
      <c r="GY33" s="24"/>
      <c r="GZ33" s="24"/>
      <c r="HA33" s="24"/>
      <c r="HB33" s="24"/>
      <c r="HC33" s="24"/>
      <c r="HD33" s="24"/>
      <c r="HE33" s="24"/>
      <c r="HF33" s="24"/>
      <c r="HG33" s="24"/>
      <c r="HH33" s="24"/>
      <c r="HI33" s="24"/>
      <c r="HJ33" s="24"/>
      <c r="HK33" s="24"/>
      <c r="HL33" s="24"/>
      <c r="HM33" s="24"/>
      <c r="HN33" s="24"/>
      <c r="HO33" s="24"/>
      <c r="HP33" s="24"/>
      <c r="HQ33" s="24"/>
      <c r="HR33" s="24"/>
      <c r="HS33" s="24"/>
      <c r="HT33" s="24"/>
      <c r="HU33" s="24"/>
      <c r="HV33" s="24"/>
      <c r="HW33" s="24"/>
      <c r="HX33" s="24"/>
      <c r="HY33" s="24"/>
      <c r="HZ33" s="24"/>
      <c r="IA33" s="24"/>
      <c r="IB33" s="24"/>
      <c r="IC33" s="24"/>
      <c r="ID33" s="24"/>
      <c r="IE33" s="24"/>
      <c r="IF33" s="24"/>
      <c r="IG33" s="24"/>
      <c r="IH33" s="24"/>
      <c r="II33" s="24"/>
      <c r="IJ33" s="24"/>
      <c r="IK33" s="24"/>
      <c r="IL33" s="24"/>
      <c r="IM33" s="24"/>
      <c r="IN33" s="24"/>
      <c r="IO33" s="24"/>
      <c r="IP33" s="24"/>
      <c r="IQ33" s="24"/>
      <c r="IR33" s="24"/>
      <c r="IS33" s="24"/>
      <c r="IT33" s="24"/>
      <c r="IU33" s="24"/>
      <c r="IV33" s="24"/>
      <c r="IW33" s="24"/>
      <c r="IX33" s="24"/>
      <c r="IY33" s="24"/>
      <c r="IZ33" s="24"/>
      <c r="JA33" s="24"/>
      <c r="JB33" s="24"/>
      <c r="JC33" s="24"/>
      <c r="JD33" s="24"/>
      <c r="JE33" s="24"/>
      <c r="JF33" s="24"/>
      <c r="JG33" s="24"/>
      <c r="JH33" s="24"/>
      <c r="JI33" s="24"/>
      <c r="JJ33" s="24"/>
      <c r="JK33" s="24"/>
      <c r="JL33" s="24"/>
      <c r="JM33" s="24"/>
      <c r="JN33" s="24"/>
      <c r="JO33" s="24"/>
      <c r="JP33" s="24"/>
      <c r="JQ33" s="24"/>
      <c r="JR33" s="24"/>
      <c r="JS33" s="24"/>
      <c r="JT33" s="24"/>
      <c r="JU33" s="24"/>
      <c r="JV33" s="24"/>
      <c r="JW33" s="24"/>
      <c r="JX33" s="24"/>
    </row>
    <row r="34" spans="1:284" s="4" customFormat="1" ht="15.75" x14ac:dyDescent="0.25">
      <c r="A34" s="13">
        <v>32</v>
      </c>
      <c r="B34" s="16" t="s">
        <v>40</v>
      </c>
      <c r="D34" s="7" t="s">
        <v>13</v>
      </c>
      <c r="E34" s="19">
        <v>2</v>
      </c>
      <c r="F34" s="19"/>
      <c r="G34" s="19"/>
      <c r="H34" s="19"/>
      <c r="I34" s="6"/>
      <c r="J34" s="4">
        <v>3400</v>
      </c>
      <c r="K34" s="11">
        <f>J34*E34</f>
        <v>6800</v>
      </c>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4"/>
      <c r="IK34" s="24"/>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row>
    <row r="35" spans="1:284" s="4" customFormat="1" ht="15.75" x14ac:dyDescent="0.25">
      <c r="A35" s="12">
        <v>33</v>
      </c>
      <c r="B35" s="16" t="s">
        <v>41</v>
      </c>
      <c r="D35" s="7" t="s">
        <v>13</v>
      </c>
      <c r="E35" s="19">
        <v>4</v>
      </c>
      <c r="F35" s="19"/>
      <c r="G35" s="19"/>
      <c r="H35" s="19"/>
      <c r="I35" s="6"/>
      <c r="J35" s="4">
        <v>250</v>
      </c>
      <c r="K35" s="11">
        <f t="shared" si="0"/>
        <v>1000</v>
      </c>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4"/>
      <c r="IK35" s="24"/>
      <c r="IL35" s="24"/>
      <c r="IM35" s="24"/>
      <c r="IN35" s="24"/>
      <c r="IO35" s="24"/>
      <c r="IP35" s="24"/>
      <c r="IQ35" s="24"/>
      <c r="IR35" s="24"/>
      <c r="IS35" s="24"/>
      <c r="IT35" s="24"/>
      <c r="IU35" s="24"/>
      <c r="IV35" s="24"/>
      <c r="IW35" s="24"/>
      <c r="IX35" s="24"/>
      <c r="IY35" s="24"/>
      <c r="IZ35" s="24"/>
      <c r="JA35" s="24"/>
      <c r="JB35" s="24"/>
      <c r="JC35" s="24"/>
      <c r="JD35" s="24"/>
      <c r="JE35" s="24"/>
      <c r="JF35" s="24"/>
      <c r="JG35" s="24"/>
      <c r="JH35" s="24"/>
      <c r="JI35" s="24"/>
      <c r="JJ35" s="24"/>
      <c r="JK35" s="24"/>
      <c r="JL35" s="24"/>
      <c r="JM35" s="24"/>
      <c r="JN35" s="24"/>
      <c r="JO35" s="24"/>
      <c r="JP35" s="24"/>
      <c r="JQ35" s="24"/>
      <c r="JR35" s="24"/>
      <c r="JS35" s="24"/>
      <c r="JT35" s="24"/>
      <c r="JU35" s="24"/>
      <c r="JV35" s="24"/>
      <c r="JW35" s="24"/>
      <c r="JX35" s="24"/>
    </row>
    <row r="36" spans="1:284" s="4" customFormat="1" ht="123" customHeight="1" x14ac:dyDescent="0.25">
      <c r="A36" s="13">
        <v>34</v>
      </c>
      <c r="B36" s="16" t="s">
        <v>7</v>
      </c>
      <c r="C36" s="20" t="s">
        <v>8</v>
      </c>
      <c r="D36" s="7" t="s">
        <v>42</v>
      </c>
      <c r="E36" s="19">
        <v>516</v>
      </c>
      <c r="F36" s="5" t="s">
        <v>44</v>
      </c>
      <c r="G36" s="21">
        <v>16.7</v>
      </c>
      <c r="H36" s="21">
        <v>25.8</v>
      </c>
      <c r="I36" s="6">
        <f>G36*H36</f>
        <v>430.86</v>
      </c>
      <c r="J36" s="4">
        <v>455</v>
      </c>
      <c r="K36" s="11"/>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4"/>
      <c r="JS36" s="24"/>
      <c r="JT36" s="24"/>
      <c r="JU36" s="24"/>
      <c r="JV36" s="24"/>
      <c r="JW36" s="24"/>
      <c r="JX36" s="24"/>
    </row>
    <row r="37" spans="1:284" s="4" customFormat="1" ht="15.75" x14ac:dyDescent="0.25">
      <c r="A37" s="12"/>
      <c r="B37" s="16"/>
      <c r="D37" s="5"/>
      <c r="E37" s="19"/>
      <c r="F37" s="19" t="s">
        <v>5</v>
      </c>
      <c r="G37" s="21">
        <v>14.6</v>
      </c>
      <c r="H37" s="21">
        <v>6.8</v>
      </c>
      <c r="I37" s="6">
        <f>G37*H37</f>
        <v>99.28</v>
      </c>
      <c r="K37" s="11"/>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4"/>
      <c r="JS37" s="24"/>
      <c r="JT37" s="24"/>
      <c r="JU37" s="24"/>
      <c r="JV37" s="24"/>
      <c r="JW37" s="24"/>
      <c r="JX37" s="24"/>
    </row>
    <row r="38" spans="1:284" s="4" customFormat="1" x14ac:dyDescent="0.25">
      <c r="A38" s="5"/>
      <c r="B38" s="16"/>
      <c r="C38" s="4" t="s">
        <v>45</v>
      </c>
      <c r="D38" s="5" t="s">
        <v>42</v>
      </c>
      <c r="E38" s="19">
        <v>40</v>
      </c>
      <c r="F38" s="19" t="s">
        <v>5</v>
      </c>
      <c r="G38" s="19"/>
      <c r="H38" s="19"/>
      <c r="I38" s="6">
        <v>40</v>
      </c>
      <c r="K38" s="11"/>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24"/>
      <c r="GQ38" s="24"/>
      <c r="GR38" s="24"/>
      <c r="GS38" s="24"/>
      <c r="GT38" s="24"/>
      <c r="GU38" s="24"/>
      <c r="GV38" s="24"/>
      <c r="GW38" s="24"/>
      <c r="GX38" s="24"/>
      <c r="GY38" s="24"/>
      <c r="GZ38" s="24"/>
      <c r="HA38" s="24"/>
      <c r="HB38" s="24"/>
      <c r="HC38" s="24"/>
      <c r="HD38" s="24"/>
      <c r="HE38" s="24"/>
      <c r="HF38" s="24"/>
      <c r="HG38" s="24"/>
      <c r="HH38" s="24"/>
      <c r="HI38" s="24"/>
      <c r="HJ38" s="24"/>
      <c r="HK38" s="24"/>
      <c r="HL38" s="24"/>
      <c r="HM38" s="24"/>
      <c r="HN38" s="24"/>
      <c r="HO38" s="24"/>
      <c r="HP38" s="24"/>
      <c r="HQ38" s="24"/>
      <c r="HR38" s="24"/>
      <c r="HS38" s="24"/>
      <c r="HT38" s="24"/>
      <c r="HU38" s="24"/>
      <c r="HV38" s="24"/>
      <c r="HW38" s="24"/>
      <c r="HX38" s="24"/>
      <c r="HY38" s="24"/>
      <c r="HZ38" s="24"/>
      <c r="IA38" s="24"/>
      <c r="IB38" s="24"/>
      <c r="IC38" s="24"/>
      <c r="ID38" s="24"/>
      <c r="IE38" s="24"/>
      <c r="IF38" s="24"/>
      <c r="IG38" s="24"/>
      <c r="IH38" s="24"/>
      <c r="II38" s="24"/>
      <c r="IJ38" s="24"/>
      <c r="IK38" s="24"/>
      <c r="IL38" s="24"/>
      <c r="IM38" s="24"/>
      <c r="IN38" s="24"/>
      <c r="IO38" s="24"/>
      <c r="IP38" s="24"/>
      <c r="IQ38" s="24"/>
      <c r="IR38" s="24"/>
      <c r="IS38" s="24"/>
      <c r="IT38" s="24"/>
      <c r="IU38" s="24"/>
      <c r="IV38" s="24"/>
      <c r="IW38" s="24"/>
      <c r="IX38" s="24"/>
      <c r="IY38" s="24"/>
      <c r="IZ38" s="24"/>
      <c r="JA38" s="24"/>
      <c r="JB38" s="24"/>
      <c r="JC38" s="24"/>
      <c r="JD38" s="24"/>
      <c r="JE38" s="24"/>
      <c r="JF38" s="24"/>
      <c r="JG38" s="24"/>
      <c r="JH38" s="24"/>
      <c r="JI38" s="24"/>
      <c r="JJ38" s="24"/>
      <c r="JK38" s="24"/>
      <c r="JL38" s="24"/>
      <c r="JM38" s="24"/>
      <c r="JN38" s="24"/>
      <c r="JO38" s="24"/>
      <c r="JP38" s="24"/>
      <c r="JQ38" s="24"/>
      <c r="JR38" s="24"/>
      <c r="JS38" s="24"/>
      <c r="JT38" s="24"/>
      <c r="JU38" s="24"/>
      <c r="JV38" s="24"/>
      <c r="JW38" s="24"/>
      <c r="JX38" s="24"/>
    </row>
    <row r="39" spans="1:284" s="4" customFormat="1" x14ac:dyDescent="0.25">
      <c r="A39" s="5"/>
      <c r="B39" s="16"/>
      <c r="D39" s="5"/>
      <c r="E39" s="19"/>
      <c r="F39" s="19"/>
      <c r="G39" s="43" t="s">
        <v>6</v>
      </c>
      <c r="H39" s="44"/>
      <c r="I39" s="22">
        <f>I36+I37+I38</f>
        <v>570.14</v>
      </c>
      <c r="K39" s="26">
        <f>I39*J36</f>
        <v>259413.69999999998</v>
      </c>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c r="HD39" s="24"/>
      <c r="HE39" s="24"/>
      <c r="HF39" s="24"/>
      <c r="HG39" s="24"/>
      <c r="HH39" s="24"/>
      <c r="HI39" s="24"/>
      <c r="HJ39" s="24"/>
      <c r="HK39" s="24"/>
      <c r="HL39" s="24"/>
      <c r="HM39" s="24"/>
      <c r="HN39" s="24"/>
      <c r="HO39" s="24"/>
      <c r="HP39" s="24"/>
      <c r="HQ39" s="24"/>
      <c r="HR39" s="24"/>
      <c r="HS39" s="24"/>
      <c r="HT39" s="24"/>
      <c r="HU39" s="24"/>
      <c r="HV39" s="24"/>
      <c r="HW39" s="24"/>
      <c r="HX39" s="24"/>
      <c r="HY39" s="24"/>
      <c r="HZ39" s="24"/>
      <c r="IA39" s="24"/>
      <c r="IB39" s="24"/>
      <c r="IC39" s="24"/>
      <c r="ID39" s="24"/>
      <c r="IE39" s="24"/>
      <c r="IF39" s="24"/>
      <c r="IG39" s="24"/>
      <c r="IH39" s="24"/>
      <c r="II39" s="24"/>
      <c r="IJ39" s="24"/>
      <c r="IK39" s="24"/>
      <c r="IL39" s="24"/>
      <c r="IM39" s="24"/>
      <c r="IN39" s="24"/>
      <c r="IO39" s="24"/>
      <c r="IP39" s="24"/>
      <c r="IQ39" s="24"/>
      <c r="IR39" s="24"/>
      <c r="IS39" s="24"/>
      <c r="IT39" s="24"/>
      <c r="IU39" s="24"/>
      <c r="IV39" s="24"/>
      <c r="IW39" s="24"/>
      <c r="IX39" s="24"/>
      <c r="IY39" s="24"/>
      <c r="IZ39" s="24"/>
      <c r="JA39" s="24"/>
      <c r="JB39" s="24"/>
      <c r="JC39" s="24"/>
      <c r="JD39" s="24"/>
      <c r="JE39" s="24"/>
      <c r="JF39" s="24"/>
      <c r="JG39" s="24"/>
      <c r="JH39" s="24"/>
      <c r="JI39" s="24"/>
      <c r="JJ39" s="24"/>
      <c r="JK39" s="24"/>
      <c r="JL39" s="24"/>
      <c r="JM39" s="24"/>
      <c r="JN39" s="24"/>
      <c r="JO39" s="24"/>
      <c r="JP39" s="24"/>
      <c r="JQ39" s="24"/>
      <c r="JR39" s="24"/>
      <c r="JS39" s="24"/>
      <c r="JT39" s="24"/>
      <c r="JU39" s="24"/>
      <c r="JV39" s="24"/>
      <c r="JW39" s="24"/>
      <c r="JX39" s="24"/>
    </row>
    <row r="40" spans="1:284" s="4" customFormat="1" ht="111.75" customHeight="1" x14ac:dyDescent="0.25">
      <c r="A40" s="5">
        <v>35</v>
      </c>
      <c r="B40" s="23" t="s">
        <v>9</v>
      </c>
      <c r="C40" s="20" t="s">
        <v>10</v>
      </c>
      <c r="D40" s="5" t="s">
        <v>42</v>
      </c>
      <c r="E40" s="19">
        <v>516</v>
      </c>
      <c r="F40" s="44" t="s">
        <v>46</v>
      </c>
      <c r="G40" s="44"/>
      <c r="H40" s="44"/>
      <c r="I40" s="22">
        <v>570.14</v>
      </c>
      <c r="J40" s="4">
        <v>70</v>
      </c>
      <c r="K40" s="11"/>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c r="HD40" s="24"/>
      <c r="HE40" s="24"/>
      <c r="HF40" s="24"/>
      <c r="HG40" s="24"/>
      <c r="HH40" s="24"/>
      <c r="HI40" s="24"/>
      <c r="HJ40" s="24"/>
      <c r="HK40" s="24"/>
      <c r="HL40" s="24"/>
      <c r="HM40" s="24"/>
      <c r="HN40" s="24"/>
      <c r="HO40" s="24"/>
      <c r="HP40" s="24"/>
      <c r="HQ40" s="24"/>
      <c r="HR40" s="24"/>
      <c r="HS40" s="24"/>
      <c r="HT40" s="24"/>
      <c r="HU40" s="24"/>
      <c r="HV40" s="24"/>
      <c r="HW40" s="24"/>
      <c r="HX40" s="24"/>
      <c r="HY40" s="24"/>
      <c r="HZ40" s="24"/>
      <c r="IA40" s="24"/>
      <c r="IB40" s="24"/>
      <c r="IC40" s="24"/>
      <c r="ID40" s="24"/>
      <c r="IE40" s="24"/>
      <c r="IF40" s="24"/>
      <c r="IG40" s="24"/>
      <c r="IH40" s="24"/>
      <c r="II40" s="24"/>
      <c r="IJ40" s="24"/>
      <c r="IK40" s="24"/>
      <c r="IL40" s="24"/>
      <c r="IM40" s="24"/>
      <c r="IN40" s="24"/>
      <c r="IO40" s="24"/>
      <c r="IP40" s="24"/>
      <c r="IQ40" s="24"/>
      <c r="IR40" s="24"/>
      <c r="IS40" s="24"/>
      <c r="IT40" s="24"/>
      <c r="IU40" s="24"/>
      <c r="IV40" s="24"/>
      <c r="IW40" s="24"/>
      <c r="IX40" s="24"/>
      <c r="IY40" s="24"/>
      <c r="IZ40" s="24"/>
      <c r="JA40" s="24"/>
      <c r="JB40" s="24"/>
      <c r="JC40" s="24"/>
      <c r="JD40" s="24"/>
      <c r="JE40" s="24"/>
      <c r="JF40" s="24"/>
      <c r="JG40" s="24"/>
      <c r="JH40" s="24"/>
      <c r="JI40" s="24"/>
      <c r="JJ40" s="24"/>
      <c r="JK40" s="24"/>
      <c r="JL40" s="24"/>
      <c r="JM40" s="24"/>
      <c r="JN40" s="24"/>
      <c r="JO40" s="24"/>
      <c r="JP40" s="24"/>
      <c r="JQ40" s="24"/>
      <c r="JR40" s="24"/>
      <c r="JS40" s="24"/>
      <c r="JT40" s="24"/>
      <c r="JU40" s="24"/>
      <c r="JV40" s="24"/>
      <c r="JW40" s="24"/>
      <c r="JX40" s="24"/>
    </row>
    <row r="41" spans="1:284" s="4" customFormat="1" x14ac:dyDescent="0.25">
      <c r="A41" s="5"/>
      <c r="B41" s="16"/>
      <c r="C41" s="4" t="s">
        <v>45</v>
      </c>
      <c r="D41" s="5" t="s">
        <v>42</v>
      </c>
      <c r="E41" s="19">
        <v>516</v>
      </c>
      <c r="F41" s="19"/>
      <c r="G41" s="19"/>
      <c r="H41" s="19"/>
      <c r="I41" s="22">
        <v>530.14</v>
      </c>
      <c r="K41" s="11"/>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4"/>
      <c r="GQ41" s="24"/>
      <c r="GR41" s="24"/>
      <c r="GS41" s="24"/>
      <c r="GT41" s="24"/>
      <c r="GU41" s="24"/>
      <c r="GV41" s="24"/>
      <c r="GW41" s="24"/>
      <c r="GX41" s="24"/>
      <c r="GY41" s="24"/>
      <c r="GZ41" s="24"/>
      <c r="HA41" s="24"/>
      <c r="HB41" s="24"/>
      <c r="HC41" s="24"/>
      <c r="HD41" s="24"/>
      <c r="HE41" s="24"/>
      <c r="HF41" s="24"/>
      <c r="HG41" s="24"/>
      <c r="HH41" s="24"/>
      <c r="HI41" s="24"/>
      <c r="HJ41" s="24"/>
      <c r="HK41" s="24"/>
      <c r="HL41" s="24"/>
      <c r="HM41" s="24"/>
      <c r="HN41" s="24"/>
      <c r="HO41" s="24"/>
      <c r="HP41" s="24"/>
      <c r="HQ41" s="24"/>
      <c r="HR41" s="24"/>
      <c r="HS41" s="24"/>
      <c r="HT41" s="24"/>
      <c r="HU41" s="24"/>
      <c r="HV41" s="24"/>
      <c r="HW41" s="24"/>
      <c r="HX41" s="24"/>
      <c r="HY41" s="24"/>
      <c r="HZ41" s="24"/>
      <c r="IA41" s="24"/>
      <c r="IB41" s="24"/>
      <c r="IC41" s="24"/>
      <c r="ID41" s="24"/>
      <c r="IE41" s="24"/>
      <c r="IF41" s="24"/>
      <c r="IG41" s="24"/>
      <c r="IH41" s="24"/>
      <c r="II41" s="24"/>
      <c r="IJ41" s="24"/>
      <c r="IK41" s="24"/>
      <c r="IL41" s="24"/>
      <c r="IM41" s="24"/>
      <c r="IN41" s="24"/>
      <c r="IO41" s="24"/>
      <c r="IP41" s="24"/>
      <c r="IQ41" s="24"/>
      <c r="IR41" s="24"/>
      <c r="IS41" s="24"/>
      <c r="IT41" s="24"/>
      <c r="IU41" s="24"/>
      <c r="IV41" s="24"/>
      <c r="IW41" s="24"/>
      <c r="IX41" s="24"/>
      <c r="IY41" s="24"/>
      <c r="IZ41" s="24"/>
      <c r="JA41" s="24"/>
      <c r="JB41" s="24"/>
      <c r="JC41" s="24"/>
      <c r="JD41" s="24"/>
      <c r="JE41" s="24"/>
      <c r="JF41" s="24"/>
      <c r="JG41" s="24"/>
      <c r="JH41" s="24"/>
      <c r="JI41" s="24"/>
      <c r="JJ41" s="24"/>
      <c r="JK41" s="24"/>
      <c r="JL41" s="24"/>
      <c r="JM41" s="24"/>
      <c r="JN41" s="24"/>
      <c r="JO41" s="24"/>
      <c r="JP41" s="24"/>
      <c r="JQ41" s="24"/>
      <c r="JR41" s="24"/>
      <c r="JS41" s="24"/>
      <c r="JT41" s="24"/>
      <c r="JU41" s="24"/>
      <c r="JV41" s="24"/>
      <c r="JW41" s="24"/>
      <c r="JX41" s="24"/>
    </row>
    <row r="42" spans="1:284" s="4" customFormat="1" x14ac:dyDescent="0.25">
      <c r="A42" s="5"/>
      <c r="B42" s="16"/>
      <c r="D42" s="5"/>
      <c r="E42" s="19"/>
      <c r="F42" s="19"/>
      <c r="G42" s="43" t="s">
        <v>6</v>
      </c>
      <c r="H42" s="43"/>
      <c r="I42" s="22">
        <f>I41+I40</f>
        <v>1100.28</v>
      </c>
      <c r="K42" s="26">
        <f>I42*J40</f>
        <v>77019.599999999991</v>
      </c>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4"/>
      <c r="GQ42" s="24"/>
      <c r="GR42" s="24"/>
      <c r="GS42" s="24"/>
      <c r="GT42" s="24"/>
      <c r="GU42" s="24"/>
      <c r="GV42" s="24"/>
      <c r="GW42" s="24"/>
      <c r="GX42" s="24"/>
      <c r="GY42" s="24"/>
      <c r="GZ42" s="24"/>
      <c r="HA42" s="24"/>
      <c r="HB42" s="24"/>
      <c r="HC42" s="24"/>
      <c r="HD42" s="24"/>
      <c r="HE42" s="24"/>
      <c r="HF42" s="24"/>
      <c r="HG42" s="24"/>
      <c r="HH42" s="24"/>
      <c r="HI42" s="24"/>
      <c r="HJ42" s="24"/>
      <c r="HK42" s="24"/>
      <c r="HL42" s="24"/>
      <c r="HM42" s="24"/>
      <c r="HN42" s="24"/>
      <c r="HO42" s="24"/>
      <c r="HP42" s="24"/>
      <c r="HQ42" s="24"/>
      <c r="HR42" s="24"/>
      <c r="HS42" s="24"/>
      <c r="HT42" s="24"/>
      <c r="HU42" s="24"/>
      <c r="HV42" s="24"/>
      <c r="HW42" s="24"/>
      <c r="HX42" s="24"/>
      <c r="HY42" s="24"/>
      <c r="HZ42" s="24"/>
      <c r="IA42" s="24"/>
      <c r="IB42" s="24"/>
      <c r="IC42" s="24"/>
      <c r="ID42" s="24"/>
      <c r="IE42" s="24"/>
      <c r="IF42" s="24"/>
      <c r="IG42" s="24"/>
      <c r="IH42" s="24"/>
      <c r="II42" s="24"/>
      <c r="IJ42" s="24"/>
      <c r="IK42" s="24"/>
      <c r="IL42" s="24"/>
      <c r="IM42" s="24"/>
      <c r="IN42" s="24"/>
      <c r="IO42" s="24"/>
      <c r="IP42" s="24"/>
      <c r="IQ42" s="24"/>
      <c r="IR42" s="24"/>
      <c r="IS42" s="24"/>
      <c r="IT42" s="24"/>
      <c r="IU42" s="24"/>
      <c r="IV42" s="24"/>
      <c r="IW42" s="24"/>
      <c r="IX42" s="24"/>
      <c r="IY42" s="24"/>
      <c r="IZ42" s="24"/>
      <c r="JA42" s="24"/>
      <c r="JB42" s="24"/>
      <c r="JC42" s="24"/>
      <c r="JD42" s="24"/>
      <c r="JE42" s="24"/>
      <c r="JF42" s="24"/>
      <c r="JG42" s="24"/>
      <c r="JH42" s="24"/>
      <c r="JI42" s="24"/>
      <c r="JJ42" s="24"/>
      <c r="JK42" s="24"/>
      <c r="JL42" s="24"/>
      <c r="JM42" s="24"/>
      <c r="JN42" s="24"/>
      <c r="JO42" s="24"/>
      <c r="JP42" s="24"/>
      <c r="JQ42" s="24"/>
      <c r="JR42" s="24"/>
      <c r="JS42" s="24"/>
      <c r="JT42" s="24"/>
      <c r="JU42" s="24"/>
      <c r="JV42" s="24"/>
      <c r="JW42" s="24"/>
      <c r="JX42" s="24"/>
    </row>
    <row r="43" spans="1:284" ht="30" x14ac:dyDescent="0.25">
      <c r="A43" s="5">
        <v>36</v>
      </c>
      <c r="B43" s="16"/>
      <c r="C43" s="4" t="s">
        <v>50</v>
      </c>
      <c r="D43" s="5" t="s">
        <v>42</v>
      </c>
      <c r="E43" s="19">
        <v>100</v>
      </c>
      <c r="F43" s="19"/>
      <c r="G43" s="19"/>
      <c r="H43" s="19"/>
      <c r="I43" s="6"/>
      <c r="J43" s="4">
        <v>80</v>
      </c>
      <c r="K43" s="11">
        <f t="shared" si="0"/>
        <v>8000</v>
      </c>
    </row>
    <row r="44" spans="1:284" ht="30" x14ac:dyDescent="0.25">
      <c r="A44" s="5">
        <v>37</v>
      </c>
      <c r="B44" s="16"/>
      <c r="C44" s="4" t="s">
        <v>51</v>
      </c>
      <c r="D44" s="5" t="s">
        <v>42</v>
      </c>
      <c r="E44" s="19">
        <v>100</v>
      </c>
      <c r="F44" s="19"/>
      <c r="G44" s="19"/>
      <c r="H44" s="19"/>
      <c r="I44" s="6"/>
      <c r="J44" s="4">
        <v>455</v>
      </c>
      <c r="K44" s="11">
        <f t="shared" si="0"/>
        <v>45500</v>
      </c>
    </row>
    <row r="45" spans="1:284" x14ac:dyDescent="0.25">
      <c r="A45" s="5"/>
      <c r="B45" s="16"/>
      <c r="C45" s="4"/>
      <c r="D45" s="5"/>
      <c r="E45" s="19"/>
      <c r="F45" s="19"/>
      <c r="G45" s="19"/>
      <c r="H45" s="19"/>
      <c r="I45" s="45" t="s">
        <v>6</v>
      </c>
      <c r="J45" s="46"/>
      <c r="K45" s="4">
        <f>SUM(K3:K44)</f>
        <v>638543.29999999993</v>
      </c>
    </row>
  </sheetData>
  <mergeCells count="5">
    <mergeCell ref="G39:H39"/>
    <mergeCell ref="F40:H40"/>
    <mergeCell ref="G42:H42"/>
    <mergeCell ref="I45:J45"/>
    <mergeCell ref="A1:K1"/>
  </mergeCells>
  <pageMargins left="0.7" right="0.7" top="0.75" bottom="0.75" header="0.3" footer="0.3"/>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Trupti Dalvi</cp:lastModifiedBy>
  <cp:lastPrinted>2024-04-29T20:54:06Z</cp:lastPrinted>
  <dcterms:created xsi:type="dcterms:W3CDTF">2024-04-29T10:56:56Z</dcterms:created>
  <dcterms:modified xsi:type="dcterms:W3CDTF">2024-06-27T09:50:32Z</dcterms:modified>
</cp:coreProperties>
</file>