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IOCL SO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G11" i="1"/>
  <c r="F11" i="1"/>
  <c r="D11" i="1"/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1" i="1"/>
  <c r="J99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1" i="1"/>
  <c r="D99" i="1"/>
  <c r="D98" i="1"/>
  <c r="F98" i="1" s="1"/>
  <c r="G98" i="1" s="1"/>
  <c r="D97" i="1"/>
  <c r="F97" i="1" s="1"/>
  <c r="G97" i="1" s="1"/>
  <c r="D96" i="1"/>
  <c r="D95" i="1"/>
  <c r="D94" i="1"/>
  <c r="F94" i="1" s="1"/>
  <c r="G94" i="1" s="1"/>
  <c r="D93" i="1"/>
  <c r="F93" i="1" s="1"/>
  <c r="G93" i="1" s="1"/>
  <c r="D92" i="1"/>
  <c r="D91" i="1"/>
  <c r="F91" i="1" s="1"/>
  <c r="D90" i="1"/>
  <c r="F90" i="1" s="1"/>
  <c r="G90" i="1" s="1"/>
  <c r="D89" i="1"/>
  <c r="F89" i="1" s="1"/>
  <c r="G89" i="1" s="1"/>
  <c r="D88" i="1"/>
  <c r="D87" i="1"/>
  <c r="D86" i="1"/>
  <c r="F86" i="1" s="1"/>
  <c r="G86" i="1" s="1"/>
  <c r="D85" i="1"/>
  <c r="F85" i="1" s="1"/>
  <c r="G85" i="1" s="1"/>
  <c r="D84" i="1"/>
  <c r="D83" i="1"/>
  <c r="D82" i="1"/>
  <c r="F82" i="1" s="1"/>
  <c r="G82" i="1" s="1"/>
  <c r="D81" i="1"/>
  <c r="F81" i="1" s="1"/>
  <c r="G81" i="1" s="1"/>
  <c r="D80" i="1"/>
  <c r="D79" i="1"/>
  <c r="D78" i="1"/>
  <c r="F78" i="1" s="1"/>
  <c r="G78" i="1" s="1"/>
  <c r="D77" i="1"/>
  <c r="F77" i="1" s="1"/>
  <c r="G77" i="1" s="1"/>
  <c r="D76" i="1"/>
  <c r="D75" i="1"/>
  <c r="D74" i="1"/>
  <c r="F74" i="1" s="1"/>
  <c r="G74" i="1" s="1"/>
  <c r="D73" i="1"/>
  <c r="F73" i="1" s="1"/>
  <c r="G73" i="1" s="1"/>
  <c r="D72" i="1"/>
  <c r="D71" i="1"/>
  <c r="D70" i="1"/>
  <c r="F70" i="1" s="1"/>
  <c r="G70" i="1" s="1"/>
  <c r="D69" i="1"/>
  <c r="F69" i="1" s="1"/>
  <c r="G69" i="1" s="1"/>
  <c r="D68" i="1"/>
  <c r="F68" i="1" s="1"/>
  <c r="D67" i="1"/>
  <c r="F67" i="1" s="1"/>
  <c r="D66" i="1"/>
  <c r="F66" i="1" s="1"/>
  <c r="G66" i="1" s="1"/>
  <c r="D65" i="1"/>
  <c r="F65" i="1" s="1"/>
  <c r="G65" i="1" s="1"/>
  <c r="D64" i="1"/>
  <c r="D63" i="1"/>
  <c r="D62" i="1"/>
  <c r="F62" i="1" s="1"/>
  <c r="G62" i="1" s="1"/>
  <c r="D61" i="1"/>
  <c r="F61" i="1" s="1"/>
  <c r="G61" i="1" s="1"/>
  <c r="D60" i="1"/>
  <c r="F60" i="1" s="1"/>
  <c r="D59" i="1"/>
  <c r="F59" i="1" s="1"/>
  <c r="D58" i="1"/>
  <c r="F58" i="1" s="1"/>
  <c r="G58" i="1" s="1"/>
  <c r="D57" i="1"/>
  <c r="F57" i="1" s="1"/>
  <c r="G57" i="1" s="1"/>
  <c r="D56" i="1"/>
  <c r="D55" i="1"/>
  <c r="D54" i="1"/>
  <c r="F54" i="1" s="1"/>
  <c r="G54" i="1" s="1"/>
  <c r="D53" i="1"/>
  <c r="F53" i="1" s="1"/>
  <c r="G53" i="1" s="1"/>
  <c r="D52" i="1"/>
  <c r="D51" i="1"/>
  <c r="F51" i="1" s="1"/>
  <c r="D50" i="1"/>
  <c r="F50" i="1" s="1"/>
  <c r="G50" i="1" s="1"/>
  <c r="D49" i="1"/>
  <c r="F49" i="1" s="1"/>
  <c r="G49" i="1" s="1"/>
  <c r="D48" i="1"/>
  <c r="D47" i="1"/>
  <c r="D46" i="1"/>
  <c r="F46" i="1" s="1"/>
  <c r="G46" i="1" s="1"/>
  <c r="D45" i="1"/>
  <c r="F45" i="1" s="1"/>
  <c r="G45" i="1" s="1"/>
  <c r="D44" i="1"/>
  <c r="D43" i="1"/>
  <c r="D42" i="1"/>
  <c r="F42" i="1" s="1"/>
  <c r="G42" i="1" s="1"/>
  <c r="D41" i="1"/>
  <c r="F41" i="1" s="1"/>
  <c r="G41" i="1" s="1"/>
  <c r="D40" i="1"/>
  <c r="D39" i="1"/>
  <c r="D38" i="1"/>
  <c r="F38" i="1" s="1"/>
  <c r="G38" i="1" s="1"/>
  <c r="D37" i="1"/>
  <c r="F37" i="1" s="1"/>
  <c r="G37" i="1" s="1"/>
  <c r="D36" i="1"/>
  <c r="F36" i="1" s="1"/>
  <c r="D35" i="1"/>
  <c r="D34" i="1"/>
  <c r="F34" i="1" s="1"/>
  <c r="G34" i="1" s="1"/>
  <c r="D33" i="1"/>
  <c r="F33" i="1" s="1"/>
  <c r="G33" i="1" s="1"/>
  <c r="D32" i="1"/>
  <c r="D31" i="1"/>
  <c r="D30" i="1"/>
  <c r="F30" i="1" s="1"/>
  <c r="D29" i="1"/>
  <c r="F29" i="1" s="1"/>
  <c r="G29" i="1" s="1"/>
  <c r="D28" i="1"/>
  <c r="D27" i="1"/>
  <c r="D26" i="1"/>
  <c r="F26" i="1" s="1"/>
  <c r="G26" i="1" s="1"/>
  <c r="D25" i="1"/>
  <c r="F25" i="1" s="1"/>
  <c r="G25" i="1" s="1"/>
  <c r="D24" i="1"/>
  <c r="D23" i="1"/>
  <c r="D22" i="1"/>
  <c r="D21" i="1"/>
  <c r="F21" i="1" s="1"/>
  <c r="G21" i="1" s="1"/>
  <c r="D20" i="1"/>
  <c r="F20" i="1" s="1"/>
  <c r="D19" i="1"/>
  <c r="F19" i="1" s="1"/>
  <c r="D18" i="1"/>
  <c r="F18" i="1" s="1"/>
  <c r="G18" i="1" s="1"/>
  <c r="D17" i="1"/>
  <c r="F17" i="1" s="1"/>
  <c r="G17" i="1" s="1"/>
  <c r="D16" i="1"/>
  <c r="D15" i="1"/>
  <c r="D14" i="1"/>
  <c r="D13" i="1"/>
  <c r="F13" i="1" s="1"/>
  <c r="G13" i="1" s="1"/>
  <c r="D12" i="1"/>
  <c r="F12" i="1" s="1"/>
  <c r="F27" i="1" l="1"/>
  <c r="G19" i="1"/>
  <c r="G67" i="1"/>
  <c r="G51" i="1"/>
  <c r="F75" i="1"/>
  <c r="F83" i="1"/>
  <c r="F43" i="1"/>
  <c r="G91" i="1"/>
  <c r="F35" i="1"/>
  <c r="G59" i="1"/>
  <c r="F99" i="1"/>
  <c r="G30" i="1"/>
  <c r="F28" i="1"/>
  <c r="F44" i="1"/>
  <c r="F52" i="1"/>
  <c r="F76" i="1"/>
  <c r="F84" i="1"/>
  <c r="F92" i="1"/>
  <c r="G12" i="1"/>
  <c r="F15" i="1"/>
  <c r="G20" i="1"/>
  <c r="F23" i="1"/>
  <c r="F31" i="1"/>
  <c r="G36" i="1"/>
  <c r="F39" i="1"/>
  <c r="F47" i="1"/>
  <c r="F55" i="1"/>
  <c r="G60" i="1"/>
  <c r="F63" i="1"/>
  <c r="G68" i="1"/>
  <c r="F71" i="1"/>
  <c r="F79" i="1"/>
  <c r="F87" i="1"/>
  <c r="F95" i="1"/>
  <c r="F16" i="1"/>
  <c r="F24" i="1"/>
  <c r="F32" i="1"/>
  <c r="F40" i="1"/>
  <c r="F48" i="1"/>
  <c r="F56" i="1"/>
  <c r="F64" i="1"/>
  <c r="F72" i="1"/>
  <c r="F80" i="1"/>
  <c r="F88" i="1"/>
  <c r="F96" i="1"/>
  <c r="F14" i="1"/>
  <c r="F22" i="1"/>
  <c r="D101" i="1"/>
  <c r="G79" i="1" l="1"/>
  <c r="G27" i="1"/>
  <c r="G48" i="1"/>
  <c r="G52" i="1"/>
  <c r="G23" i="1"/>
  <c r="G63" i="1"/>
  <c r="G75" i="1"/>
  <c r="G76" i="1"/>
  <c r="G31" i="1"/>
  <c r="G14" i="1"/>
  <c r="G88" i="1"/>
  <c r="G56" i="1"/>
  <c r="G71" i="1"/>
  <c r="G43" i="1"/>
  <c r="G40" i="1"/>
  <c r="G44" i="1"/>
  <c r="G96" i="1"/>
  <c r="G24" i="1"/>
  <c r="G80" i="1"/>
  <c r="G55" i="1"/>
  <c r="G72" i="1"/>
  <c r="G92" i="1"/>
  <c r="G22" i="1"/>
  <c r="G83" i="1"/>
  <c r="G32" i="1"/>
  <c r="G28" i="1"/>
  <c r="G16" i="1"/>
  <c r="G99" i="1"/>
  <c r="G95" i="1"/>
  <c r="G47" i="1"/>
  <c r="G64" i="1"/>
  <c r="G87" i="1"/>
  <c r="G39" i="1"/>
  <c r="G84" i="1"/>
  <c r="G35" i="1"/>
  <c r="G15" i="1"/>
</calcChain>
</file>

<file path=xl/sharedStrings.xml><?xml version="1.0" encoding="utf-8"?>
<sst xmlns="http://schemas.openxmlformats.org/spreadsheetml/2006/main" count="115" uniqueCount="114">
  <si>
    <t>SALES PERFORMA INVOICE</t>
  </si>
  <si>
    <t>VISHAL BARTAN BHANDAR                                                                                                       19/2823 BEADON PURA , KAROL BAGH                                                                                  NEW DLEHI-110005                                                                                                                        GST: 07AAAFV2195D1ZB</t>
  </si>
  <si>
    <r>
      <rPr>
        <sz val="8"/>
        <rFont val="Arial"/>
        <family val="2"/>
      </rPr>
      <t xml:space="preserve">Voucher No.
</t>
    </r>
    <r>
      <rPr>
        <b/>
        <sz val="9"/>
        <rFont val="Arial"/>
        <family val="2"/>
      </rPr>
      <t>-----</t>
    </r>
  </si>
  <si>
    <t>Dated
23/04/2024</t>
  </si>
  <si>
    <t>Buyer's Ref./Order No.
-------------</t>
  </si>
  <si>
    <t>OTHER REFERENCES</t>
  </si>
  <si>
    <r>
      <rPr>
        <sz val="8"/>
        <rFont val="Arial"/>
        <family val="2"/>
      </rPr>
      <t>Despatch through</t>
    </r>
  </si>
  <si>
    <r>
      <rPr>
        <sz val="8"/>
        <rFont val="Arial"/>
        <family val="2"/>
      </rPr>
      <t>Destination</t>
    </r>
  </si>
  <si>
    <t>INVOICE TO: TFS(R&amp;R)PVT LTD</t>
  </si>
  <si>
    <t xml:space="preserve">Terms of Delivery
</t>
  </si>
  <si>
    <t>DESCRIPTION</t>
  </si>
  <si>
    <t>QTY</t>
  </si>
  <si>
    <t>RATE/PC</t>
  </si>
  <si>
    <t>AMOUNT</t>
  </si>
  <si>
    <t>GST %</t>
  </si>
  <si>
    <t>GST AMT</t>
  </si>
  <si>
    <t>TOTAL</t>
  </si>
  <si>
    <t>Mixi grinder- SUJATA DYNAMIX</t>
  </si>
  <si>
    <t xml:space="preserve">knife Holder Magnet </t>
  </si>
  <si>
    <t>palta 20''</t>
  </si>
  <si>
    <t>Parat SS- 17.5"</t>
  </si>
  <si>
    <t>SS TAROCHA 18"</t>
  </si>
  <si>
    <t>pizza Cutter(R-1,G-1)</t>
  </si>
  <si>
    <t>Tin cutter- GLARE</t>
  </si>
  <si>
    <t>Tong small- MT BIG</t>
  </si>
  <si>
    <t>KOT Rail-2 4"</t>
  </si>
  <si>
    <t>SS FRYPAN TRIPLY 26 CM</t>
  </si>
  <si>
    <t>SS FRYPAN TRIPLY 24 CM</t>
  </si>
  <si>
    <t>Channi- PONI NO 9 FULL SS</t>
  </si>
  <si>
    <t>pauni SS (4inch)- JIJU NO 6 FULL SS</t>
  </si>
  <si>
    <t>Masala Dani Box 12</t>
  </si>
  <si>
    <t>SS BOX GRATER BIG</t>
  </si>
  <si>
    <t>Imamdasta- NO 6</t>
  </si>
  <si>
    <t>Peeler- GLARE</t>
  </si>
  <si>
    <t>SS WHISK 14"</t>
  </si>
  <si>
    <t>SS MIXING BOWL 6"</t>
  </si>
  <si>
    <t>SS LADDLE UNITED NO 2</t>
  </si>
  <si>
    <t>SS LADDLE UNITED NO 5</t>
  </si>
  <si>
    <t>SS LADDLE UNITED NO 6</t>
  </si>
  <si>
    <t>SS BHOJAN THALI ROUND</t>
  </si>
  <si>
    <t>AP SPOON</t>
  </si>
  <si>
    <t>SS STOCK POT 20"</t>
  </si>
  <si>
    <t>SS LID 12"</t>
  </si>
  <si>
    <t>SS STOCK POT 12"</t>
  </si>
  <si>
    <t>SS STOCK POT 14"</t>
  </si>
  <si>
    <t>SS LID 14"</t>
  </si>
  <si>
    <t>Lemon squeezer</t>
  </si>
  <si>
    <t>SS PAWALI 40 LTR - NO 22</t>
  </si>
  <si>
    <t>SS PAWALI 50 LTR - NO 24</t>
  </si>
  <si>
    <t>Non Stick Tawa- B/D TAWA 28 CM</t>
  </si>
  <si>
    <t>SOUP STARINER 8" DOUBLE MESH</t>
  </si>
  <si>
    <t>Slicer- FISH SLICER</t>
  </si>
  <si>
    <t>Ladel- PN NO 5 FULL SS</t>
  </si>
  <si>
    <t>TEA STRAINER NO 4</t>
  </si>
  <si>
    <t>Presser Cooker- HAWKINS 18 LTR</t>
  </si>
  <si>
    <t>tray red big- 12X16 NILKAMAL RED</t>
  </si>
  <si>
    <t>trey red small</t>
  </si>
  <si>
    <t>salt &amp; pepper- LE GRAND</t>
  </si>
  <si>
    <t>SS DEEP DABBA 1 KG(NO 11)</t>
  </si>
  <si>
    <t>SS DEEP DABBA 2 KG(NO 14)</t>
  </si>
  <si>
    <t>SS DEEP DABBA 5 KG(NO 18)</t>
  </si>
  <si>
    <t>measuring jug 500ml</t>
  </si>
  <si>
    <t>choping board (white-3,G-3)</t>
  </si>
  <si>
    <t>butter brush- SILICON</t>
  </si>
  <si>
    <t>belan- ACYLIC HALWAI</t>
  </si>
  <si>
    <t>gas lighter- 18"</t>
  </si>
  <si>
    <t>bread knife 10inch</t>
  </si>
  <si>
    <t>GN PAN 1X2X100 MM</t>
  </si>
  <si>
    <t>GN PAN 1X2X150 MM</t>
  </si>
  <si>
    <t>GN LID 1X2</t>
  </si>
  <si>
    <t>GN PAN 1X3X100 MM</t>
  </si>
  <si>
    <t>GN PAN 1X3X150 MM</t>
  </si>
  <si>
    <t>GN LID 1X3</t>
  </si>
  <si>
    <t>GN PAN 1X6X100 MM</t>
  </si>
  <si>
    <t>GN PAN 1X6X150 MM</t>
  </si>
  <si>
    <t>GN LID 1X6</t>
  </si>
  <si>
    <t>GN PAN 1X9X100 MM</t>
  </si>
  <si>
    <t>GN LID 1X9</t>
  </si>
  <si>
    <t>BAR CADDY</t>
  </si>
  <si>
    <t>CUTLERY TRAY</t>
  </si>
  <si>
    <t>ICE BOX 14 LTR</t>
  </si>
  <si>
    <t>SQUEEZE BOTTLER 12 OZ(WHITE-6,RED-6)</t>
  </si>
  <si>
    <t>POLY DRAGGER(LID W-1,Y-2,BR-2,G-1)</t>
  </si>
  <si>
    <t>KITCHEN ROLL STAND</t>
  </si>
  <si>
    <t>RICE COLANDER 18"</t>
  </si>
  <si>
    <t>ARISTO DUSTBIN 90 LTR WHEEL N PEDAL(B-2,G-1)</t>
  </si>
  <si>
    <t>ARISTO DUSTBIN 45 LTR PEDAL(B-2,G-2)</t>
  </si>
  <si>
    <t>DOUGH SCRAPPER FULL SS</t>
  </si>
  <si>
    <t>TANDOOR JODI SET</t>
  </si>
  <si>
    <t xml:space="preserve">KITCHEN SCALE </t>
  </si>
  <si>
    <t>KITCHEN SCISSOR</t>
  </si>
  <si>
    <t>PEARLPET JAR 500 GM</t>
  </si>
  <si>
    <t>ACRYLIC TENT CARD SMALL</t>
  </si>
  <si>
    <t>KNIFE 8" BROAD(G-2,W-2)</t>
  </si>
  <si>
    <t>SS KADAI 20"</t>
  </si>
  <si>
    <t>SS KADAI 18"</t>
  </si>
  <si>
    <t>SS TRAY WITH LID 12X18X2"</t>
  </si>
  <si>
    <t>SS STAFF GLASS</t>
  </si>
  <si>
    <t>KENFORD POLY GLASS TSP300</t>
  </si>
  <si>
    <t>PLASTIC CRATE 600X400X225 PERFORATED</t>
  </si>
  <si>
    <t>SHARPING STONE</t>
  </si>
  <si>
    <t>SS CASEROLE 8 LTR</t>
  </si>
  <si>
    <t>PLASTIC BOWL 2000 ML</t>
  </si>
  <si>
    <t>PLASTIC BOWL 1000 ML</t>
  </si>
  <si>
    <t>SS Dosa katori</t>
  </si>
  <si>
    <t>TERMS AND CONDITIONS:</t>
  </si>
  <si>
    <t>1. PAYEMNT 100% ADVANCE</t>
  </si>
  <si>
    <t>2. FREIGHT EXTRA</t>
  </si>
  <si>
    <t>3. RATES VALID FOR 15 DAYS ONLY</t>
  </si>
  <si>
    <t>GST</t>
  </si>
  <si>
    <t>BASIC</t>
  </si>
  <si>
    <t>Valuation</t>
  </si>
  <si>
    <t>TOTAL VALUE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</si>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</sst>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right"/>
    </xf>
    <xf numFmtId="2" fontId="0" fillId="0" borderId="12" xfId="0" applyNumberFormat="1" applyBorder="1"/>
    <xf numFmtId="0" fontId="7" fillId="0" borderId="12" xfId="0" applyFont="1" applyBorder="1"/>
    <xf numFmtId="2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es@gah-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workbookViewId="0">
      <selection activeCell="N5" sqref="N5"/>
    </sheetView>
  </sheetViews>
  <sheetFormatPr defaultRowHeight="15" x14ac:dyDescent="0.25"/>
  <cols>
    <col min="1" max="1" width="59.140625" customWidth="1"/>
    <col min="2" max="2" width="11.28515625" style="8" customWidth="1"/>
    <col min="3" max="3" width="12.85546875" customWidth="1"/>
    <col min="4" max="4" width="12" customWidth="1"/>
    <col min="5" max="5" width="11.28515625" customWidth="1"/>
    <col min="6" max="6" width="10.7109375" customWidth="1"/>
    <col min="7" max="7" width="11" customWidth="1"/>
    <col min="8" max="8" width="7.5703125" hidden="1" customWidth="1"/>
    <col min="9" max="9" width="6.5703125" hidden="1" customWidth="1"/>
    <col min="10" max="10" width="0" hidden="1" customWidth="1"/>
    <col min="11" max="11" width="12.7109375" hidden="1" customWidth="1"/>
    <col min="12" max="12" width="0" hidden="1" customWidth="1"/>
  </cols>
  <sheetData>
    <row r="1" spans="1:12" x14ac:dyDescent="0.25">
      <c r="A1" s="16" t="s">
        <v>0</v>
      </c>
      <c r="B1" s="17"/>
      <c r="C1" s="17"/>
      <c r="D1" s="17"/>
      <c r="E1" s="17"/>
      <c r="F1" s="17"/>
      <c r="G1" s="17"/>
    </row>
    <row r="2" spans="1:12" x14ac:dyDescent="0.25">
      <c r="A2" s="18"/>
      <c r="B2" s="19"/>
      <c r="C2" s="19"/>
      <c r="D2" s="19"/>
      <c r="E2" s="19"/>
      <c r="F2" s="19"/>
      <c r="G2" s="19"/>
    </row>
    <row r="3" spans="1:12" ht="30" customHeight="1" x14ac:dyDescent="0.25">
      <c r="A3" s="10" t="s">
        <v>1</v>
      </c>
      <c r="B3" s="15"/>
      <c r="C3" s="24" t="s">
        <v>2</v>
      </c>
      <c r="D3" s="25"/>
      <c r="E3" s="26" t="s">
        <v>3</v>
      </c>
      <c r="F3" s="27"/>
      <c r="G3" s="25"/>
    </row>
    <row r="4" spans="1:12" ht="27.75" customHeight="1" x14ac:dyDescent="0.25">
      <c r="A4" s="20"/>
      <c r="B4" s="21"/>
      <c r="C4" s="28"/>
      <c r="D4" s="25"/>
      <c r="E4" s="26"/>
      <c r="F4" s="29"/>
      <c r="G4" s="25"/>
    </row>
    <row r="5" spans="1:12" ht="27.75" customHeight="1" x14ac:dyDescent="0.25">
      <c r="A5" s="20"/>
      <c r="B5" s="21"/>
      <c r="C5" s="26" t="s">
        <v>4</v>
      </c>
      <c r="D5" s="25"/>
      <c r="E5" s="26" t="s">
        <v>5</v>
      </c>
      <c r="F5" s="27"/>
      <c r="G5" s="30"/>
    </row>
    <row r="6" spans="1:12" x14ac:dyDescent="0.25">
      <c r="A6" s="22"/>
      <c r="B6" s="23"/>
      <c r="C6" s="14" t="s">
        <v>6</v>
      </c>
      <c r="D6" s="31"/>
      <c r="E6" s="14" t="s">
        <v>7</v>
      </c>
      <c r="F6" s="31"/>
      <c r="G6" s="31"/>
    </row>
    <row r="7" spans="1:12" ht="16.5" customHeight="1" x14ac:dyDescent="0.25">
      <c r="A7" s="10" t="s">
        <v>8</v>
      </c>
      <c r="B7" s="11"/>
      <c r="C7" s="32"/>
      <c r="D7" s="33"/>
      <c r="E7" s="32"/>
      <c r="F7" s="33"/>
      <c r="G7" s="33"/>
    </row>
    <row r="8" spans="1:12" ht="30" customHeight="1" x14ac:dyDescent="0.25">
      <c r="A8" s="12"/>
      <c r="B8" s="13"/>
      <c r="C8" s="14" t="s">
        <v>9</v>
      </c>
      <c r="D8" s="15"/>
      <c r="E8" s="15"/>
      <c r="F8" s="15"/>
      <c r="G8" s="15"/>
    </row>
    <row r="9" spans="1:12" x14ac:dyDescent="0.25">
      <c r="A9" s="1" t="s">
        <v>10</v>
      </c>
      <c r="B9" s="2" t="s">
        <v>11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9" t="s">
        <v>110</v>
      </c>
      <c r="I9" s="9" t="s">
        <v>109</v>
      </c>
      <c r="J9" s="9" t="s">
        <v>111</v>
      </c>
      <c r="K9" s="9" t="s">
        <v>112</v>
      </c>
      <c r="L9" s="9" t="s">
        <v>113</v>
      </c>
    </row>
    <row r="10" spans="1:12" x14ac:dyDescent="0.25">
      <c r="A10" s="1"/>
      <c r="B10" s="2"/>
      <c r="C10" s="1"/>
      <c r="D10" s="1"/>
      <c r="E10" s="1"/>
      <c r="F10" s="1"/>
      <c r="G10" s="1"/>
    </row>
    <row r="11" spans="1:12" x14ac:dyDescent="0.25">
      <c r="A11" s="1" t="s">
        <v>17</v>
      </c>
      <c r="B11" s="2">
        <v>1</v>
      </c>
      <c r="C11" s="4">
        <v>4850</v>
      </c>
      <c r="D11" s="4">
        <f>PRODUCT(B11:C11)</f>
        <v>4850</v>
      </c>
      <c r="E11" s="4">
        <v>18</v>
      </c>
      <c r="F11" s="4">
        <f>D11*(E11/100)</f>
        <v>873</v>
      </c>
      <c r="G11" s="4">
        <f>D11+F11</f>
        <v>5723</v>
      </c>
      <c r="H11" s="4">
        <v>4850</v>
      </c>
      <c r="I11" s="6">
        <f>H11*E11%</f>
        <v>873</v>
      </c>
      <c r="J11" s="6">
        <f>H11+I11</f>
        <v>5723</v>
      </c>
      <c r="K11">
        <f>J11*B11</f>
        <v>5723</v>
      </c>
      <c r="L11" s="6">
        <f>K11-G11</f>
        <v>0</v>
      </c>
    </row>
    <row r="12" spans="1:12" x14ac:dyDescent="0.25">
      <c r="A12" s="1" t="s">
        <v>18</v>
      </c>
      <c r="B12" s="2">
        <v>1</v>
      </c>
      <c r="C12" s="4">
        <v>300</v>
      </c>
      <c r="D12" s="4">
        <f t="shared" ref="D11:D74" si="0">PRODUCT(B12:C12)</f>
        <v>300</v>
      </c>
      <c r="E12" s="4">
        <v>18</v>
      </c>
      <c r="F12" s="4">
        <f t="shared" ref="F11:F74" si="1">D12*(E12/100)</f>
        <v>54</v>
      </c>
      <c r="G12" s="4">
        <f t="shared" ref="G11:G74" si="2">D12+F12</f>
        <v>354</v>
      </c>
      <c r="H12" s="4">
        <v>300</v>
      </c>
      <c r="I12" s="6">
        <f t="shared" ref="I12:I75" si="3">H12*E12%</f>
        <v>54</v>
      </c>
      <c r="J12" s="6">
        <f t="shared" ref="J12:J75" si="4">H12+I12</f>
        <v>354</v>
      </c>
      <c r="K12">
        <f t="shared" ref="K12:K75" si="5">J12*B12</f>
        <v>354</v>
      </c>
      <c r="L12" s="6">
        <f t="shared" ref="L12:L75" si="6">K12-G12</f>
        <v>0</v>
      </c>
    </row>
    <row r="13" spans="1:12" x14ac:dyDescent="0.25">
      <c r="A13" s="1" t="s">
        <v>19</v>
      </c>
      <c r="B13" s="2">
        <v>2</v>
      </c>
      <c r="C13" s="4">
        <v>225</v>
      </c>
      <c r="D13" s="4">
        <f t="shared" si="0"/>
        <v>450</v>
      </c>
      <c r="E13" s="4">
        <v>12</v>
      </c>
      <c r="F13" s="4">
        <f t="shared" si="1"/>
        <v>54</v>
      </c>
      <c r="G13" s="4">
        <f t="shared" si="2"/>
        <v>504</v>
      </c>
      <c r="H13" s="4">
        <v>225</v>
      </c>
      <c r="I13" s="6">
        <f t="shared" si="3"/>
        <v>27</v>
      </c>
      <c r="J13" s="6">
        <f t="shared" si="4"/>
        <v>252</v>
      </c>
      <c r="K13">
        <f t="shared" si="5"/>
        <v>504</v>
      </c>
      <c r="L13" s="6">
        <f t="shared" si="6"/>
        <v>0</v>
      </c>
    </row>
    <row r="14" spans="1:12" x14ac:dyDescent="0.25">
      <c r="A14" s="1" t="s">
        <v>20</v>
      </c>
      <c r="B14" s="2">
        <v>1</v>
      </c>
      <c r="C14" s="4">
        <v>385</v>
      </c>
      <c r="D14" s="4">
        <f t="shared" si="0"/>
        <v>385</v>
      </c>
      <c r="E14" s="4">
        <v>12</v>
      </c>
      <c r="F14" s="4">
        <f t="shared" si="1"/>
        <v>46.199999999999996</v>
      </c>
      <c r="G14" s="4">
        <f t="shared" si="2"/>
        <v>431.2</v>
      </c>
      <c r="H14" s="4">
        <v>385</v>
      </c>
      <c r="I14" s="6">
        <f t="shared" si="3"/>
        <v>46.199999999999996</v>
      </c>
      <c r="J14" s="6">
        <f t="shared" si="4"/>
        <v>431.2</v>
      </c>
      <c r="K14">
        <f t="shared" si="5"/>
        <v>431.2</v>
      </c>
      <c r="L14" s="6">
        <f t="shared" si="6"/>
        <v>0</v>
      </c>
    </row>
    <row r="15" spans="1:12" x14ac:dyDescent="0.25">
      <c r="A15" s="1" t="s">
        <v>21</v>
      </c>
      <c r="B15" s="2">
        <v>1</v>
      </c>
      <c r="C15" s="4">
        <v>375</v>
      </c>
      <c r="D15" s="4">
        <f t="shared" si="0"/>
        <v>375</v>
      </c>
      <c r="E15" s="4">
        <v>12</v>
      </c>
      <c r="F15" s="4">
        <f t="shared" si="1"/>
        <v>45</v>
      </c>
      <c r="G15" s="4">
        <f t="shared" si="2"/>
        <v>420</v>
      </c>
      <c r="H15" s="4">
        <v>375</v>
      </c>
      <c r="I15" s="6">
        <f t="shared" si="3"/>
        <v>45</v>
      </c>
      <c r="J15" s="6">
        <f t="shared" si="4"/>
        <v>420</v>
      </c>
      <c r="K15">
        <f t="shared" si="5"/>
        <v>420</v>
      </c>
      <c r="L15" s="6">
        <f t="shared" si="6"/>
        <v>0</v>
      </c>
    </row>
    <row r="16" spans="1:12" x14ac:dyDescent="0.25">
      <c r="A16" s="1" t="s">
        <v>22</v>
      </c>
      <c r="B16" s="2">
        <v>1</v>
      </c>
      <c r="C16" s="4">
        <v>150</v>
      </c>
      <c r="D16" s="4">
        <f t="shared" si="0"/>
        <v>150</v>
      </c>
      <c r="E16" s="4">
        <v>18</v>
      </c>
      <c r="F16" s="4">
        <f t="shared" si="1"/>
        <v>27</v>
      </c>
      <c r="G16" s="4">
        <f t="shared" si="2"/>
        <v>177</v>
      </c>
      <c r="H16" s="4">
        <v>150</v>
      </c>
      <c r="I16" s="6">
        <f t="shared" si="3"/>
        <v>27</v>
      </c>
      <c r="J16" s="6">
        <f t="shared" si="4"/>
        <v>177</v>
      </c>
      <c r="K16">
        <f t="shared" si="5"/>
        <v>177</v>
      </c>
      <c r="L16" s="6">
        <f t="shared" si="6"/>
        <v>0</v>
      </c>
    </row>
    <row r="17" spans="1:12" x14ac:dyDescent="0.25">
      <c r="A17" s="1" t="s">
        <v>23</v>
      </c>
      <c r="B17" s="2">
        <v>1</v>
      </c>
      <c r="C17" s="4">
        <v>90</v>
      </c>
      <c r="D17" s="4">
        <f t="shared" si="0"/>
        <v>90</v>
      </c>
      <c r="E17" s="4">
        <v>18</v>
      </c>
      <c r="F17" s="4">
        <f t="shared" si="1"/>
        <v>16.2</v>
      </c>
      <c r="G17" s="4">
        <f t="shared" si="2"/>
        <v>106.2</v>
      </c>
      <c r="H17" s="4">
        <v>90</v>
      </c>
      <c r="I17" s="6">
        <f t="shared" si="3"/>
        <v>16.2</v>
      </c>
      <c r="J17" s="6">
        <f t="shared" si="4"/>
        <v>106.2</v>
      </c>
      <c r="K17">
        <f t="shared" si="5"/>
        <v>106.2</v>
      </c>
      <c r="L17" s="6">
        <f t="shared" si="6"/>
        <v>0</v>
      </c>
    </row>
    <row r="18" spans="1:12" x14ac:dyDescent="0.25">
      <c r="A18" s="1" t="s">
        <v>24</v>
      </c>
      <c r="B18" s="2">
        <v>2</v>
      </c>
      <c r="C18" s="4">
        <v>60</v>
      </c>
      <c r="D18" s="4">
        <f t="shared" si="0"/>
        <v>120</v>
      </c>
      <c r="E18" s="4">
        <v>18</v>
      </c>
      <c r="F18" s="4">
        <f t="shared" si="1"/>
        <v>21.599999999999998</v>
      </c>
      <c r="G18" s="4">
        <f t="shared" si="2"/>
        <v>141.6</v>
      </c>
      <c r="H18" s="4">
        <v>60</v>
      </c>
      <c r="I18" s="6">
        <f t="shared" si="3"/>
        <v>10.799999999999999</v>
      </c>
      <c r="J18" s="6">
        <f t="shared" si="4"/>
        <v>70.8</v>
      </c>
      <c r="K18">
        <f t="shared" si="5"/>
        <v>141.6</v>
      </c>
      <c r="L18" s="6">
        <f t="shared" si="6"/>
        <v>0</v>
      </c>
    </row>
    <row r="19" spans="1:12" x14ac:dyDescent="0.25">
      <c r="A19" s="1" t="s">
        <v>25</v>
      </c>
      <c r="B19" s="2">
        <v>1</v>
      </c>
      <c r="C19" s="4">
        <v>325</v>
      </c>
      <c r="D19" s="4">
        <f t="shared" si="0"/>
        <v>325</v>
      </c>
      <c r="E19" s="4">
        <v>18</v>
      </c>
      <c r="F19" s="4">
        <f t="shared" si="1"/>
        <v>58.5</v>
      </c>
      <c r="G19" s="4">
        <f t="shared" si="2"/>
        <v>383.5</v>
      </c>
      <c r="H19" s="4">
        <v>325</v>
      </c>
      <c r="I19" s="6">
        <f t="shared" si="3"/>
        <v>58.5</v>
      </c>
      <c r="J19" s="6">
        <f t="shared" si="4"/>
        <v>383.5</v>
      </c>
      <c r="K19">
        <f t="shared" si="5"/>
        <v>383.5</v>
      </c>
      <c r="L19" s="6">
        <f t="shared" si="6"/>
        <v>0</v>
      </c>
    </row>
    <row r="20" spans="1:12" x14ac:dyDescent="0.25">
      <c r="A20" s="4" t="s">
        <v>26</v>
      </c>
      <c r="B20" s="2">
        <v>2</v>
      </c>
      <c r="C20" s="4">
        <v>730</v>
      </c>
      <c r="D20" s="4">
        <f t="shared" si="0"/>
        <v>1460</v>
      </c>
      <c r="E20" s="4">
        <v>12</v>
      </c>
      <c r="F20" s="4">
        <f t="shared" si="1"/>
        <v>175.2</v>
      </c>
      <c r="G20" s="4">
        <f t="shared" si="2"/>
        <v>1635.2</v>
      </c>
      <c r="H20" s="4">
        <v>730</v>
      </c>
      <c r="I20" s="6">
        <f t="shared" si="3"/>
        <v>87.6</v>
      </c>
      <c r="J20" s="6">
        <f t="shared" si="4"/>
        <v>817.6</v>
      </c>
      <c r="K20">
        <f t="shared" si="5"/>
        <v>1635.2</v>
      </c>
      <c r="L20" s="6">
        <f t="shared" si="6"/>
        <v>0</v>
      </c>
    </row>
    <row r="21" spans="1:12" x14ac:dyDescent="0.25">
      <c r="A21" s="4" t="s">
        <v>27</v>
      </c>
      <c r="B21" s="2">
        <v>1</v>
      </c>
      <c r="C21" s="4">
        <v>650</v>
      </c>
      <c r="D21" s="4">
        <f t="shared" si="0"/>
        <v>650</v>
      </c>
      <c r="E21" s="4">
        <v>12</v>
      </c>
      <c r="F21" s="4">
        <f t="shared" si="1"/>
        <v>78</v>
      </c>
      <c r="G21" s="4">
        <f t="shared" si="2"/>
        <v>728</v>
      </c>
      <c r="H21" s="4">
        <v>650</v>
      </c>
      <c r="I21" s="6">
        <f t="shared" si="3"/>
        <v>78</v>
      </c>
      <c r="J21" s="6">
        <f t="shared" si="4"/>
        <v>728</v>
      </c>
      <c r="K21">
        <f t="shared" si="5"/>
        <v>728</v>
      </c>
      <c r="L21" s="6">
        <f t="shared" si="6"/>
        <v>0</v>
      </c>
    </row>
    <row r="22" spans="1:12" x14ac:dyDescent="0.25">
      <c r="A22" s="1" t="s">
        <v>28</v>
      </c>
      <c r="B22" s="2">
        <v>1</v>
      </c>
      <c r="C22" s="4">
        <v>350</v>
      </c>
      <c r="D22" s="4">
        <f t="shared" si="0"/>
        <v>350</v>
      </c>
      <c r="E22" s="4">
        <v>12</v>
      </c>
      <c r="F22" s="4">
        <f t="shared" si="1"/>
        <v>42</v>
      </c>
      <c r="G22" s="4">
        <f t="shared" si="2"/>
        <v>392</v>
      </c>
      <c r="H22" s="4">
        <v>350</v>
      </c>
      <c r="I22" s="6">
        <f t="shared" si="3"/>
        <v>42</v>
      </c>
      <c r="J22" s="6">
        <f t="shared" si="4"/>
        <v>392</v>
      </c>
      <c r="K22">
        <f t="shared" si="5"/>
        <v>392</v>
      </c>
      <c r="L22" s="6">
        <f t="shared" si="6"/>
        <v>0</v>
      </c>
    </row>
    <row r="23" spans="1:12" x14ac:dyDescent="0.25">
      <c r="A23" s="1" t="s">
        <v>29</v>
      </c>
      <c r="B23" s="2">
        <v>2</v>
      </c>
      <c r="C23" s="4">
        <v>275</v>
      </c>
      <c r="D23" s="4">
        <f t="shared" si="0"/>
        <v>550</v>
      </c>
      <c r="E23" s="4">
        <v>18</v>
      </c>
      <c r="F23" s="4">
        <f t="shared" si="1"/>
        <v>99</v>
      </c>
      <c r="G23" s="4">
        <f t="shared" si="2"/>
        <v>649</v>
      </c>
      <c r="H23" s="4">
        <v>275</v>
      </c>
      <c r="I23" s="6">
        <f t="shared" si="3"/>
        <v>49.5</v>
      </c>
      <c r="J23" s="6">
        <f t="shared" si="4"/>
        <v>324.5</v>
      </c>
      <c r="K23">
        <f t="shared" si="5"/>
        <v>649</v>
      </c>
      <c r="L23" s="6">
        <f t="shared" si="6"/>
        <v>0</v>
      </c>
    </row>
    <row r="24" spans="1:12" x14ac:dyDescent="0.25">
      <c r="A24" s="1" t="s">
        <v>30</v>
      </c>
      <c r="B24" s="2">
        <v>1</v>
      </c>
      <c r="C24" s="4">
        <v>1750</v>
      </c>
      <c r="D24" s="4">
        <f t="shared" si="0"/>
        <v>1750</v>
      </c>
      <c r="E24" s="4">
        <v>12</v>
      </c>
      <c r="F24" s="4">
        <f t="shared" si="1"/>
        <v>210</v>
      </c>
      <c r="G24" s="4">
        <f t="shared" si="2"/>
        <v>1960</v>
      </c>
      <c r="H24" s="4">
        <v>1750</v>
      </c>
      <c r="I24" s="6">
        <f t="shared" si="3"/>
        <v>210</v>
      </c>
      <c r="J24" s="6">
        <f t="shared" si="4"/>
        <v>1960</v>
      </c>
      <c r="K24">
        <f t="shared" si="5"/>
        <v>1960</v>
      </c>
      <c r="L24" s="6">
        <f t="shared" si="6"/>
        <v>0</v>
      </c>
    </row>
    <row r="25" spans="1:12" x14ac:dyDescent="0.25">
      <c r="A25" s="1" t="s">
        <v>31</v>
      </c>
      <c r="B25" s="2">
        <v>1</v>
      </c>
      <c r="C25" s="4">
        <v>100</v>
      </c>
      <c r="D25" s="4">
        <f t="shared" si="0"/>
        <v>100</v>
      </c>
      <c r="E25" s="4">
        <v>12</v>
      </c>
      <c r="F25" s="4">
        <f t="shared" si="1"/>
        <v>12</v>
      </c>
      <c r="G25" s="4">
        <f t="shared" si="2"/>
        <v>112</v>
      </c>
      <c r="H25" s="4">
        <v>100</v>
      </c>
      <c r="I25" s="6">
        <f t="shared" si="3"/>
        <v>12</v>
      </c>
      <c r="J25" s="6">
        <f t="shared" si="4"/>
        <v>112</v>
      </c>
      <c r="K25">
        <f t="shared" si="5"/>
        <v>112</v>
      </c>
      <c r="L25" s="6">
        <f t="shared" si="6"/>
        <v>0</v>
      </c>
    </row>
    <row r="26" spans="1:12" x14ac:dyDescent="0.25">
      <c r="A26" s="1" t="s">
        <v>32</v>
      </c>
      <c r="B26" s="2">
        <v>1</v>
      </c>
      <c r="C26" s="4">
        <v>435</v>
      </c>
      <c r="D26" s="4">
        <f t="shared" si="0"/>
        <v>435</v>
      </c>
      <c r="E26" s="4">
        <v>12</v>
      </c>
      <c r="F26" s="4">
        <f t="shared" si="1"/>
        <v>52.199999999999996</v>
      </c>
      <c r="G26" s="4">
        <f t="shared" si="2"/>
        <v>487.2</v>
      </c>
      <c r="H26" s="4">
        <v>435</v>
      </c>
      <c r="I26" s="6">
        <f t="shared" si="3"/>
        <v>52.199999999999996</v>
      </c>
      <c r="J26" s="6">
        <f t="shared" si="4"/>
        <v>487.2</v>
      </c>
      <c r="K26">
        <f t="shared" si="5"/>
        <v>487.2</v>
      </c>
      <c r="L26" s="6">
        <f t="shared" si="6"/>
        <v>0</v>
      </c>
    </row>
    <row r="27" spans="1:12" x14ac:dyDescent="0.25">
      <c r="A27" s="1" t="s">
        <v>33</v>
      </c>
      <c r="B27" s="2">
        <v>2</v>
      </c>
      <c r="C27" s="4">
        <v>30</v>
      </c>
      <c r="D27" s="4">
        <f t="shared" si="0"/>
        <v>60</v>
      </c>
      <c r="E27" s="4">
        <v>18</v>
      </c>
      <c r="F27" s="4">
        <f t="shared" si="1"/>
        <v>10.799999999999999</v>
      </c>
      <c r="G27" s="4">
        <f t="shared" si="2"/>
        <v>70.8</v>
      </c>
      <c r="H27" s="4">
        <v>30</v>
      </c>
      <c r="I27" s="6">
        <f t="shared" si="3"/>
        <v>5.3999999999999995</v>
      </c>
      <c r="J27" s="6">
        <f t="shared" si="4"/>
        <v>35.4</v>
      </c>
      <c r="K27">
        <f t="shared" si="5"/>
        <v>70.8</v>
      </c>
      <c r="L27" s="6">
        <f t="shared" si="6"/>
        <v>0</v>
      </c>
    </row>
    <row r="28" spans="1:12" x14ac:dyDescent="0.25">
      <c r="A28" s="5" t="s">
        <v>34</v>
      </c>
      <c r="B28" s="2">
        <v>1</v>
      </c>
      <c r="C28" s="4">
        <v>175</v>
      </c>
      <c r="D28" s="4">
        <f t="shared" si="0"/>
        <v>175</v>
      </c>
      <c r="E28" s="4">
        <v>18</v>
      </c>
      <c r="F28" s="4">
        <f t="shared" si="1"/>
        <v>31.5</v>
      </c>
      <c r="G28" s="4">
        <f t="shared" si="2"/>
        <v>206.5</v>
      </c>
      <c r="H28" s="4">
        <v>175</v>
      </c>
      <c r="I28" s="6">
        <f t="shared" si="3"/>
        <v>31.5</v>
      </c>
      <c r="J28" s="6">
        <f t="shared" si="4"/>
        <v>206.5</v>
      </c>
      <c r="K28">
        <f t="shared" si="5"/>
        <v>206.5</v>
      </c>
      <c r="L28" s="6">
        <f t="shared" si="6"/>
        <v>0</v>
      </c>
    </row>
    <row r="29" spans="1:12" x14ac:dyDescent="0.25">
      <c r="A29" s="5" t="s">
        <v>35</v>
      </c>
      <c r="B29" s="2">
        <v>4</v>
      </c>
      <c r="C29" s="4">
        <v>65</v>
      </c>
      <c r="D29" s="4">
        <f t="shared" si="0"/>
        <v>260</v>
      </c>
      <c r="E29" s="4">
        <v>12</v>
      </c>
      <c r="F29" s="4">
        <f t="shared" si="1"/>
        <v>31.2</v>
      </c>
      <c r="G29" s="4">
        <f t="shared" si="2"/>
        <v>291.2</v>
      </c>
      <c r="H29" s="4">
        <v>65</v>
      </c>
      <c r="I29" s="6">
        <f t="shared" si="3"/>
        <v>7.8</v>
      </c>
      <c r="J29" s="6">
        <f t="shared" si="4"/>
        <v>72.8</v>
      </c>
      <c r="K29">
        <f t="shared" si="5"/>
        <v>291.2</v>
      </c>
      <c r="L29" s="6">
        <f t="shared" si="6"/>
        <v>0</v>
      </c>
    </row>
    <row r="30" spans="1:12" x14ac:dyDescent="0.25">
      <c r="A30" s="5" t="s">
        <v>36</v>
      </c>
      <c r="B30" s="2">
        <v>2</v>
      </c>
      <c r="C30" s="4">
        <v>40</v>
      </c>
      <c r="D30" s="4">
        <f t="shared" si="0"/>
        <v>80</v>
      </c>
      <c r="E30" s="4">
        <v>18</v>
      </c>
      <c r="F30" s="4">
        <f t="shared" si="1"/>
        <v>14.399999999999999</v>
      </c>
      <c r="G30" s="4">
        <f t="shared" si="2"/>
        <v>94.4</v>
      </c>
      <c r="H30" s="4">
        <v>40</v>
      </c>
      <c r="I30" s="6">
        <f t="shared" si="3"/>
        <v>7.1999999999999993</v>
      </c>
      <c r="J30" s="6">
        <f t="shared" si="4"/>
        <v>47.2</v>
      </c>
      <c r="K30">
        <f t="shared" si="5"/>
        <v>94.4</v>
      </c>
      <c r="L30" s="6">
        <f t="shared" si="6"/>
        <v>0</v>
      </c>
    </row>
    <row r="31" spans="1:12" x14ac:dyDescent="0.25">
      <c r="A31" s="5" t="s">
        <v>37</v>
      </c>
      <c r="B31" s="2">
        <v>3</v>
      </c>
      <c r="C31" s="4">
        <v>65</v>
      </c>
      <c r="D31" s="4">
        <f t="shared" si="0"/>
        <v>195</v>
      </c>
      <c r="E31" s="4">
        <v>18</v>
      </c>
      <c r="F31" s="4">
        <f t="shared" si="1"/>
        <v>35.1</v>
      </c>
      <c r="G31" s="4">
        <f t="shared" si="2"/>
        <v>230.1</v>
      </c>
      <c r="H31" s="4">
        <v>65</v>
      </c>
      <c r="I31" s="6">
        <f t="shared" si="3"/>
        <v>11.7</v>
      </c>
      <c r="J31" s="6">
        <f t="shared" si="4"/>
        <v>76.7</v>
      </c>
      <c r="K31">
        <f t="shared" si="5"/>
        <v>230.10000000000002</v>
      </c>
      <c r="L31" s="6">
        <f t="shared" si="6"/>
        <v>0</v>
      </c>
    </row>
    <row r="32" spans="1:12" x14ac:dyDescent="0.25">
      <c r="A32" s="5" t="s">
        <v>38</v>
      </c>
      <c r="B32" s="2">
        <v>3</v>
      </c>
      <c r="C32" s="4">
        <v>75</v>
      </c>
      <c r="D32" s="4">
        <f t="shared" si="0"/>
        <v>225</v>
      </c>
      <c r="E32" s="4">
        <v>18</v>
      </c>
      <c r="F32" s="4">
        <f t="shared" si="1"/>
        <v>40.5</v>
      </c>
      <c r="G32" s="4">
        <f t="shared" si="2"/>
        <v>265.5</v>
      </c>
      <c r="H32" s="4">
        <v>75</v>
      </c>
      <c r="I32" s="6">
        <f t="shared" si="3"/>
        <v>13.5</v>
      </c>
      <c r="J32" s="6">
        <f t="shared" si="4"/>
        <v>88.5</v>
      </c>
      <c r="K32">
        <f t="shared" si="5"/>
        <v>265.5</v>
      </c>
      <c r="L32" s="6">
        <f t="shared" si="6"/>
        <v>0</v>
      </c>
    </row>
    <row r="33" spans="1:12" x14ac:dyDescent="0.25">
      <c r="A33" s="4" t="s">
        <v>39</v>
      </c>
      <c r="B33" s="2">
        <v>12</v>
      </c>
      <c r="C33" s="4">
        <v>85</v>
      </c>
      <c r="D33" s="4">
        <f t="shared" si="0"/>
        <v>1020</v>
      </c>
      <c r="E33" s="4">
        <v>12</v>
      </c>
      <c r="F33" s="4">
        <f t="shared" si="1"/>
        <v>122.39999999999999</v>
      </c>
      <c r="G33" s="4">
        <f t="shared" si="2"/>
        <v>1142.4000000000001</v>
      </c>
      <c r="H33" s="4">
        <v>85</v>
      </c>
      <c r="I33" s="6">
        <f t="shared" si="3"/>
        <v>10.199999999999999</v>
      </c>
      <c r="J33" s="6">
        <f t="shared" si="4"/>
        <v>95.2</v>
      </c>
      <c r="K33">
        <f t="shared" si="5"/>
        <v>1142.4000000000001</v>
      </c>
      <c r="L33" s="6">
        <f t="shared" si="6"/>
        <v>0</v>
      </c>
    </row>
    <row r="34" spans="1:12" x14ac:dyDescent="0.25">
      <c r="A34" s="4" t="s">
        <v>40</v>
      </c>
      <c r="B34" s="2">
        <v>48</v>
      </c>
      <c r="C34" s="4">
        <v>12</v>
      </c>
      <c r="D34" s="4">
        <f t="shared" si="0"/>
        <v>576</v>
      </c>
      <c r="E34" s="4">
        <v>18</v>
      </c>
      <c r="F34" s="4">
        <f t="shared" si="1"/>
        <v>103.67999999999999</v>
      </c>
      <c r="G34" s="4">
        <f t="shared" si="2"/>
        <v>679.68</v>
      </c>
      <c r="H34" s="4">
        <v>12</v>
      </c>
      <c r="I34" s="6">
        <f t="shared" si="3"/>
        <v>2.16</v>
      </c>
      <c r="J34" s="6">
        <f t="shared" si="4"/>
        <v>14.16</v>
      </c>
      <c r="K34">
        <f t="shared" si="5"/>
        <v>679.68000000000006</v>
      </c>
      <c r="L34" s="6">
        <f t="shared" si="6"/>
        <v>0</v>
      </c>
    </row>
    <row r="35" spans="1:12" x14ac:dyDescent="0.25">
      <c r="A35" s="4" t="s">
        <v>41</v>
      </c>
      <c r="B35" s="2">
        <v>1</v>
      </c>
      <c r="C35" s="4">
        <v>1750</v>
      </c>
      <c r="D35" s="4">
        <f t="shared" si="0"/>
        <v>1750</v>
      </c>
      <c r="E35" s="4">
        <v>12</v>
      </c>
      <c r="F35" s="4">
        <f t="shared" si="1"/>
        <v>210</v>
      </c>
      <c r="G35" s="4">
        <f t="shared" si="2"/>
        <v>1960</v>
      </c>
      <c r="H35" s="4">
        <v>1750</v>
      </c>
      <c r="I35" s="6">
        <f t="shared" si="3"/>
        <v>210</v>
      </c>
      <c r="J35" s="6">
        <f t="shared" si="4"/>
        <v>1960</v>
      </c>
      <c r="K35">
        <f t="shared" si="5"/>
        <v>1960</v>
      </c>
      <c r="L35" s="6">
        <f t="shared" si="6"/>
        <v>0</v>
      </c>
    </row>
    <row r="36" spans="1:12" x14ac:dyDescent="0.25">
      <c r="A36" s="4" t="s">
        <v>42</v>
      </c>
      <c r="B36" s="2">
        <v>1</v>
      </c>
      <c r="C36" s="4">
        <v>385</v>
      </c>
      <c r="D36" s="4">
        <f t="shared" si="0"/>
        <v>385</v>
      </c>
      <c r="E36" s="4">
        <v>12</v>
      </c>
      <c r="F36" s="4">
        <f t="shared" si="1"/>
        <v>46.199999999999996</v>
      </c>
      <c r="G36" s="4">
        <f t="shared" si="2"/>
        <v>431.2</v>
      </c>
      <c r="H36" s="4">
        <v>385</v>
      </c>
      <c r="I36" s="6">
        <f t="shared" si="3"/>
        <v>46.199999999999996</v>
      </c>
      <c r="J36" s="6">
        <f t="shared" si="4"/>
        <v>431.2</v>
      </c>
      <c r="K36">
        <f t="shared" si="5"/>
        <v>431.2</v>
      </c>
      <c r="L36" s="6">
        <f t="shared" si="6"/>
        <v>0</v>
      </c>
    </row>
    <row r="37" spans="1:12" x14ac:dyDescent="0.25">
      <c r="A37" s="4" t="s">
        <v>43</v>
      </c>
      <c r="B37" s="2">
        <v>2</v>
      </c>
      <c r="C37" s="4">
        <v>1750</v>
      </c>
      <c r="D37" s="4">
        <f t="shared" si="0"/>
        <v>3500</v>
      </c>
      <c r="E37" s="4">
        <v>12</v>
      </c>
      <c r="F37" s="4">
        <f t="shared" si="1"/>
        <v>420</v>
      </c>
      <c r="G37" s="4">
        <f t="shared" si="2"/>
        <v>3920</v>
      </c>
      <c r="H37" s="4">
        <v>1750</v>
      </c>
      <c r="I37" s="6">
        <f t="shared" si="3"/>
        <v>210</v>
      </c>
      <c r="J37" s="6">
        <f t="shared" si="4"/>
        <v>1960</v>
      </c>
      <c r="K37">
        <f t="shared" si="5"/>
        <v>3920</v>
      </c>
      <c r="L37" s="6">
        <f t="shared" si="6"/>
        <v>0</v>
      </c>
    </row>
    <row r="38" spans="1:12" x14ac:dyDescent="0.25">
      <c r="A38" s="4" t="s">
        <v>42</v>
      </c>
      <c r="B38" s="2">
        <v>1</v>
      </c>
      <c r="C38" s="4">
        <v>385</v>
      </c>
      <c r="D38" s="4">
        <f t="shared" si="0"/>
        <v>385</v>
      </c>
      <c r="E38" s="4">
        <v>12</v>
      </c>
      <c r="F38" s="4">
        <f t="shared" si="1"/>
        <v>46.199999999999996</v>
      </c>
      <c r="G38" s="4">
        <f t="shared" si="2"/>
        <v>431.2</v>
      </c>
      <c r="H38" s="4">
        <v>385</v>
      </c>
      <c r="I38" s="6">
        <f t="shared" si="3"/>
        <v>46.199999999999996</v>
      </c>
      <c r="J38" s="6">
        <f t="shared" si="4"/>
        <v>431.2</v>
      </c>
      <c r="K38">
        <f t="shared" si="5"/>
        <v>431.2</v>
      </c>
      <c r="L38" s="6">
        <f t="shared" si="6"/>
        <v>0</v>
      </c>
    </row>
    <row r="39" spans="1:12" x14ac:dyDescent="0.25">
      <c r="A39" s="4" t="s">
        <v>44</v>
      </c>
      <c r="B39" s="2">
        <v>1</v>
      </c>
      <c r="C39" s="4">
        <v>2375</v>
      </c>
      <c r="D39" s="4">
        <f t="shared" si="0"/>
        <v>2375</v>
      </c>
      <c r="E39" s="4">
        <v>12</v>
      </c>
      <c r="F39" s="4">
        <f t="shared" si="1"/>
        <v>285</v>
      </c>
      <c r="G39" s="4">
        <f t="shared" si="2"/>
        <v>2660</v>
      </c>
      <c r="H39" s="4">
        <v>2375</v>
      </c>
      <c r="I39" s="6">
        <f t="shared" si="3"/>
        <v>285</v>
      </c>
      <c r="J39" s="6">
        <f t="shared" si="4"/>
        <v>2660</v>
      </c>
      <c r="K39">
        <f t="shared" si="5"/>
        <v>2660</v>
      </c>
      <c r="L39" s="6">
        <f t="shared" si="6"/>
        <v>0</v>
      </c>
    </row>
    <row r="40" spans="1:12" x14ac:dyDescent="0.25">
      <c r="A40" s="4" t="s">
        <v>45</v>
      </c>
      <c r="B40" s="2">
        <v>1</v>
      </c>
      <c r="C40" s="4">
        <v>450</v>
      </c>
      <c r="D40" s="4">
        <f t="shared" si="0"/>
        <v>450</v>
      </c>
      <c r="E40" s="4">
        <v>12</v>
      </c>
      <c r="F40" s="4">
        <f t="shared" si="1"/>
        <v>54</v>
      </c>
      <c r="G40" s="4">
        <f t="shared" si="2"/>
        <v>504</v>
      </c>
      <c r="H40" s="4">
        <v>450</v>
      </c>
      <c r="I40" s="6">
        <f t="shared" si="3"/>
        <v>54</v>
      </c>
      <c r="J40" s="6">
        <f t="shared" si="4"/>
        <v>504</v>
      </c>
      <c r="K40">
        <f t="shared" si="5"/>
        <v>504</v>
      </c>
      <c r="L40" s="6">
        <f t="shared" si="6"/>
        <v>0</v>
      </c>
    </row>
    <row r="41" spans="1:12" x14ac:dyDescent="0.25">
      <c r="A41" s="1" t="s">
        <v>46</v>
      </c>
      <c r="B41" s="2">
        <v>1</v>
      </c>
      <c r="C41" s="4">
        <v>110</v>
      </c>
      <c r="D41" s="4">
        <f t="shared" si="0"/>
        <v>110</v>
      </c>
      <c r="E41" s="4">
        <v>12</v>
      </c>
      <c r="F41" s="4">
        <f t="shared" si="1"/>
        <v>13.2</v>
      </c>
      <c r="G41" s="4">
        <f t="shared" si="2"/>
        <v>123.2</v>
      </c>
      <c r="H41" s="4">
        <v>110</v>
      </c>
      <c r="I41" s="6">
        <f t="shared" si="3"/>
        <v>13.2</v>
      </c>
      <c r="J41" s="6">
        <f t="shared" si="4"/>
        <v>123.2</v>
      </c>
      <c r="K41">
        <f t="shared" si="5"/>
        <v>123.2</v>
      </c>
      <c r="L41" s="6">
        <f t="shared" si="6"/>
        <v>0</v>
      </c>
    </row>
    <row r="42" spans="1:12" x14ac:dyDescent="0.25">
      <c r="A42" s="6" t="s">
        <v>47</v>
      </c>
      <c r="B42" s="7">
        <v>1</v>
      </c>
      <c r="C42" s="6">
        <v>1075</v>
      </c>
      <c r="D42" s="6">
        <f t="shared" si="0"/>
        <v>1075</v>
      </c>
      <c r="E42" s="6">
        <v>12</v>
      </c>
      <c r="F42" s="6">
        <f t="shared" si="1"/>
        <v>129</v>
      </c>
      <c r="G42" s="6">
        <f t="shared" si="2"/>
        <v>1204</v>
      </c>
      <c r="H42" s="6">
        <v>1075</v>
      </c>
      <c r="I42" s="6">
        <f t="shared" si="3"/>
        <v>129</v>
      </c>
      <c r="J42" s="6">
        <f t="shared" si="4"/>
        <v>1204</v>
      </c>
      <c r="K42">
        <f t="shared" si="5"/>
        <v>1204</v>
      </c>
      <c r="L42" s="6">
        <f t="shared" si="6"/>
        <v>0</v>
      </c>
    </row>
    <row r="43" spans="1:12" x14ac:dyDescent="0.25">
      <c r="A43" s="6" t="s">
        <v>48</v>
      </c>
      <c r="B43" s="7">
        <v>3</v>
      </c>
      <c r="C43" s="6">
        <v>1250</v>
      </c>
      <c r="D43" s="6">
        <f t="shared" si="0"/>
        <v>3750</v>
      </c>
      <c r="E43" s="6">
        <v>12</v>
      </c>
      <c r="F43" s="6">
        <f t="shared" si="1"/>
        <v>450</v>
      </c>
      <c r="G43" s="6">
        <f t="shared" si="2"/>
        <v>4200</v>
      </c>
      <c r="H43" s="6">
        <v>1250</v>
      </c>
      <c r="I43" s="6">
        <f t="shared" si="3"/>
        <v>150</v>
      </c>
      <c r="J43" s="6">
        <f t="shared" si="4"/>
        <v>1400</v>
      </c>
      <c r="K43">
        <f t="shared" si="5"/>
        <v>4200</v>
      </c>
      <c r="L43" s="6">
        <f t="shared" si="6"/>
        <v>0</v>
      </c>
    </row>
    <row r="44" spans="1:12" x14ac:dyDescent="0.25">
      <c r="A44" s="1" t="s">
        <v>49</v>
      </c>
      <c r="B44" s="2">
        <v>1</v>
      </c>
      <c r="C44" s="4">
        <v>775</v>
      </c>
      <c r="D44" s="4">
        <f t="shared" si="0"/>
        <v>775</v>
      </c>
      <c r="E44" s="4">
        <v>12</v>
      </c>
      <c r="F44" s="4">
        <f t="shared" si="1"/>
        <v>93</v>
      </c>
      <c r="G44" s="4">
        <f t="shared" si="2"/>
        <v>868</v>
      </c>
      <c r="H44" s="4">
        <v>775</v>
      </c>
      <c r="I44" s="6">
        <f t="shared" si="3"/>
        <v>93</v>
      </c>
      <c r="J44" s="6">
        <f t="shared" si="4"/>
        <v>868</v>
      </c>
      <c r="K44">
        <f t="shared" si="5"/>
        <v>868</v>
      </c>
      <c r="L44" s="6">
        <f t="shared" si="6"/>
        <v>0</v>
      </c>
    </row>
    <row r="45" spans="1:12" x14ac:dyDescent="0.25">
      <c r="A45" s="5" t="s">
        <v>50</v>
      </c>
      <c r="B45" s="2">
        <v>2</v>
      </c>
      <c r="C45" s="4">
        <v>270</v>
      </c>
      <c r="D45" s="4">
        <f t="shared" si="0"/>
        <v>540</v>
      </c>
      <c r="E45" s="4">
        <v>12</v>
      </c>
      <c r="F45" s="4">
        <f t="shared" si="1"/>
        <v>64.8</v>
      </c>
      <c r="G45" s="4">
        <f t="shared" si="2"/>
        <v>604.79999999999995</v>
      </c>
      <c r="H45" s="4">
        <v>270</v>
      </c>
      <c r="I45" s="6">
        <f t="shared" si="3"/>
        <v>32.4</v>
      </c>
      <c r="J45" s="6">
        <f t="shared" si="4"/>
        <v>302.39999999999998</v>
      </c>
      <c r="K45">
        <f t="shared" si="5"/>
        <v>604.79999999999995</v>
      </c>
      <c r="L45" s="6">
        <f t="shared" si="6"/>
        <v>0</v>
      </c>
    </row>
    <row r="46" spans="1:12" x14ac:dyDescent="0.25">
      <c r="A46" s="1" t="s">
        <v>51</v>
      </c>
      <c r="B46" s="2">
        <v>1</v>
      </c>
      <c r="C46" s="4">
        <v>60</v>
      </c>
      <c r="D46" s="4">
        <f t="shared" si="0"/>
        <v>60</v>
      </c>
      <c r="E46" s="4">
        <v>18</v>
      </c>
      <c r="F46" s="4">
        <f t="shared" si="1"/>
        <v>10.799999999999999</v>
      </c>
      <c r="G46" s="4">
        <f t="shared" si="2"/>
        <v>70.8</v>
      </c>
      <c r="H46" s="4">
        <v>60</v>
      </c>
      <c r="I46" s="6">
        <f t="shared" si="3"/>
        <v>10.799999999999999</v>
      </c>
      <c r="J46" s="6">
        <f t="shared" si="4"/>
        <v>70.8</v>
      </c>
      <c r="K46">
        <f t="shared" si="5"/>
        <v>70.8</v>
      </c>
      <c r="L46" s="6">
        <f t="shared" si="6"/>
        <v>0</v>
      </c>
    </row>
    <row r="47" spans="1:12" x14ac:dyDescent="0.25">
      <c r="A47" s="1" t="s">
        <v>52</v>
      </c>
      <c r="B47" s="2">
        <v>3</v>
      </c>
      <c r="C47" s="4">
        <v>285</v>
      </c>
      <c r="D47" s="4">
        <f t="shared" si="0"/>
        <v>855</v>
      </c>
      <c r="E47" s="4">
        <v>18</v>
      </c>
      <c r="F47" s="4">
        <f t="shared" si="1"/>
        <v>153.9</v>
      </c>
      <c r="G47" s="4">
        <f t="shared" si="2"/>
        <v>1008.9</v>
      </c>
      <c r="H47" s="4">
        <v>285</v>
      </c>
      <c r="I47" s="6">
        <f t="shared" si="3"/>
        <v>51.3</v>
      </c>
      <c r="J47" s="6">
        <f t="shared" si="4"/>
        <v>336.3</v>
      </c>
      <c r="K47">
        <f t="shared" si="5"/>
        <v>1008.9000000000001</v>
      </c>
      <c r="L47" s="6">
        <f t="shared" si="6"/>
        <v>0</v>
      </c>
    </row>
    <row r="48" spans="1:12" x14ac:dyDescent="0.25">
      <c r="A48" s="1" t="s">
        <v>53</v>
      </c>
      <c r="B48" s="2">
        <v>3</v>
      </c>
      <c r="C48" s="4">
        <v>55</v>
      </c>
      <c r="D48" s="4">
        <f t="shared" si="0"/>
        <v>165</v>
      </c>
      <c r="E48" s="4">
        <v>12</v>
      </c>
      <c r="F48" s="4">
        <f t="shared" si="1"/>
        <v>19.8</v>
      </c>
      <c r="G48" s="4">
        <f t="shared" si="2"/>
        <v>184.8</v>
      </c>
      <c r="H48" s="4">
        <v>55</v>
      </c>
      <c r="I48" s="6">
        <f t="shared" si="3"/>
        <v>6.6</v>
      </c>
      <c r="J48" s="6">
        <f t="shared" si="4"/>
        <v>61.6</v>
      </c>
      <c r="K48">
        <f t="shared" si="5"/>
        <v>184.8</v>
      </c>
      <c r="L48" s="6">
        <f t="shared" si="6"/>
        <v>0</v>
      </c>
    </row>
    <row r="49" spans="1:12" x14ac:dyDescent="0.25">
      <c r="A49" s="1" t="s">
        <v>54</v>
      </c>
      <c r="B49" s="2">
        <v>1</v>
      </c>
      <c r="C49" s="4">
        <v>4500</v>
      </c>
      <c r="D49" s="4">
        <f t="shared" si="0"/>
        <v>4500</v>
      </c>
      <c r="E49" s="4">
        <v>12</v>
      </c>
      <c r="F49" s="4">
        <f t="shared" si="1"/>
        <v>540</v>
      </c>
      <c r="G49" s="4">
        <f t="shared" si="2"/>
        <v>5040</v>
      </c>
      <c r="H49" s="4">
        <v>4500</v>
      </c>
      <c r="I49" s="6">
        <f t="shared" si="3"/>
        <v>540</v>
      </c>
      <c r="J49" s="6">
        <f t="shared" si="4"/>
        <v>5040</v>
      </c>
      <c r="K49">
        <f t="shared" si="5"/>
        <v>5040</v>
      </c>
      <c r="L49" s="6">
        <f t="shared" si="6"/>
        <v>0</v>
      </c>
    </row>
    <row r="50" spans="1:12" x14ac:dyDescent="0.25">
      <c r="A50" s="1" t="s">
        <v>55</v>
      </c>
      <c r="B50" s="2">
        <v>24</v>
      </c>
      <c r="C50" s="4">
        <v>80</v>
      </c>
      <c r="D50" s="4">
        <f t="shared" si="0"/>
        <v>1920</v>
      </c>
      <c r="E50" s="4">
        <v>18</v>
      </c>
      <c r="F50" s="4">
        <f t="shared" si="1"/>
        <v>345.59999999999997</v>
      </c>
      <c r="G50" s="4">
        <f t="shared" si="2"/>
        <v>2265.6</v>
      </c>
      <c r="H50" s="4">
        <v>80</v>
      </c>
      <c r="I50" s="6">
        <f t="shared" si="3"/>
        <v>14.399999999999999</v>
      </c>
      <c r="J50" s="6">
        <f t="shared" si="4"/>
        <v>94.4</v>
      </c>
      <c r="K50">
        <f t="shared" si="5"/>
        <v>2265.6000000000004</v>
      </c>
      <c r="L50" s="6">
        <f t="shared" si="6"/>
        <v>0</v>
      </c>
    </row>
    <row r="51" spans="1:12" x14ac:dyDescent="0.25">
      <c r="A51" s="1" t="s">
        <v>56</v>
      </c>
      <c r="B51" s="2">
        <v>12</v>
      </c>
      <c r="C51" s="4">
        <v>35</v>
      </c>
      <c r="D51" s="4">
        <f t="shared" si="0"/>
        <v>420</v>
      </c>
      <c r="E51" s="4">
        <v>18</v>
      </c>
      <c r="F51" s="4">
        <f t="shared" si="1"/>
        <v>75.599999999999994</v>
      </c>
      <c r="G51" s="4">
        <f t="shared" si="2"/>
        <v>495.6</v>
      </c>
      <c r="H51" s="4">
        <v>35</v>
      </c>
      <c r="I51" s="6">
        <f t="shared" si="3"/>
        <v>6.3</v>
      </c>
      <c r="J51" s="6">
        <f t="shared" si="4"/>
        <v>41.3</v>
      </c>
      <c r="K51">
        <f t="shared" si="5"/>
        <v>495.59999999999997</v>
      </c>
      <c r="L51" s="6">
        <f t="shared" si="6"/>
        <v>0</v>
      </c>
    </row>
    <row r="52" spans="1:12" x14ac:dyDescent="0.25">
      <c r="A52" s="1" t="s">
        <v>57</v>
      </c>
      <c r="B52" s="2">
        <v>2</v>
      </c>
      <c r="C52" s="4">
        <v>275</v>
      </c>
      <c r="D52" s="4">
        <f t="shared" si="0"/>
        <v>550</v>
      </c>
      <c r="E52" s="4">
        <v>18</v>
      </c>
      <c r="F52" s="4">
        <f t="shared" si="1"/>
        <v>99</v>
      </c>
      <c r="G52" s="4">
        <f t="shared" si="2"/>
        <v>649</v>
      </c>
      <c r="H52" s="4">
        <v>275</v>
      </c>
      <c r="I52" s="6">
        <f t="shared" si="3"/>
        <v>49.5</v>
      </c>
      <c r="J52" s="6">
        <f t="shared" si="4"/>
        <v>324.5</v>
      </c>
      <c r="K52">
        <f t="shared" si="5"/>
        <v>649</v>
      </c>
      <c r="L52" s="6">
        <f t="shared" si="6"/>
        <v>0</v>
      </c>
    </row>
    <row r="53" spans="1:12" x14ac:dyDescent="0.25">
      <c r="A53" s="1" t="s">
        <v>58</v>
      </c>
      <c r="B53" s="2">
        <v>6</v>
      </c>
      <c r="C53" s="4">
        <v>150</v>
      </c>
      <c r="D53" s="4">
        <f t="shared" si="0"/>
        <v>900</v>
      </c>
      <c r="E53" s="4">
        <v>12</v>
      </c>
      <c r="F53" s="4">
        <f t="shared" si="1"/>
        <v>108</v>
      </c>
      <c r="G53" s="4">
        <f t="shared" si="2"/>
        <v>1008</v>
      </c>
      <c r="H53" s="4">
        <v>150</v>
      </c>
      <c r="I53" s="6">
        <f t="shared" si="3"/>
        <v>18</v>
      </c>
      <c r="J53" s="6">
        <f t="shared" si="4"/>
        <v>168</v>
      </c>
      <c r="K53">
        <f t="shared" si="5"/>
        <v>1008</v>
      </c>
      <c r="L53" s="6">
        <f t="shared" si="6"/>
        <v>0</v>
      </c>
    </row>
    <row r="54" spans="1:12" x14ac:dyDescent="0.25">
      <c r="A54" s="1" t="s">
        <v>59</v>
      </c>
      <c r="B54" s="2">
        <v>3</v>
      </c>
      <c r="C54" s="4">
        <v>195</v>
      </c>
      <c r="D54" s="4">
        <f t="shared" si="0"/>
        <v>585</v>
      </c>
      <c r="E54" s="4">
        <v>12</v>
      </c>
      <c r="F54" s="4">
        <f t="shared" si="1"/>
        <v>70.2</v>
      </c>
      <c r="G54" s="4">
        <f t="shared" si="2"/>
        <v>655.20000000000005</v>
      </c>
      <c r="H54" s="4">
        <v>195</v>
      </c>
      <c r="I54" s="6">
        <f t="shared" si="3"/>
        <v>23.4</v>
      </c>
      <c r="J54" s="6">
        <f t="shared" si="4"/>
        <v>218.4</v>
      </c>
      <c r="K54">
        <f t="shared" si="5"/>
        <v>655.20000000000005</v>
      </c>
      <c r="L54" s="6">
        <f t="shared" si="6"/>
        <v>0</v>
      </c>
    </row>
    <row r="55" spans="1:12" x14ac:dyDescent="0.25">
      <c r="A55" s="1" t="s">
        <v>60</v>
      </c>
      <c r="B55" s="2">
        <v>3</v>
      </c>
      <c r="C55" s="4">
        <v>375</v>
      </c>
      <c r="D55" s="4">
        <f t="shared" si="0"/>
        <v>1125</v>
      </c>
      <c r="E55" s="4">
        <v>12</v>
      </c>
      <c r="F55" s="4">
        <f t="shared" si="1"/>
        <v>135</v>
      </c>
      <c r="G55" s="4">
        <f t="shared" si="2"/>
        <v>1260</v>
      </c>
      <c r="H55" s="4">
        <v>375</v>
      </c>
      <c r="I55" s="6">
        <f t="shared" si="3"/>
        <v>45</v>
      </c>
      <c r="J55" s="6">
        <f t="shared" si="4"/>
        <v>420</v>
      </c>
      <c r="K55">
        <f t="shared" si="5"/>
        <v>1260</v>
      </c>
      <c r="L55" s="6">
        <f t="shared" si="6"/>
        <v>0</v>
      </c>
    </row>
    <row r="56" spans="1:12" x14ac:dyDescent="0.25">
      <c r="A56" s="1" t="s">
        <v>61</v>
      </c>
      <c r="B56" s="2">
        <v>2</v>
      </c>
      <c r="C56" s="4">
        <v>40</v>
      </c>
      <c r="D56" s="4">
        <f t="shared" si="0"/>
        <v>80</v>
      </c>
      <c r="E56" s="4">
        <v>18</v>
      </c>
      <c r="F56" s="4">
        <f t="shared" si="1"/>
        <v>14.399999999999999</v>
      </c>
      <c r="G56" s="4">
        <f t="shared" si="2"/>
        <v>94.4</v>
      </c>
      <c r="H56" s="4">
        <v>40</v>
      </c>
      <c r="I56" s="6">
        <f t="shared" si="3"/>
        <v>7.1999999999999993</v>
      </c>
      <c r="J56" s="6">
        <f t="shared" si="4"/>
        <v>47.2</v>
      </c>
      <c r="K56">
        <f t="shared" si="5"/>
        <v>94.4</v>
      </c>
      <c r="L56" s="6">
        <f t="shared" si="6"/>
        <v>0</v>
      </c>
    </row>
    <row r="57" spans="1:12" x14ac:dyDescent="0.25">
      <c r="A57" s="1" t="s">
        <v>62</v>
      </c>
      <c r="B57" s="2">
        <v>3</v>
      </c>
      <c r="C57" s="4">
        <v>550</v>
      </c>
      <c r="D57" s="4">
        <f t="shared" si="0"/>
        <v>1650</v>
      </c>
      <c r="E57" s="4">
        <v>18</v>
      </c>
      <c r="F57" s="4">
        <f t="shared" si="1"/>
        <v>297</v>
      </c>
      <c r="G57" s="4">
        <f t="shared" si="2"/>
        <v>1947</v>
      </c>
      <c r="H57" s="4">
        <v>550</v>
      </c>
      <c r="I57" s="6">
        <f t="shared" si="3"/>
        <v>99</v>
      </c>
      <c r="J57" s="6">
        <f t="shared" si="4"/>
        <v>649</v>
      </c>
      <c r="K57">
        <f t="shared" si="5"/>
        <v>1947</v>
      </c>
      <c r="L57" s="6">
        <f t="shared" si="6"/>
        <v>0</v>
      </c>
    </row>
    <row r="58" spans="1:12" x14ac:dyDescent="0.25">
      <c r="A58" s="1" t="s">
        <v>63</v>
      </c>
      <c r="B58" s="2">
        <v>2</v>
      </c>
      <c r="C58" s="4">
        <v>100</v>
      </c>
      <c r="D58" s="4">
        <f t="shared" si="0"/>
        <v>200</v>
      </c>
      <c r="E58" s="4">
        <v>18</v>
      </c>
      <c r="F58" s="4">
        <f t="shared" si="1"/>
        <v>36</v>
      </c>
      <c r="G58" s="4">
        <f t="shared" si="2"/>
        <v>236</v>
      </c>
      <c r="H58" s="4">
        <v>100</v>
      </c>
      <c r="I58" s="6">
        <f t="shared" si="3"/>
        <v>18</v>
      </c>
      <c r="J58" s="6">
        <f t="shared" si="4"/>
        <v>118</v>
      </c>
      <c r="K58">
        <f t="shared" si="5"/>
        <v>236</v>
      </c>
      <c r="L58" s="6">
        <f t="shared" si="6"/>
        <v>0</v>
      </c>
    </row>
    <row r="59" spans="1:12" x14ac:dyDescent="0.25">
      <c r="A59" s="1" t="s">
        <v>64</v>
      </c>
      <c r="B59" s="2">
        <v>2</v>
      </c>
      <c r="C59" s="4">
        <v>300</v>
      </c>
      <c r="D59" s="4">
        <f t="shared" si="0"/>
        <v>600</v>
      </c>
      <c r="E59" s="4">
        <v>18</v>
      </c>
      <c r="F59" s="4">
        <f t="shared" si="1"/>
        <v>108</v>
      </c>
      <c r="G59" s="4">
        <f t="shared" si="2"/>
        <v>708</v>
      </c>
      <c r="H59" s="4">
        <v>300</v>
      </c>
      <c r="I59" s="6">
        <f t="shared" si="3"/>
        <v>54</v>
      </c>
      <c r="J59" s="6">
        <f t="shared" si="4"/>
        <v>354</v>
      </c>
      <c r="K59">
        <f t="shared" si="5"/>
        <v>708</v>
      </c>
      <c r="L59" s="6">
        <f t="shared" si="6"/>
        <v>0</v>
      </c>
    </row>
    <row r="60" spans="1:12" x14ac:dyDescent="0.25">
      <c r="A60" s="1" t="s">
        <v>65</v>
      </c>
      <c r="B60" s="2">
        <v>4</v>
      </c>
      <c r="C60" s="4">
        <v>120</v>
      </c>
      <c r="D60" s="4">
        <f t="shared" si="0"/>
        <v>480</v>
      </c>
      <c r="E60" s="4">
        <v>18</v>
      </c>
      <c r="F60" s="4">
        <f t="shared" si="1"/>
        <v>86.399999999999991</v>
      </c>
      <c r="G60" s="4">
        <f t="shared" si="2"/>
        <v>566.4</v>
      </c>
      <c r="H60" s="4">
        <v>120</v>
      </c>
      <c r="I60" s="6">
        <f t="shared" si="3"/>
        <v>21.599999999999998</v>
      </c>
      <c r="J60" s="6">
        <f t="shared" si="4"/>
        <v>141.6</v>
      </c>
      <c r="K60">
        <f t="shared" si="5"/>
        <v>566.4</v>
      </c>
      <c r="L60" s="6">
        <f t="shared" si="6"/>
        <v>0</v>
      </c>
    </row>
    <row r="61" spans="1:12" x14ac:dyDescent="0.25">
      <c r="A61" s="1" t="s">
        <v>66</v>
      </c>
      <c r="B61" s="2">
        <v>1</v>
      </c>
      <c r="C61" s="4">
        <v>275</v>
      </c>
      <c r="D61" s="4">
        <f t="shared" si="0"/>
        <v>275</v>
      </c>
      <c r="E61" s="4">
        <v>18</v>
      </c>
      <c r="F61" s="4">
        <f t="shared" si="1"/>
        <v>49.5</v>
      </c>
      <c r="G61" s="4">
        <f t="shared" si="2"/>
        <v>324.5</v>
      </c>
      <c r="H61" s="4">
        <v>275</v>
      </c>
      <c r="I61" s="6">
        <f t="shared" si="3"/>
        <v>49.5</v>
      </c>
      <c r="J61" s="6">
        <f t="shared" si="4"/>
        <v>324.5</v>
      </c>
      <c r="K61">
        <f t="shared" si="5"/>
        <v>324.5</v>
      </c>
      <c r="L61" s="6">
        <f t="shared" si="6"/>
        <v>0</v>
      </c>
    </row>
    <row r="62" spans="1:12" x14ac:dyDescent="0.25">
      <c r="A62" s="1" t="s">
        <v>67</v>
      </c>
      <c r="B62" s="2">
        <v>10</v>
      </c>
      <c r="C62" s="4">
        <v>285</v>
      </c>
      <c r="D62" s="4">
        <f t="shared" si="0"/>
        <v>2850</v>
      </c>
      <c r="E62" s="4">
        <v>12</v>
      </c>
      <c r="F62" s="4">
        <f t="shared" si="1"/>
        <v>342</v>
      </c>
      <c r="G62" s="4">
        <f t="shared" si="2"/>
        <v>3192</v>
      </c>
      <c r="H62" s="4">
        <v>285</v>
      </c>
      <c r="I62" s="6">
        <f t="shared" si="3"/>
        <v>34.199999999999996</v>
      </c>
      <c r="J62" s="6">
        <f t="shared" si="4"/>
        <v>319.2</v>
      </c>
      <c r="K62">
        <f t="shared" si="5"/>
        <v>3192</v>
      </c>
      <c r="L62" s="6">
        <f t="shared" si="6"/>
        <v>0</v>
      </c>
    </row>
    <row r="63" spans="1:12" x14ac:dyDescent="0.25">
      <c r="A63" s="1" t="s">
        <v>68</v>
      </c>
      <c r="B63" s="2">
        <v>5</v>
      </c>
      <c r="C63" s="4">
        <v>352</v>
      </c>
      <c r="D63" s="4">
        <f t="shared" si="0"/>
        <v>1760</v>
      </c>
      <c r="E63" s="4">
        <v>12</v>
      </c>
      <c r="F63" s="4">
        <f t="shared" si="1"/>
        <v>211.2</v>
      </c>
      <c r="G63" s="4">
        <f t="shared" si="2"/>
        <v>1971.2</v>
      </c>
      <c r="H63" s="4">
        <v>352</v>
      </c>
      <c r="I63" s="6">
        <f t="shared" si="3"/>
        <v>42.239999999999995</v>
      </c>
      <c r="J63" s="6">
        <f t="shared" si="4"/>
        <v>394.24</v>
      </c>
      <c r="K63">
        <f t="shared" si="5"/>
        <v>1971.2</v>
      </c>
      <c r="L63" s="6">
        <f t="shared" si="6"/>
        <v>0</v>
      </c>
    </row>
    <row r="64" spans="1:12" x14ac:dyDescent="0.25">
      <c r="A64" s="1" t="s">
        <v>69</v>
      </c>
      <c r="B64" s="2">
        <v>15</v>
      </c>
      <c r="C64" s="4">
        <v>162</v>
      </c>
      <c r="D64" s="4">
        <f t="shared" si="0"/>
        <v>2430</v>
      </c>
      <c r="E64" s="4">
        <v>12</v>
      </c>
      <c r="F64" s="4">
        <f t="shared" si="1"/>
        <v>291.59999999999997</v>
      </c>
      <c r="G64" s="4">
        <f t="shared" si="2"/>
        <v>2721.6</v>
      </c>
      <c r="H64" s="4">
        <v>162</v>
      </c>
      <c r="I64" s="6">
        <f t="shared" si="3"/>
        <v>19.439999999999998</v>
      </c>
      <c r="J64" s="6">
        <f t="shared" si="4"/>
        <v>181.44</v>
      </c>
      <c r="K64">
        <f t="shared" si="5"/>
        <v>2721.6</v>
      </c>
      <c r="L64" s="6">
        <f t="shared" si="6"/>
        <v>0</v>
      </c>
    </row>
    <row r="65" spans="1:12" x14ac:dyDescent="0.25">
      <c r="A65" s="1" t="s">
        <v>70</v>
      </c>
      <c r="B65" s="2">
        <v>10</v>
      </c>
      <c r="C65" s="4">
        <v>234</v>
      </c>
      <c r="D65" s="4">
        <f t="shared" si="0"/>
        <v>2340</v>
      </c>
      <c r="E65" s="4">
        <v>12</v>
      </c>
      <c r="F65" s="4">
        <f t="shared" si="1"/>
        <v>280.8</v>
      </c>
      <c r="G65" s="4">
        <f t="shared" si="2"/>
        <v>2620.8000000000002</v>
      </c>
      <c r="H65" s="4">
        <v>234</v>
      </c>
      <c r="I65" s="6">
        <f t="shared" si="3"/>
        <v>28.08</v>
      </c>
      <c r="J65" s="6">
        <f t="shared" si="4"/>
        <v>262.08</v>
      </c>
      <c r="K65">
        <f t="shared" si="5"/>
        <v>2620.7999999999997</v>
      </c>
      <c r="L65" s="6">
        <f t="shared" si="6"/>
        <v>0</v>
      </c>
    </row>
    <row r="66" spans="1:12" x14ac:dyDescent="0.25">
      <c r="A66" s="1" t="s">
        <v>71</v>
      </c>
      <c r="B66" s="2">
        <v>5</v>
      </c>
      <c r="C66" s="4">
        <v>310</v>
      </c>
      <c r="D66" s="4">
        <f t="shared" si="0"/>
        <v>1550</v>
      </c>
      <c r="E66" s="4">
        <v>12</v>
      </c>
      <c r="F66" s="4">
        <f t="shared" si="1"/>
        <v>186</v>
      </c>
      <c r="G66" s="4">
        <f t="shared" si="2"/>
        <v>1736</v>
      </c>
      <c r="H66" s="4">
        <v>310</v>
      </c>
      <c r="I66" s="6">
        <f t="shared" si="3"/>
        <v>37.199999999999996</v>
      </c>
      <c r="J66" s="6">
        <f t="shared" si="4"/>
        <v>347.2</v>
      </c>
      <c r="K66">
        <f t="shared" si="5"/>
        <v>1736</v>
      </c>
      <c r="L66" s="6">
        <f t="shared" si="6"/>
        <v>0</v>
      </c>
    </row>
    <row r="67" spans="1:12" x14ac:dyDescent="0.25">
      <c r="A67" s="1" t="s">
        <v>72</v>
      </c>
      <c r="B67" s="2">
        <v>15</v>
      </c>
      <c r="C67" s="4">
        <v>106</v>
      </c>
      <c r="D67" s="4">
        <f t="shared" si="0"/>
        <v>1590</v>
      </c>
      <c r="E67" s="4">
        <v>12</v>
      </c>
      <c r="F67" s="4">
        <f t="shared" si="1"/>
        <v>190.79999999999998</v>
      </c>
      <c r="G67" s="4">
        <f t="shared" si="2"/>
        <v>1780.8</v>
      </c>
      <c r="H67" s="4">
        <v>106</v>
      </c>
      <c r="I67" s="6">
        <f t="shared" si="3"/>
        <v>12.719999999999999</v>
      </c>
      <c r="J67" s="6">
        <f t="shared" si="4"/>
        <v>118.72</v>
      </c>
      <c r="K67">
        <f t="shared" si="5"/>
        <v>1780.8</v>
      </c>
      <c r="L67" s="6">
        <f t="shared" si="6"/>
        <v>0</v>
      </c>
    </row>
    <row r="68" spans="1:12" x14ac:dyDescent="0.25">
      <c r="A68" s="1" t="s">
        <v>73</v>
      </c>
      <c r="B68" s="2">
        <v>10</v>
      </c>
      <c r="C68" s="4">
        <v>178</v>
      </c>
      <c r="D68" s="4">
        <f t="shared" si="0"/>
        <v>1780</v>
      </c>
      <c r="E68" s="4">
        <v>12</v>
      </c>
      <c r="F68" s="4">
        <f t="shared" si="1"/>
        <v>213.6</v>
      </c>
      <c r="G68" s="4">
        <f t="shared" si="2"/>
        <v>1993.6</v>
      </c>
      <c r="H68" s="4">
        <v>178</v>
      </c>
      <c r="I68" s="6">
        <f t="shared" si="3"/>
        <v>21.36</v>
      </c>
      <c r="J68" s="6">
        <f t="shared" si="4"/>
        <v>199.36</v>
      </c>
      <c r="K68">
        <f t="shared" si="5"/>
        <v>1993.6000000000001</v>
      </c>
      <c r="L68" s="6">
        <f t="shared" si="6"/>
        <v>0</v>
      </c>
    </row>
    <row r="69" spans="1:12" x14ac:dyDescent="0.25">
      <c r="A69" s="1" t="s">
        <v>74</v>
      </c>
      <c r="B69" s="2">
        <v>5</v>
      </c>
      <c r="C69" s="4">
        <v>230</v>
      </c>
      <c r="D69" s="4">
        <f t="shared" si="0"/>
        <v>1150</v>
      </c>
      <c r="E69" s="4">
        <v>12</v>
      </c>
      <c r="F69" s="4">
        <f t="shared" si="1"/>
        <v>138</v>
      </c>
      <c r="G69" s="4">
        <f t="shared" si="2"/>
        <v>1288</v>
      </c>
      <c r="H69" s="4">
        <v>230</v>
      </c>
      <c r="I69" s="6">
        <f t="shared" si="3"/>
        <v>27.599999999999998</v>
      </c>
      <c r="J69" s="6">
        <f t="shared" si="4"/>
        <v>257.60000000000002</v>
      </c>
      <c r="K69">
        <f t="shared" si="5"/>
        <v>1288</v>
      </c>
      <c r="L69" s="6">
        <f t="shared" si="6"/>
        <v>0</v>
      </c>
    </row>
    <row r="70" spans="1:12" x14ac:dyDescent="0.25">
      <c r="A70" s="1" t="s">
        <v>75</v>
      </c>
      <c r="B70" s="2">
        <v>15</v>
      </c>
      <c r="C70" s="4">
        <v>72</v>
      </c>
      <c r="D70" s="4">
        <f t="shared" si="0"/>
        <v>1080</v>
      </c>
      <c r="E70" s="4">
        <v>12</v>
      </c>
      <c r="F70" s="4">
        <f t="shared" si="1"/>
        <v>129.6</v>
      </c>
      <c r="G70" s="4">
        <f t="shared" si="2"/>
        <v>1209.5999999999999</v>
      </c>
      <c r="H70" s="4">
        <v>72</v>
      </c>
      <c r="I70" s="6">
        <f t="shared" si="3"/>
        <v>8.64</v>
      </c>
      <c r="J70" s="6">
        <f t="shared" si="4"/>
        <v>80.64</v>
      </c>
      <c r="K70">
        <f t="shared" si="5"/>
        <v>1209.5999999999999</v>
      </c>
      <c r="L70" s="6">
        <f t="shared" si="6"/>
        <v>0</v>
      </c>
    </row>
    <row r="71" spans="1:12" x14ac:dyDescent="0.25">
      <c r="A71" s="1" t="s">
        <v>76</v>
      </c>
      <c r="B71" s="2">
        <v>6</v>
      </c>
      <c r="C71" s="4">
        <v>157</v>
      </c>
      <c r="D71" s="4">
        <f t="shared" si="0"/>
        <v>942</v>
      </c>
      <c r="E71" s="4">
        <v>12</v>
      </c>
      <c r="F71" s="4">
        <f t="shared" si="1"/>
        <v>113.03999999999999</v>
      </c>
      <c r="G71" s="4">
        <f t="shared" si="2"/>
        <v>1055.04</v>
      </c>
      <c r="H71" s="4">
        <v>157</v>
      </c>
      <c r="I71" s="6">
        <f t="shared" si="3"/>
        <v>18.84</v>
      </c>
      <c r="J71" s="6">
        <f t="shared" si="4"/>
        <v>175.84</v>
      </c>
      <c r="K71">
        <f t="shared" si="5"/>
        <v>1055.04</v>
      </c>
      <c r="L71" s="6">
        <f t="shared" si="6"/>
        <v>0</v>
      </c>
    </row>
    <row r="72" spans="1:12" x14ac:dyDescent="0.25">
      <c r="A72" s="1" t="s">
        <v>77</v>
      </c>
      <c r="B72" s="2">
        <v>6</v>
      </c>
      <c r="C72" s="4">
        <v>64</v>
      </c>
      <c r="D72" s="4">
        <f t="shared" si="0"/>
        <v>384</v>
      </c>
      <c r="E72" s="4">
        <v>12</v>
      </c>
      <c r="F72" s="4">
        <f t="shared" si="1"/>
        <v>46.08</v>
      </c>
      <c r="G72" s="4">
        <f t="shared" si="2"/>
        <v>430.08</v>
      </c>
      <c r="H72" s="4">
        <v>64</v>
      </c>
      <c r="I72" s="6">
        <f t="shared" si="3"/>
        <v>7.68</v>
      </c>
      <c r="J72" s="6">
        <f t="shared" si="4"/>
        <v>71.680000000000007</v>
      </c>
      <c r="K72">
        <f t="shared" si="5"/>
        <v>430.08000000000004</v>
      </c>
      <c r="L72" s="6">
        <f t="shared" si="6"/>
        <v>0</v>
      </c>
    </row>
    <row r="73" spans="1:12" x14ac:dyDescent="0.25">
      <c r="A73" s="1" t="s">
        <v>78</v>
      </c>
      <c r="B73" s="2">
        <v>1</v>
      </c>
      <c r="C73" s="4">
        <v>200</v>
      </c>
      <c r="D73" s="4">
        <f t="shared" si="0"/>
        <v>200</v>
      </c>
      <c r="E73" s="4">
        <v>18</v>
      </c>
      <c r="F73" s="4">
        <f t="shared" si="1"/>
        <v>36</v>
      </c>
      <c r="G73" s="4">
        <f t="shared" si="2"/>
        <v>236</v>
      </c>
      <c r="H73" s="4">
        <v>200</v>
      </c>
      <c r="I73" s="6">
        <f t="shared" si="3"/>
        <v>36</v>
      </c>
      <c r="J73" s="6">
        <f t="shared" si="4"/>
        <v>236</v>
      </c>
      <c r="K73">
        <f t="shared" si="5"/>
        <v>236</v>
      </c>
      <c r="L73" s="6">
        <f t="shared" si="6"/>
        <v>0</v>
      </c>
    </row>
    <row r="74" spans="1:12" x14ac:dyDescent="0.25">
      <c r="A74" s="1" t="s">
        <v>79</v>
      </c>
      <c r="B74" s="2">
        <v>1</v>
      </c>
      <c r="C74" s="4">
        <v>250</v>
      </c>
      <c r="D74" s="4">
        <f t="shared" si="0"/>
        <v>250</v>
      </c>
      <c r="E74" s="4">
        <v>18</v>
      </c>
      <c r="F74" s="4">
        <f t="shared" si="1"/>
        <v>45</v>
      </c>
      <c r="G74" s="4">
        <f t="shared" si="2"/>
        <v>295</v>
      </c>
      <c r="H74" s="4">
        <v>250</v>
      </c>
      <c r="I74" s="6">
        <f t="shared" si="3"/>
        <v>45</v>
      </c>
      <c r="J74" s="6">
        <f t="shared" si="4"/>
        <v>295</v>
      </c>
      <c r="K74">
        <f t="shared" si="5"/>
        <v>295</v>
      </c>
      <c r="L74" s="6">
        <f t="shared" si="6"/>
        <v>0</v>
      </c>
    </row>
    <row r="75" spans="1:12" x14ac:dyDescent="0.25">
      <c r="A75" s="1" t="s">
        <v>80</v>
      </c>
      <c r="B75" s="2">
        <v>1</v>
      </c>
      <c r="C75" s="4">
        <v>600</v>
      </c>
      <c r="D75" s="4">
        <f t="shared" ref="D75:D99" si="7">PRODUCT(B75:C75)</f>
        <v>600</v>
      </c>
      <c r="E75" s="4">
        <v>18</v>
      </c>
      <c r="F75" s="4">
        <f t="shared" ref="F75:F99" si="8">D75*(E75/100)</f>
        <v>108</v>
      </c>
      <c r="G75" s="4">
        <f t="shared" ref="G75:G99" si="9">D75+F75</f>
        <v>708</v>
      </c>
      <c r="H75" s="4">
        <v>600</v>
      </c>
      <c r="I75" s="6">
        <f t="shared" si="3"/>
        <v>108</v>
      </c>
      <c r="J75" s="6">
        <f t="shared" si="4"/>
        <v>708</v>
      </c>
      <c r="K75">
        <f t="shared" si="5"/>
        <v>708</v>
      </c>
      <c r="L75" s="6">
        <f t="shared" si="6"/>
        <v>0</v>
      </c>
    </row>
    <row r="76" spans="1:12" x14ac:dyDescent="0.25">
      <c r="A76" s="1" t="s">
        <v>81</v>
      </c>
      <c r="B76" s="2">
        <v>4</v>
      </c>
      <c r="C76" s="4">
        <v>40</v>
      </c>
      <c r="D76" s="4">
        <f t="shared" si="7"/>
        <v>160</v>
      </c>
      <c r="E76" s="4">
        <v>18</v>
      </c>
      <c r="F76" s="4">
        <f t="shared" si="8"/>
        <v>28.799999999999997</v>
      </c>
      <c r="G76" s="4">
        <f t="shared" si="9"/>
        <v>188.8</v>
      </c>
      <c r="H76" s="4">
        <v>40</v>
      </c>
      <c r="I76" s="6">
        <f t="shared" ref="I76:I99" si="10">H76*E76%</f>
        <v>7.1999999999999993</v>
      </c>
      <c r="J76" s="6">
        <f t="shared" ref="J76:J98" si="11">H76+I76</f>
        <v>47.2</v>
      </c>
      <c r="K76">
        <f t="shared" ref="K76:K99" si="12">J76*B76</f>
        <v>188.8</v>
      </c>
      <c r="L76" s="6">
        <f t="shared" ref="L76:L99" si="13">K76-G76</f>
        <v>0</v>
      </c>
    </row>
    <row r="77" spans="1:12" x14ac:dyDescent="0.25">
      <c r="A77" s="1" t="s">
        <v>82</v>
      </c>
      <c r="B77" s="2">
        <v>1</v>
      </c>
      <c r="C77" s="4">
        <v>190</v>
      </c>
      <c r="D77" s="4">
        <f t="shared" si="7"/>
        <v>190</v>
      </c>
      <c r="E77" s="4">
        <v>18</v>
      </c>
      <c r="F77" s="4">
        <f t="shared" si="8"/>
        <v>34.199999999999996</v>
      </c>
      <c r="G77" s="4">
        <f t="shared" si="9"/>
        <v>224.2</v>
      </c>
      <c r="H77" s="4">
        <v>190</v>
      </c>
      <c r="I77" s="6">
        <f t="shared" si="10"/>
        <v>34.199999999999996</v>
      </c>
      <c r="J77" s="6">
        <f t="shared" si="11"/>
        <v>224.2</v>
      </c>
      <c r="K77">
        <f t="shared" si="12"/>
        <v>224.2</v>
      </c>
      <c r="L77" s="6">
        <f t="shared" si="13"/>
        <v>0</v>
      </c>
    </row>
    <row r="78" spans="1:12" x14ac:dyDescent="0.25">
      <c r="A78" s="1" t="s">
        <v>83</v>
      </c>
      <c r="B78" s="2">
        <v>1</v>
      </c>
      <c r="C78" s="4">
        <v>1700</v>
      </c>
      <c r="D78" s="4">
        <f t="shared" si="7"/>
        <v>1700</v>
      </c>
      <c r="E78" s="4">
        <v>12</v>
      </c>
      <c r="F78" s="4">
        <f t="shared" si="8"/>
        <v>204</v>
      </c>
      <c r="G78" s="4">
        <f t="shared" si="9"/>
        <v>1904</v>
      </c>
      <c r="H78" s="4">
        <v>1700</v>
      </c>
      <c r="I78" s="6">
        <f t="shared" si="10"/>
        <v>204</v>
      </c>
      <c r="J78" s="6">
        <f t="shared" si="11"/>
        <v>1904</v>
      </c>
      <c r="K78">
        <f t="shared" si="12"/>
        <v>1904</v>
      </c>
      <c r="L78" s="6">
        <f t="shared" si="13"/>
        <v>0</v>
      </c>
    </row>
    <row r="79" spans="1:12" x14ac:dyDescent="0.25">
      <c r="A79" s="1" t="s">
        <v>84</v>
      </c>
      <c r="B79" s="2">
        <v>1</v>
      </c>
      <c r="C79" s="4">
        <v>650</v>
      </c>
      <c r="D79" s="4">
        <f t="shared" si="7"/>
        <v>650</v>
      </c>
      <c r="E79" s="4">
        <v>12</v>
      </c>
      <c r="F79" s="4">
        <f t="shared" si="8"/>
        <v>78</v>
      </c>
      <c r="G79" s="4">
        <f t="shared" si="9"/>
        <v>728</v>
      </c>
      <c r="H79" s="4">
        <v>650</v>
      </c>
      <c r="I79" s="6">
        <f t="shared" si="10"/>
        <v>78</v>
      </c>
      <c r="J79" s="6">
        <f t="shared" si="11"/>
        <v>728</v>
      </c>
      <c r="K79">
        <f t="shared" si="12"/>
        <v>728</v>
      </c>
      <c r="L79" s="6">
        <f t="shared" si="13"/>
        <v>0</v>
      </c>
    </row>
    <row r="80" spans="1:12" x14ac:dyDescent="0.25">
      <c r="A80" s="1" t="s">
        <v>85</v>
      </c>
      <c r="B80" s="2">
        <v>3</v>
      </c>
      <c r="C80" s="4">
        <v>1750</v>
      </c>
      <c r="D80" s="4">
        <f t="shared" si="7"/>
        <v>5250</v>
      </c>
      <c r="E80" s="4">
        <v>18</v>
      </c>
      <c r="F80" s="4">
        <f t="shared" si="8"/>
        <v>945</v>
      </c>
      <c r="G80" s="4">
        <f t="shared" si="9"/>
        <v>6195</v>
      </c>
      <c r="H80" s="4">
        <v>1750</v>
      </c>
      <c r="I80" s="6">
        <f t="shared" si="10"/>
        <v>315</v>
      </c>
      <c r="J80" s="6">
        <f t="shared" si="11"/>
        <v>2065</v>
      </c>
      <c r="K80">
        <f t="shared" si="12"/>
        <v>6195</v>
      </c>
      <c r="L80" s="6">
        <f t="shared" si="13"/>
        <v>0</v>
      </c>
    </row>
    <row r="81" spans="1:12" x14ac:dyDescent="0.25">
      <c r="A81" s="1" t="s">
        <v>86</v>
      </c>
      <c r="B81" s="2">
        <v>1</v>
      </c>
      <c r="C81" s="4">
        <v>625</v>
      </c>
      <c r="D81" s="4">
        <f t="shared" si="7"/>
        <v>625</v>
      </c>
      <c r="E81" s="4">
        <v>18</v>
      </c>
      <c r="F81" s="4">
        <f t="shared" si="8"/>
        <v>112.5</v>
      </c>
      <c r="G81" s="4">
        <f t="shared" si="9"/>
        <v>737.5</v>
      </c>
      <c r="H81" s="4">
        <v>625</v>
      </c>
      <c r="I81" s="6">
        <f t="shared" si="10"/>
        <v>112.5</v>
      </c>
      <c r="J81" s="6">
        <f t="shared" si="11"/>
        <v>737.5</v>
      </c>
      <c r="K81">
        <f t="shared" si="12"/>
        <v>737.5</v>
      </c>
      <c r="L81" s="6">
        <f t="shared" si="13"/>
        <v>0</v>
      </c>
    </row>
    <row r="82" spans="1:12" x14ac:dyDescent="0.25">
      <c r="A82" s="1" t="s">
        <v>87</v>
      </c>
      <c r="B82" s="2">
        <v>1</v>
      </c>
      <c r="C82" s="4">
        <v>125</v>
      </c>
      <c r="D82" s="4">
        <f t="shared" si="7"/>
        <v>125</v>
      </c>
      <c r="E82" s="4">
        <v>12</v>
      </c>
      <c r="F82" s="4">
        <f t="shared" si="8"/>
        <v>15</v>
      </c>
      <c r="G82" s="4">
        <f t="shared" si="9"/>
        <v>140</v>
      </c>
      <c r="H82" s="4">
        <v>125</v>
      </c>
      <c r="I82" s="6">
        <f t="shared" si="10"/>
        <v>15</v>
      </c>
      <c r="J82" s="6">
        <f t="shared" si="11"/>
        <v>140</v>
      </c>
      <c r="K82">
        <f t="shared" si="12"/>
        <v>140</v>
      </c>
      <c r="L82" s="6">
        <f t="shared" si="13"/>
        <v>0</v>
      </c>
    </row>
    <row r="83" spans="1:12" x14ac:dyDescent="0.25">
      <c r="A83" s="1" t="s">
        <v>88</v>
      </c>
      <c r="B83" s="2">
        <v>1</v>
      </c>
      <c r="C83" s="4">
        <v>150</v>
      </c>
      <c r="D83" s="4">
        <f t="shared" si="7"/>
        <v>150</v>
      </c>
      <c r="E83" s="4">
        <v>12</v>
      </c>
      <c r="F83" s="4">
        <f t="shared" si="8"/>
        <v>18</v>
      </c>
      <c r="G83" s="4">
        <f t="shared" si="9"/>
        <v>168</v>
      </c>
      <c r="H83" s="4">
        <v>150</v>
      </c>
      <c r="I83" s="6">
        <f t="shared" si="10"/>
        <v>18</v>
      </c>
      <c r="J83" s="6">
        <f t="shared" si="11"/>
        <v>168</v>
      </c>
      <c r="K83">
        <f t="shared" si="12"/>
        <v>168</v>
      </c>
      <c r="L83" s="6">
        <f t="shared" si="13"/>
        <v>0</v>
      </c>
    </row>
    <row r="84" spans="1:12" x14ac:dyDescent="0.25">
      <c r="A84" s="1" t="s">
        <v>89</v>
      </c>
      <c r="B84" s="2">
        <v>1</v>
      </c>
      <c r="C84" s="4">
        <v>250</v>
      </c>
      <c r="D84" s="4">
        <f t="shared" si="7"/>
        <v>250</v>
      </c>
      <c r="E84" s="4">
        <v>18</v>
      </c>
      <c r="F84" s="4">
        <f t="shared" si="8"/>
        <v>45</v>
      </c>
      <c r="G84" s="4">
        <f t="shared" si="9"/>
        <v>295</v>
      </c>
      <c r="H84" s="4">
        <v>250</v>
      </c>
      <c r="I84" s="6">
        <f t="shared" si="10"/>
        <v>45</v>
      </c>
      <c r="J84" s="6">
        <f t="shared" si="11"/>
        <v>295</v>
      </c>
      <c r="K84">
        <f t="shared" si="12"/>
        <v>295</v>
      </c>
      <c r="L84" s="6">
        <f t="shared" si="13"/>
        <v>0</v>
      </c>
    </row>
    <row r="85" spans="1:12" x14ac:dyDescent="0.25">
      <c r="A85" s="1" t="s">
        <v>90</v>
      </c>
      <c r="B85" s="2">
        <v>1</v>
      </c>
      <c r="C85" s="4">
        <v>120</v>
      </c>
      <c r="D85" s="4">
        <f t="shared" si="7"/>
        <v>120</v>
      </c>
      <c r="E85" s="4">
        <v>18</v>
      </c>
      <c r="F85" s="4">
        <f t="shared" si="8"/>
        <v>21.599999999999998</v>
      </c>
      <c r="G85" s="4">
        <f t="shared" si="9"/>
        <v>141.6</v>
      </c>
      <c r="H85" s="4">
        <v>120</v>
      </c>
      <c r="I85" s="6">
        <f t="shared" si="10"/>
        <v>21.599999999999998</v>
      </c>
      <c r="J85" s="6">
        <f t="shared" si="11"/>
        <v>141.6</v>
      </c>
      <c r="K85">
        <f t="shared" si="12"/>
        <v>141.6</v>
      </c>
      <c r="L85" s="6">
        <f t="shared" si="13"/>
        <v>0</v>
      </c>
    </row>
    <row r="86" spans="1:12" x14ac:dyDescent="0.25">
      <c r="A86" s="1" t="s">
        <v>91</v>
      </c>
      <c r="B86" s="2">
        <v>4</v>
      </c>
      <c r="C86" s="4">
        <v>28</v>
      </c>
      <c r="D86" s="4">
        <f t="shared" si="7"/>
        <v>112</v>
      </c>
      <c r="E86" s="4">
        <v>18</v>
      </c>
      <c r="F86" s="4">
        <f t="shared" si="8"/>
        <v>20.16</v>
      </c>
      <c r="G86" s="4">
        <f t="shared" si="9"/>
        <v>132.16</v>
      </c>
      <c r="H86" s="4">
        <v>28</v>
      </c>
      <c r="I86" s="6">
        <f t="shared" si="10"/>
        <v>5.04</v>
      </c>
      <c r="J86" s="6">
        <f t="shared" si="11"/>
        <v>33.04</v>
      </c>
      <c r="K86">
        <f t="shared" si="12"/>
        <v>132.16</v>
      </c>
      <c r="L86" s="6">
        <f t="shared" si="13"/>
        <v>0</v>
      </c>
    </row>
    <row r="87" spans="1:12" x14ac:dyDescent="0.25">
      <c r="A87" s="1" t="s">
        <v>92</v>
      </c>
      <c r="B87" s="2">
        <v>6</v>
      </c>
      <c r="C87" s="4">
        <v>25</v>
      </c>
      <c r="D87" s="4">
        <f t="shared" si="7"/>
        <v>150</v>
      </c>
      <c r="E87" s="4">
        <v>18</v>
      </c>
      <c r="F87" s="4">
        <f t="shared" si="8"/>
        <v>27</v>
      </c>
      <c r="G87" s="4">
        <f t="shared" si="9"/>
        <v>177</v>
      </c>
      <c r="H87" s="4">
        <v>25</v>
      </c>
      <c r="I87" s="6">
        <f t="shared" si="10"/>
        <v>4.5</v>
      </c>
      <c r="J87" s="6">
        <f t="shared" si="11"/>
        <v>29.5</v>
      </c>
      <c r="K87">
        <f t="shared" si="12"/>
        <v>177</v>
      </c>
      <c r="L87" s="6">
        <f t="shared" si="13"/>
        <v>0</v>
      </c>
    </row>
    <row r="88" spans="1:12" x14ac:dyDescent="0.25">
      <c r="A88" s="1" t="s">
        <v>93</v>
      </c>
      <c r="B88" s="2">
        <v>4</v>
      </c>
      <c r="C88" s="4">
        <v>375</v>
      </c>
      <c r="D88" s="4">
        <f t="shared" si="7"/>
        <v>1500</v>
      </c>
      <c r="E88" s="4">
        <v>18</v>
      </c>
      <c r="F88" s="4">
        <f t="shared" si="8"/>
        <v>270</v>
      </c>
      <c r="G88" s="4">
        <f t="shared" si="9"/>
        <v>1770</v>
      </c>
      <c r="H88" s="4">
        <v>375</v>
      </c>
      <c r="I88" s="6">
        <f t="shared" si="10"/>
        <v>67.5</v>
      </c>
      <c r="J88" s="6">
        <f t="shared" si="11"/>
        <v>442.5</v>
      </c>
      <c r="K88">
        <f t="shared" si="12"/>
        <v>1770</v>
      </c>
      <c r="L88" s="6">
        <f t="shared" si="13"/>
        <v>0</v>
      </c>
    </row>
    <row r="89" spans="1:12" x14ac:dyDescent="0.25">
      <c r="A89" s="1" t="s">
        <v>94</v>
      </c>
      <c r="B89" s="2">
        <v>1</v>
      </c>
      <c r="C89" s="4">
        <v>2350</v>
      </c>
      <c r="D89" s="4">
        <f t="shared" si="7"/>
        <v>2350</v>
      </c>
      <c r="E89" s="4">
        <v>12</v>
      </c>
      <c r="F89" s="4">
        <f t="shared" si="8"/>
        <v>282</v>
      </c>
      <c r="G89" s="4">
        <f t="shared" si="9"/>
        <v>2632</v>
      </c>
      <c r="H89" s="4">
        <v>2350</v>
      </c>
      <c r="I89" s="6">
        <f t="shared" si="10"/>
        <v>282</v>
      </c>
      <c r="J89" s="6">
        <f t="shared" si="11"/>
        <v>2632</v>
      </c>
      <c r="K89">
        <f t="shared" si="12"/>
        <v>2632</v>
      </c>
      <c r="L89" s="6">
        <f t="shared" si="13"/>
        <v>0</v>
      </c>
    </row>
    <row r="90" spans="1:12" x14ac:dyDescent="0.25">
      <c r="A90" s="1" t="s">
        <v>95</v>
      </c>
      <c r="B90" s="2">
        <v>1</v>
      </c>
      <c r="C90" s="4">
        <v>1950</v>
      </c>
      <c r="D90" s="4">
        <f t="shared" si="7"/>
        <v>1950</v>
      </c>
      <c r="E90" s="4">
        <v>12</v>
      </c>
      <c r="F90" s="4">
        <f t="shared" si="8"/>
        <v>234</v>
      </c>
      <c r="G90" s="4">
        <f t="shared" si="9"/>
        <v>2184</v>
      </c>
      <c r="H90" s="4">
        <v>1950</v>
      </c>
      <c r="I90" s="6">
        <f t="shared" si="10"/>
        <v>234</v>
      </c>
      <c r="J90" s="6">
        <f t="shared" si="11"/>
        <v>2184</v>
      </c>
      <c r="K90">
        <f t="shared" si="12"/>
        <v>2184</v>
      </c>
      <c r="L90" s="6">
        <f t="shared" si="13"/>
        <v>0</v>
      </c>
    </row>
    <row r="91" spans="1:12" x14ac:dyDescent="0.25">
      <c r="A91" s="1" t="s">
        <v>96</v>
      </c>
      <c r="B91" s="2">
        <v>2</v>
      </c>
      <c r="C91" s="4">
        <v>715</v>
      </c>
      <c r="D91" s="4">
        <f t="shared" si="7"/>
        <v>1430</v>
      </c>
      <c r="E91" s="4">
        <v>12</v>
      </c>
      <c r="F91" s="4">
        <f t="shared" si="8"/>
        <v>171.6</v>
      </c>
      <c r="G91" s="4">
        <f t="shared" si="9"/>
        <v>1601.6</v>
      </c>
      <c r="H91" s="4">
        <v>715</v>
      </c>
      <c r="I91" s="6">
        <f t="shared" si="10"/>
        <v>85.8</v>
      </c>
      <c r="J91" s="6">
        <f t="shared" si="11"/>
        <v>800.8</v>
      </c>
      <c r="K91">
        <f t="shared" si="12"/>
        <v>1601.6</v>
      </c>
      <c r="L91" s="6">
        <f t="shared" si="13"/>
        <v>0</v>
      </c>
    </row>
    <row r="92" spans="1:12" x14ac:dyDescent="0.25">
      <c r="A92" s="1" t="s">
        <v>97</v>
      </c>
      <c r="B92" s="2">
        <v>12</v>
      </c>
      <c r="C92" s="4">
        <v>22</v>
      </c>
      <c r="D92" s="4">
        <f t="shared" si="7"/>
        <v>264</v>
      </c>
      <c r="E92" s="4">
        <v>12</v>
      </c>
      <c r="F92" s="4">
        <f t="shared" si="8"/>
        <v>31.68</v>
      </c>
      <c r="G92" s="4">
        <f t="shared" si="9"/>
        <v>295.68</v>
      </c>
      <c r="H92" s="4">
        <v>22</v>
      </c>
      <c r="I92" s="6">
        <f t="shared" si="10"/>
        <v>2.6399999999999997</v>
      </c>
      <c r="J92" s="6">
        <f t="shared" si="11"/>
        <v>24.64</v>
      </c>
      <c r="K92">
        <f t="shared" si="12"/>
        <v>295.68</v>
      </c>
      <c r="L92" s="6">
        <f t="shared" si="13"/>
        <v>0</v>
      </c>
    </row>
    <row r="93" spans="1:12" x14ac:dyDescent="0.25">
      <c r="A93" s="1" t="s">
        <v>98</v>
      </c>
      <c r="B93" s="2">
        <v>24</v>
      </c>
      <c r="C93" s="4">
        <v>80.5</v>
      </c>
      <c r="D93" s="4">
        <f t="shared" si="7"/>
        <v>1932</v>
      </c>
      <c r="E93" s="4">
        <v>18</v>
      </c>
      <c r="F93" s="4">
        <f t="shared" si="8"/>
        <v>347.76</v>
      </c>
      <c r="G93" s="4">
        <f t="shared" si="9"/>
        <v>2279.7600000000002</v>
      </c>
      <c r="H93" s="4">
        <v>80.5</v>
      </c>
      <c r="I93" s="6">
        <f t="shared" si="10"/>
        <v>14.49</v>
      </c>
      <c r="J93" s="6">
        <f t="shared" si="11"/>
        <v>94.99</v>
      </c>
      <c r="K93">
        <f t="shared" si="12"/>
        <v>2279.7599999999998</v>
      </c>
      <c r="L93" s="6">
        <f t="shared" si="13"/>
        <v>0</v>
      </c>
    </row>
    <row r="94" spans="1:12" x14ac:dyDescent="0.25">
      <c r="A94" s="1" t="s">
        <v>99</v>
      </c>
      <c r="B94" s="2">
        <v>6</v>
      </c>
      <c r="C94" s="4">
        <v>370</v>
      </c>
      <c r="D94" s="4">
        <f t="shared" si="7"/>
        <v>2220</v>
      </c>
      <c r="E94" s="4">
        <v>18</v>
      </c>
      <c r="F94" s="4">
        <f t="shared" si="8"/>
        <v>399.59999999999997</v>
      </c>
      <c r="G94" s="4">
        <f t="shared" si="9"/>
        <v>2619.6</v>
      </c>
      <c r="H94" s="4">
        <v>370</v>
      </c>
      <c r="I94" s="6">
        <f t="shared" si="10"/>
        <v>66.599999999999994</v>
      </c>
      <c r="J94" s="6">
        <f t="shared" si="11"/>
        <v>436.6</v>
      </c>
      <c r="K94">
        <f t="shared" si="12"/>
        <v>2619.6000000000004</v>
      </c>
      <c r="L94" s="6">
        <f t="shared" si="13"/>
        <v>0</v>
      </c>
    </row>
    <row r="95" spans="1:12" x14ac:dyDescent="0.25">
      <c r="A95" s="1" t="s">
        <v>100</v>
      </c>
      <c r="B95" s="2">
        <v>1</v>
      </c>
      <c r="C95" s="4">
        <v>140</v>
      </c>
      <c r="D95" s="4">
        <f t="shared" si="7"/>
        <v>140</v>
      </c>
      <c r="E95" s="4">
        <v>18</v>
      </c>
      <c r="F95" s="4">
        <f t="shared" si="8"/>
        <v>25.2</v>
      </c>
      <c r="G95" s="4">
        <f t="shared" si="9"/>
        <v>165.2</v>
      </c>
      <c r="H95" s="4">
        <v>140</v>
      </c>
      <c r="I95" s="6">
        <f t="shared" si="10"/>
        <v>25.2</v>
      </c>
      <c r="J95" s="6">
        <f t="shared" si="11"/>
        <v>165.2</v>
      </c>
      <c r="K95">
        <f t="shared" si="12"/>
        <v>165.2</v>
      </c>
      <c r="L95" s="6">
        <f t="shared" si="13"/>
        <v>0</v>
      </c>
    </row>
    <row r="96" spans="1:12" x14ac:dyDescent="0.25">
      <c r="A96" s="1" t="s">
        <v>101</v>
      </c>
      <c r="B96" s="2">
        <v>1</v>
      </c>
      <c r="C96" s="4">
        <v>1150</v>
      </c>
      <c r="D96" s="4">
        <f t="shared" si="7"/>
        <v>1150</v>
      </c>
      <c r="E96" s="4">
        <v>12</v>
      </c>
      <c r="F96" s="4">
        <f t="shared" si="8"/>
        <v>138</v>
      </c>
      <c r="G96" s="4">
        <f t="shared" si="9"/>
        <v>1288</v>
      </c>
      <c r="H96" s="4">
        <v>1150</v>
      </c>
      <c r="I96" s="6">
        <f t="shared" si="10"/>
        <v>138</v>
      </c>
      <c r="J96" s="6">
        <f t="shared" si="11"/>
        <v>1288</v>
      </c>
      <c r="K96">
        <f t="shared" si="12"/>
        <v>1288</v>
      </c>
      <c r="L96" s="6">
        <f t="shared" si="13"/>
        <v>0</v>
      </c>
    </row>
    <row r="97" spans="1:12" x14ac:dyDescent="0.25">
      <c r="A97" s="1" t="s">
        <v>102</v>
      </c>
      <c r="B97" s="2">
        <v>2</v>
      </c>
      <c r="C97" s="4">
        <v>45</v>
      </c>
      <c r="D97" s="4">
        <f t="shared" si="7"/>
        <v>90</v>
      </c>
      <c r="E97" s="4">
        <v>18</v>
      </c>
      <c r="F97" s="4">
        <f t="shared" si="8"/>
        <v>16.2</v>
      </c>
      <c r="G97" s="4">
        <f t="shared" si="9"/>
        <v>106.2</v>
      </c>
      <c r="H97" s="4">
        <v>45</v>
      </c>
      <c r="I97" s="6">
        <f t="shared" si="10"/>
        <v>8.1</v>
      </c>
      <c r="J97" s="6">
        <f t="shared" si="11"/>
        <v>53.1</v>
      </c>
      <c r="K97">
        <f t="shared" si="12"/>
        <v>106.2</v>
      </c>
      <c r="L97" s="6">
        <f t="shared" si="13"/>
        <v>0</v>
      </c>
    </row>
    <row r="98" spans="1:12" x14ac:dyDescent="0.25">
      <c r="A98" s="1" t="s">
        <v>103</v>
      </c>
      <c r="B98" s="2">
        <v>2</v>
      </c>
      <c r="C98" s="4">
        <v>50</v>
      </c>
      <c r="D98" s="4">
        <f t="shared" si="7"/>
        <v>100</v>
      </c>
      <c r="E98" s="4">
        <v>18</v>
      </c>
      <c r="F98" s="4">
        <f t="shared" si="8"/>
        <v>18</v>
      </c>
      <c r="G98" s="4">
        <f t="shared" si="9"/>
        <v>118</v>
      </c>
      <c r="H98" s="4">
        <v>50</v>
      </c>
      <c r="I98" s="6">
        <f t="shared" si="10"/>
        <v>9</v>
      </c>
      <c r="J98" s="6">
        <f t="shared" si="11"/>
        <v>59</v>
      </c>
      <c r="K98">
        <f t="shared" si="12"/>
        <v>118</v>
      </c>
      <c r="L98" s="6">
        <f t="shared" si="13"/>
        <v>0</v>
      </c>
    </row>
    <row r="99" spans="1:12" x14ac:dyDescent="0.25">
      <c r="A99" s="1" t="s">
        <v>104</v>
      </c>
      <c r="B99" s="2">
        <v>1</v>
      </c>
      <c r="C99" s="4">
        <v>35</v>
      </c>
      <c r="D99" s="4">
        <f t="shared" si="7"/>
        <v>35</v>
      </c>
      <c r="E99" s="4">
        <v>18</v>
      </c>
      <c r="F99" s="4">
        <f t="shared" si="8"/>
        <v>6.3</v>
      </c>
      <c r="G99" s="4">
        <f t="shared" si="9"/>
        <v>41.3</v>
      </c>
      <c r="H99" s="4">
        <v>35</v>
      </c>
      <c r="I99" s="6">
        <f t="shared" si="10"/>
        <v>6.3</v>
      </c>
      <c r="J99" s="6">
        <f>H99+I99</f>
        <v>41.3</v>
      </c>
      <c r="K99">
        <f t="shared" si="12"/>
        <v>41.3</v>
      </c>
      <c r="L99" s="6">
        <f t="shared" si="13"/>
        <v>0</v>
      </c>
    </row>
    <row r="100" spans="1:12" x14ac:dyDescent="0.25">
      <c r="A100" s="1"/>
      <c r="B100" s="2"/>
      <c r="C100" s="1"/>
      <c r="D100" s="1"/>
      <c r="E100" s="1"/>
      <c r="F100" s="1"/>
      <c r="G100" s="1"/>
    </row>
    <row r="101" spans="1:12" x14ac:dyDescent="0.25">
      <c r="A101" s="1"/>
      <c r="B101" s="2"/>
      <c r="C101" s="1"/>
      <c r="D101" s="4">
        <f>SUM(D11:D99)</f>
        <v>85940</v>
      </c>
      <c r="E101" s="1"/>
      <c r="F101" s="4">
        <f>SUM(F11:F99)</f>
        <v>12035.400000000003</v>
      </c>
      <c r="G101" s="4">
        <f>SUM(G11:G99)</f>
        <v>97975.400000000023</v>
      </c>
    </row>
    <row r="102" spans="1:12" x14ac:dyDescent="0.25">
      <c r="A102" s="1"/>
      <c r="B102" s="2"/>
      <c r="C102" s="1"/>
      <c r="D102" s="4"/>
      <c r="E102" s="1"/>
      <c r="F102" s="4"/>
      <c r="G102" s="4"/>
    </row>
    <row r="104" spans="1:12" x14ac:dyDescent="0.25">
      <c r="A104" t="s">
        <v>105</v>
      </c>
    </row>
    <row r="106" spans="1:12" x14ac:dyDescent="0.25">
      <c r="A106" t="s">
        <v>106</v>
      </c>
    </row>
    <row r="107" spans="1:12" x14ac:dyDescent="0.25">
      <c r="A107" t="s">
        <v>107</v>
      </c>
    </row>
    <row r="108" spans="1:12" x14ac:dyDescent="0.25">
      <c r="A108" t="s">
        <v>108</v>
      </c>
    </row>
  </sheetData>
  <mergeCells count="12">
    <mergeCell ref="A7:B8"/>
    <mergeCell ref="C8:G8"/>
    <mergeCell ref="A1:G2"/>
    <mergeCell ref="A3:B6"/>
    <mergeCell ref="C3:D3"/>
    <mergeCell ref="E3:G3"/>
    <mergeCell ref="C4:D4"/>
    <mergeCell ref="E4:G4"/>
    <mergeCell ref="C5:D5"/>
    <mergeCell ref="E5:G5"/>
    <mergeCell ref="C6:D7"/>
    <mergeCell ref="E6:G7"/>
  </mergeCells>
  <hyperlinks>
    <hyperlink ref="A3" r:id="rId1" display="mailto:sales@gah-india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IOCL SOE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Malvin</dc:creator>
  <cp:lastModifiedBy>Sonali Dhadve</cp:lastModifiedBy>
  <dcterms:created xsi:type="dcterms:W3CDTF">2024-06-26T16:46:29Z</dcterms:created>
  <dcterms:modified xsi:type="dcterms:W3CDTF">2024-07-03T06:58:53Z</dcterms:modified>
</cp:coreProperties>
</file>