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Nourish\"/>
    </mc:Choice>
  </mc:AlternateContent>
  <bookViews>
    <workbookView xWindow="-105" yWindow="-105" windowWidth="23250" windowHeight="12570" tabRatio="734"/>
  </bookViews>
  <sheets>
    <sheet name="Interior BOQ" sheetId="4" r:id="rId1"/>
  </sheets>
  <definedNames>
    <definedName name="_xlnm._FilterDatabase" localSheetId="0" hidden="1">'Interior BOQ'!$B$5:$L$68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H15" i="4"/>
  <c r="H16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3" i="4"/>
  <c r="H64" i="4"/>
  <c r="H65" i="4"/>
  <c r="H9" i="4"/>
  <c r="E62" i="4" l="1"/>
  <c r="E17" i="4"/>
  <c r="H17" i="4" l="1"/>
  <c r="H62" i="4"/>
</calcChain>
</file>

<file path=xl/sharedStrings.xml><?xml version="1.0" encoding="utf-8"?>
<sst xmlns="http://schemas.openxmlformats.org/spreadsheetml/2006/main" count="155" uniqueCount="115">
  <si>
    <t>Sl/no</t>
  </si>
  <si>
    <t>Item</t>
  </si>
  <si>
    <t>Description</t>
  </si>
  <si>
    <t>Qty</t>
  </si>
  <si>
    <t>Nos</t>
  </si>
  <si>
    <t>Sq.Mt</t>
  </si>
  <si>
    <t xml:space="preserve"> </t>
  </si>
  <si>
    <t>A</t>
  </si>
  <si>
    <t>PARTITIONS/ BOXING</t>
  </si>
  <si>
    <t>B</t>
  </si>
  <si>
    <t>C</t>
  </si>
  <si>
    <t>STORAGE UNITS/ SHELVES</t>
  </si>
  <si>
    <t>D</t>
  </si>
  <si>
    <t>E</t>
  </si>
  <si>
    <t>FINISHES</t>
  </si>
  <si>
    <t>FLOORING &amp; WALL CLADDING</t>
  </si>
  <si>
    <t>PAINTING</t>
  </si>
  <si>
    <t>No wastage % considered for Interior works</t>
  </si>
  <si>
    <t>Unit</t>
  </si>
  <si>
    <t>CARPENTRY WORKS</t>
  </si>
  <si>
    <t xml:space="preserve"> METAL WORKS</t>
  </si>
  <si>
    <t>Providing and installing 15/18mm thick engineered stone counter-top fixed to Ply carcass/ base as per design &amp; detail</t>
  </si>
  <si>
    <t>R.Mt</t>
  </si>
  <si>
    <t>M.S. FRAMING</t>
  </si>
  <si>
    <t>Rate</t>
  </si>
  <si>
    <t>Amount</t>
  </si>
  <si>
    <t>Note: Engineered Stone cost to be priced separately and has been included in the Finishes schedule</t>
  </si>
  <si>
    <r>
      <rPr>
        <b/>
        <u/>
        <sz val="10"/>
        <color theme="1"/>
        <rFont val="Century Gothic"/>
        <family val="2"/>
      </rPr>
      <t>IMP NOTE</t>
    </r>
    <r>
      <rPr>
        <sz val="10"/>
        <color theme="1"/>
        <rFont val="Century Gothic"/>
        <family val="2"/>
      </rPr>
      <t>: The description of works provided above along with the drawings are meant only to describe the intent for the design.  The vendor/ contractor is expected to develop his/her details/shop drawings as required to fulfil the design intent whilst ensuring functional compliance and structural stability. These details are to be reviewed with the architect/ project manager prior to commencement of work at site. If there are any discrepancies between the drawing and the BOQ provided, please consult/ clarify with the designer.</t>
    </r>
  </si>
  <si>
    <t>15/18 mm THK. engineered stone on rear countertop</t>
  </si>
  <si>
    <t>DOORS / FIXED GLASS</t>
  </si>
  <si>
    <t>100x100 mm M.S. Box section columns  to support Metal platform</t>
  </si>
  <si>
    <t>FALSE CEILING</t>
  </si>
  <si>
    <t xml:space="preserve">Gypsum ceiling </t>
  </si>
  <si>
    <t>Metal Grid ceiling</t>
  </si>
  <si>
    <t>F</t>
  </si>
  <si>
    <t>G</t>
  </si>
  <si>
    <t>Primer + Emulsion Paint over Training room walls &amp; Area above tiles in BOH &amp; Dishwash area &amp; Gypsum ceiling</t>
  </si>
  <si>
    <t>DETAILED BOQ OF PROPOSED  HEALTHY EATS AT DELHI AIRPORT</t>
  </si>
  <si>
    <t>Boxing 01
(Perimeter x 3350 mm high)</t>
  </si>
  <si>
    <t xml:space="preserve">Front counter wood element &amp; Impulse basket
</t>
  </si>
  <si>
    <t xml:space="preserve">Overhead Storage
</t>
  </si>
  <si>
    <t>Door- D1
(900W x 2100 H</t>
  </si>
  <si>
    <t>Servery &amp; BOH flooring</t>
  </si>
  <si>
    <t>Servery &amp; BOH flooring Skirting</t>
  </si>
  <si>
    <t>Locker rooms ( Male &amp; Female)</t>
  </si>
  <si>
    <t>Locker rooms Skirting</t>
  </si>
  <si>
    <t>Ceramic tile cladding</t>
  </si>
  <si>
    <t>Paint Finish (B) - Enamel paint (Wall paneling)</t>
  </si>
  <si>
    <t>Providing and installing Custom made wallpaper as per design &amp; detail</t>
  </si>
  <si>
    <t>Wallpaper for side wall (Slender branched leaves)</t>
  </si>
  <si>
    <t xml:space="preserve">Side wall paneling at Servery
</t>
  </si>
  <si>
    <t>Paint Finish (A) (Locker rooms + Gyp Ceiling)</t>
  </si>
  <si>
    <t>Primer + Enamel Paint over over Front &amp; Sides &amp; Boxings at Servery area
( colors consistent to design &amp; details)</t>
  </si>
  <si>
    <t>CIVIL WORKS</t>
  </si>
  <si>
    <t>Inspection Chamber - 
600 x600 x350(external dimensions)</t>
  </si>
  <si>
    <t>Providing Inspection chamber with 100 mm thk Siporex walls Plasterd with cement mortar &amp; waterproof chemical .with necessary PCC bedding to required slope.</t>
  </si>
  <si>
    <t>Inspection Chamber cover  -
(Perforated S.S)
600 x600mm</t>
  </si>
  <si>
    <t>Providing and fixing of S.S. perforated Inspection chamber cover with necessary fittings</t>
  </si>
  <si>
    <t>nos</t>
  </si>
  <si>
    <t>Providing and fixing of 100x100 mm Sq.Box section columns , fixed to floor and wall  (as per design) ,made factory conditions . Finished with necessary coats of enamel paint all inclusive</t>
  </si>
  <si>
    <t>Providing &amp; fixing of 150x150 ISMC beams (as per design) , painted with enamel paint as per specifications , all inclusive</t>
  </si>
  <si>
    <t>Platform with 5mm thk M.S.Chequered plate</t>
  </si>
  <si>
    <t>Providing &amp; Fixing of Platform with 5mm thk M.S.Chequered plate as per specifications , all inclusive</t>
  </si>
  <si>
    <t xml:space="preserve">Front counter Carcass -100mm thk
(Carcass Only)
</t>
  </si>
  <si>
    <t>Providing &amp; fixing of false ceiling with fire rated Gypsum board , incl of all cuts &amp; grooves required for services &amp; lights ,Hvac etc not to be paid separate , to receive finishes as per specifications</t>
  </si>
  <si>
    <t>Providing &amp; fixing of false ceiling with metal grid ceiling panels, as per specifications,ncl of all cuts &amp; grooves required for services &amp; lights ,Hvac etc not to be paid separate</t>
  </si>
  <si>
    <t>Front counter skirting-12mm thk. WPC</t>
  </si>
  <si>
    <t>Providing &amp; Laying of 100 high with 12mm THK WPC board skirting  , to take finishes as per schedule</t>
  </si>
  <si>
    <r>
      <t xml:space="preserve">Providing &amp; Fixing of Ceramic tile </t>
    </r>
    <r>
      <rPr>
        <b/>
        <sz val="10"/>
        <color theme="1"/>
        <rFont val="Century Gothic"/>
        <family val="2"/>
      </rPr>
      <t>(600 x 300mm - Kajaria-Oxford Blanco)</t>
    </r>
    <r>
      <rPr>
        <sz val="10"/>
        <color theme="1"/>
        <rFont val="Century Gothic"/>
        <family val="2"/>
      </rPr>
      <t xml:space="preserve">cladding with cement mortar. over </t>
    </r>
    <r>
      <rPr>
        <sz val="10"/>
        <rFont val="Century Gothic"/>
        <family val="2"/>
      </rPr>
      <t>BOH &amp; Dishwashing</t>
    </r>
    <r>
      <rPr>
        <sz val="10"/>
        <color rgb="FFFF0000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 xml:space="preserve">walls ,as per design ,details &amp;finishes specified. 
</t>
    </r>
  </si>
  <si>
    <t xml:space="preserve">WPC fret cut panel over Front facade
</t>
  </si>
  <si>
    <t xml:space="preserve">WPC fret cut panel over Bulkhead
(Front &amp; Bottom surface)
</t>
  </si>
  <si>
    <t>Cabinet - (HF-8)
(1.24L x 0.72D x 0.875 H)</t>
  </si>
  <si>
    <t>Cabinet - (HF-13)
(0.75 x 0.65D x 0.80 H)</t>
  </si>
  <si>
    <t>Boxing - (HF-23)
(0.75 x 0.70D x 0.80 H)</t>
  </si>
  <si>
    <t>Boxing - (HF-31)
(0.75 x 0.47D x 0.80 H)</t>
  </si>
  <si>
    <t>H</t>
  </si>
  <si>
    <t xml:space="preserve">Side wall paneling below Bulkhead area
</t>
  </si>
  <si>
    <t xml:space="preserve">Bulkhead
(Carcass only)
</t>
  </si>
  <si>
    <t xml:space="preserve">Front counter 
(0.96L x 0.63D x 0.80 H) &amp; 
(1.84 L x 0.63D x 0.90 H)
</t>
  </si>
  <si>
    <t>Veneer Cladding finished with Stainer + polish (Impulse unit, Bulkhead &amp; Overhead storage &amp; Side walls)</t>
  </si>
  <si>
    <t>Providing and installing Pinewood Veneer over surfaces ,finished with necessary coats of Polish as per design &amp; detail</t>
  </si>
  <si>
    <t>Black board on servery side wall</t>
  </si>
  <si>
    <t>Providing and fixing of 25mm THK WPC fret cut panel over bulkhead front face and bottom face , as per design and details  , to take finish coat as per finish schedule</t>
  </si>
  <si>
    <t>Providing and fixing of 25mm THK WPC fret cut panel over front counter facade , as per design and details  , to take finish coat as per finish schedule</t>
  </si>
  <si>
    <t>Providing and fixing side wall paneling at servery  with 12mm thk. WPC board.fixed over wall as per details , to take finishes as per design and details</t>
  </si>
  <si>
    <r>
      <t xml:space="preserve">Periphery Secondary wall paneling  -100mm THK. </t>
    </r>
    <r>
      <rPr>
        <b/>
        <sz val="10"/>
        <color theme="1"/>
        <rFont val="Century Gothic"/>
        <family val="2"/>
      </rPr>
      <t>W2</t>
    </r>
    <r>
      <rPr>
        <sz val="10"/>
        <color theme="1"/>
        <rFont val="Century Gothic"/>
        <family val="2"/>
      </rPr>
      <t xml:space="preserve">
(3150 high from airport FFL)</t>
    </r>
  </si>
  <si>
    <r>
      <t>Partition wall -</t>
    </r>
    <r>
      <rPr>
        <b/>
        <sz val="10"/>
        <color theme="1"/>
        <rFont val="Century Gothic"/>
        <family val="2"/>
      </rPr>
      <t>W3</t>
    </r>
    <r>
      <rPr>
        <sz val="10"/>
        <color theme="1"/>
        <rFont val="Century Gothic"/>
        <family val="2"/>
      </rPr>
      <t>-100mm THK.
(3150 high from airport FFL)</t>
    </r>
  </si>
  <si>
    <r>
      <t xml:space="preserve">Providing and fixing of 100mm THK , 3350mm high partition wall  with  </t>
    </r>
    <r>
      <rPr>
        <i/>
        <u/>
        <sz val="10"/>
        <color theme="1"/>
        <rFont val="Century Gothic"/>
        <family val="2"/>
      </rPr>
      <t>12mm thk Fire rated Gypsum board on both sides of Alu. Framing
( maximum 600mm spacing between the frames)</t>
    </r>
    <r>
      <rPr>
        <sz val="10"/>
        <color theme="1"/>
        <rFont val="Century Gothic"/>
        <family val="2"/>
      </rPr>
      <t>.all inclusive.
The partition wall to take finishes as per details and design.</t>
    </r>
  </si>
  <si>
    <r>
      <t xml:space="preserve">Periphery Common wall -100mm THK.
(3350 high from airport FFL)
</t>
    </r>
    <r>
      <rPr>
        <b/>
        <sz val="10"/>
        <color theme="1"/>
        <rFont val="Century Gothic"/>
        <family val="2"/>
      </rPr>
      <t>W1</t>
    </r>
  </si>
  <si>
    <t>Providing &amp; fixing of Flush code door with
- 50x100 Wood Frame 
- 35mm thk flush core shutter , edge to be sealed with teak wood lipping
- S.S. handles with Lock
- All to be painted to approved specs
- with necessary fittings &amp; iron mongery 
all as per design , to receive finishes as per schedule</t>
  </si>
  <si>
    <t>Providing &amp; Laying of 600x600 mm Kota stone tiles flooring with Cement mortar, as per finishes schedule</t>
  </si>
  <si>
    <t>Providing &amp; Laying of 100 high skirting with same 600x600 mm Kota stone tiles, with cement mortar, as per finishes schedule</t>
  </si>
  <si>
    <t>Green Ceramic tile cladding
(Over Servery rear wall)</t>
  </si>
  <si>
    <t>All componets of carpentry (Plywood / WPC boards / Gypsum boards) to be of 1Hr Fire rating</t>
  </si>
  <si>
    <r>
      <t xml:space="preserve">Providing and fixing of 100mm THK , 3150mm high wall paneling with  </t>
    </r>
    <r>
      <rPr>
        <i/>
        <u/>
        <sz val="10"/>
        <color theme="1"/>
        <rFont val="Century Gothic"/>
        <family val="2"/>
      </rPr>
      <t xml:space="preserve">18mm thk </t>
    </r>
    <r>
      <rPr>
        <i/>
        <u/>
        <sz val="10"/>
        <color rgb="FFFF0000"/>
        <rFont val="Century Gothic"/>
        <family val="2"/>
      </rPr>
      <t>FR</t>
    </r>
    <r>
      <rPr>
        <i/>
        <u/>
        <sz val="10"/>
        <color theme="1"/>
        <rFont val="Century Gothic"/>
        <family val="2"/>
      </rPr>
      <t>+WP Ply on one side of Alu.framing ( maximum 600mm spacing between the frames)</t>
    </r>
    <r>
      <rPr>
        <sz val="10"/>
        <color theme="1"/>
        <rFont val="Century Gothic"/>
        <family val="2"/>
      </rPr>
      <t>. The partition wall to take finishes as per details and design.</t>
    </r>
  </si>
  <si>
    <r>
      <t xml:space="preserve">Providing and fixing of 100mm THK , 3150mm high partition wall  with  </t>
    </r>
    <r>
      <rPr>
        <i/>
        <u/>
        <sz val="10"/>
        <color theme="1"/>
        <rFont val="Century Gothic"/>
        <family val="2"/>
      </rPr>
      <t xml:space="preserve">18mm thk </t>
    </r>
    <r>
      <rPr>
        <i/>
        <u/>
        <sz val="10"/>
        <color rgb="FFFF0000"/>
        <rFont val="Century Gothic"/>
        <family val="2"/>
      </rPr>
      <t>FR</t>
    </r>
    <r>
      <rPr>
        <i/>
        <u/>
        <sz val="10"/>
        <color theme="1"/>
        <rFont val="Century Gothic"/>
        <family val="2"/>
      </rPr>
      <t>+WP Ply on both side of Alu.framing ( maximum 600mm spacing between the frames)</t>
    </r>
    <r>
      <rPr>
        <sz val="10"/>
        <color theme="1"/>
        <rFont val="Century Gothic"/>
        <family val="2"/>
      </rPr>
      <t>. The partition wall to take finishes as per details and design.</t>
    </r>
  </si>
  <si>
    <r>
      <t xml:space="preserve">Providing and fixing Boxing with 18mm thk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, 3350 mm high . The partition wall to take finishes as per details and design.</t>
    </r>
  </si>
  <si>
    <r>
      <t xml:space="preserve">Providing and fixing 18mm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 Ply boxing and impulse basket, to take finishes as per design and details</t>
    </r>
  </si>
  <si>
    <r>
      <t xml:space="preserve">Providing and fixing 100 mm THK. carcass at front counter with 18mm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on both sides of SW/Alu framing , to take finishes as per design and details</t>
    </r>
  </si>
  <si>
    <r>
      <t xml:space="preserve">Providing and fixing of Bulkhead made with 18mm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and SW framing ,to take finishes as per design and details</t>
    </r>
  </si>
  <si>
    <r>
      <t xml:space="preserve">Providing and fixing of Overhead storage with 
- 18mm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 xml:space="preserve">+WP Ply carcass
- 18mm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shutters
-Inside finished with laminate (as per finishes schedule)
- edges finished with plastic edge beading
 ,To take finished as per design &amp; details</t>
    </r>
  </si>
  <si>
    <r>
      <t xml:space="preserve">Providing and fixing wall paneling  with with 18mm thk. 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 Ply backing below bulkhead area to take finishes as per design &amp; details</t>
    </r>
  </si>
  <si>
    <r>
      <t xml:space="preserve">Providing and fabrication of Front Counter unit with
- 18mm thk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 xml:space="preserve">+WP Ply carcass as per design
- 18mm thk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Shutters and shelves 
-Inside finished with laminate (as per finishes schedule)
- Outside finished with Pinewod Veneer
- Edges to be finished with 2mm plastic edge binding
-Cabinet counter-top prepped to receive Engineered stone
as per details and design.</t>
    </r>
  </si>
  <si>
    <r>
      <t xml:space="preserve">Providing and fabrication of Cabinet with
- 18mm thk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 xml:space="preserve">+WP Ply carcass as per design
- 18mm thk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Shutters and shelves 
- Inside finished with laminate (as per finishes schedule)
- Outside finished with laminate (as per finishes schedule)
- Edges to be finished with 2mm plastic edge binding
-Cabinet counter-top prepped to receive Engineered stone
as per details and design.</t>
    </r>
  </si>
  <si>
    <r>
      <t xml:space="preserve">Providing and fabrication of Cabinet with
- 18mm thk 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 xml:space="preserve">+WP  Ply carcass as per design
- 18mm thk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Shutters and shelves 
- Inside finished with laminate (as per finishes schedule)
- Outside finished with laminate (as per finishes schedule)
- Edges to be finished with 2mm plastic edge binding
-Cabinet counter-top prepped to receive Engineered stone
as per details and design.</t>
    </r>
  </si>
  <si>
    <r>
      <t xml:space="preserve">Providing and fabrication of  Boxing unit with
- 18mm thk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carcass as per design
- Outside finished with laminate (as per finishes schedule)
-Cabinet counter-top prepped to receive Engineered stone
as per details and design.</t>
    </r>
  </si>
  <si>
    <r>
      <t xml:space="preserve">Providing and fabrication of Cabinet with
- 18mm thk </t>
    </r>
    <r>
      <rPr>
        <sz val="10"/>
        <color rgb="FFFF0000"/>
        <rFont val="Century Gothic"/>
        <family val="2"/>
      </rPr>
      <t>FR</t>
    </r>
    <r>
      <rPr>
        <sz val="10"/>
        <color theme="1"/>
        <rFont val="Century Gothic"/>
        <family val="2"/>
      </rPr>
      <t>+WP Ply carcass as per design
- 18mm thk</t>
    </r>
    <r>
      <rPr>
        <sz val="10"/>
        <color rgb="FFFF0000"/>
        <rFont val="Century Gothic"/>
        <family val="2"/>
      </rPr>
      <t xml:space="preserve"> FR</t>
    </r>
    <r>
      <rPr>
        <sz val="10"/>
        <color theme="1"/>
        <rFont val="Century Gothic"/>
        <family val="2"/>
      </rPr>
      <t>+WP Ply Shutters and shelves 
- Inside finished with laminate (as per finishes schedule)
- Outside finished with laminate (as per finishes schedule)
- Edges to be finished with 2mm plastic edge binding
-Cabinet counter-top prepped to receive Engineered stone
as per details and design.</t>
    </r>
  </si>
  <si>
    <t>Providing &amp; Laying of 600x600 mm Vitrified tiles flooring  (Base price -Rs.60/Sft)with Cement mortar, as per finishes schedule</t>
  </si>
  <si>
    <t>Providing &amp; Laying of 100 high skirting with same 600x600 mm Vitrified tiles used for flooring, with cement mortar, as per finishes schedule</t>
  </si>
  <si>
    <r>
      <t xml:space="preserve">Providing &amp; Fixing of Green Ceramic tile (200 x 100mm , </t>
    </r>
    <r>
      <rPr>
        <sz val="10"/>
        <rFont val="Century Gothic"/>
        <family val="2"/>
      </rPr>
      <t>Base price rs.100/sft)cladding with cement mortar over Servery rear wall a</t>
    </r>
    <r>
      <rPr>
        <sz val="10"/>
        <color theme="1"/>
        <rFont val="Century Gothic"/>
        <family val="2"/>
      </rPr>
      <t xml:space="preserve">s per design ,details &amp;finishes specified. 
</t>
    </r>
  </si>
  <si>
    <r>
      <t xml:space="preserve">Providing and installing 18mm thk. </t>
    </r>
    <r>
      <rPr>
        <sz val="10"/>
        <color rgb="FFFF0000"/>
        <rFont val="Century Gothic"/>
        <family val="2"/>
      </rPr>
      <t>FR+WP</t>
    </r>
    <r>
      <rPr>
        <sz val="10"/>
        <color theme="1"/>
        <rFont val="Century Gothic"/>
        <family val="2"/>
      </rPr>
      <t xml:space="preserve"> Ply wood panel, finished with necessary coats of Chalkboard paint</t>
    </r>
  </si>
  <si>
    <t>150 ISMC beams</t>
  </si>
  <si>
    <t>SIMNA</t>
  </si>
  <si>
    <t>RUDRA</t>
  </si>
  <si>
    <t>BUILD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</si>
</sst>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0_ ;\-#,##0.0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Helv"/>
      <family val="2"/>
    </font>
    <font>
      <sz val="9"/>
      <name val="Bookman Old Style"/>
      <family val="1"/>
    </font>
    <font>
      <sz val="8"/>
      <name val="Calibri"/>
      <family val="2"/>
      <scheme val="minor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FF0000"/>
      <name val="Century Gothic"/>
      <family val="2"/>
    </font>
    <font>
      <i/>
      <u/>
      <sz val="10"/>
      <color theme="1"/>
      <name val="Century Gothic"/>
      <family val="2"/>
    </font>
    <font>
      <i/>
      <u/>
      <sz val="10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164" fontId="6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0" fontId="4" fillId="0" borderId="0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2" fillId="0" borderId="0"/>
    <xf numFmtId="164" fontId="5" fillId="0" borderId="0" applyFill="0" applyBorder="0" applyAlignment="0" applyProtection="0"/>
    <xf numFmtId="0" fontId="7" fillId="0" borderId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51">
    <cellStyle name="Comma 10 3" xfId="2"/>
    <cellStyle name="Comma 10 3 2" xfId="50"/>
    <cellStyle name="Comma 2" xfId="3"/>
    <cellStyle name="Comma 2 2" xfId="47"/>
    <cellStyle name="Comma 2 94" xfId="4"/>
    <cellStyle name="Comma 3" xfId="5"/>
    <cellStyle name="Comma 3 119" xfId="6"/>
    <cellStyle name="Comma 3 2" xfId="7"/>
    <cellStyle name="Comma 3 95" xfId="8"/>
    <cellStyle name="Comma 36" xfId="9"/>
    <cellStyle name="Comma 4" xfId="10"/>
    <cellStyle name="Comma 6 6" xfId="11"/>
    <cellStyle name="Excel Built-in Normal" xfId="49"/>
    <cellStyle name="NEW" xfId="12"/>
    <cellStyle name="Normal" xfId="0" builtinId="0"/>
    <cellStyle name="Normal 10" xfId="13"/>
    <cellStyle name="Normal 11" xfId="14"/>
    <cellStyle name="Normal 12" xfId="15"/>
    <cellStyle name="Normal 12 14" xfId="16"/>
    <cellStyle name="Normal 13" xfId="17"/>
    <cellStyle name="Normal 14" xfId="18"/>
    <cellStyle name="Normal 15" xfId="1"/>
    <cellStyle name="Normal 2" xfId="19"/>
    <cellStyle name="Normal 2 10" xfId="20"/>
    <cellStyle name="Normal 2 100" xfId="21"/>
    <cellStyle name="Normal 2 172" xfId="22"/>
    <cellStyle name="Normal 2 2" xfId="23"/>
    <cellStyle name="Normal 2 2 2 2" xfId="24"/>
    <cellStyle name="Normal 2 4" xfId="25"/>
    <cellStyle name="Normal 2 52" xfId="26"/>
    <cellStyle name="Normal 2 56" xfId="27"/>
    <cellStyle name="Normal 2 7" xfId="28"/>
    <cellStyle name="Normal 2 8" xfId="29"/>
    <cellStyle name="Normal 2 80" xfId="30"/>
    <cellStyle name="Normal 21" xfId="31"/>
    <cellStyle name="Normal 23" xfId="32"/>
    <cellStyle name="Normal 25" xfId="33"/>
    <cellStyle name="Normal 25 2" xfId="34"/>
    <cellStyle name="Normal 26" xfId="35"/>
    <cellStyle name="Normal 29" xfId="36"/>
    <cellStyle name="Normal 3" xfId="37"/>
    <cellStyle name="Normal 4" xfId="38"/>
    <cellStyle name="Normal 48" xfId="39"/>
    <cellStyle name="Normal 5" xfId="40"/>
    <cellStyle name="Normal 6" xfId="41"/>
    <cellStyle name="Normal 7" xfId="42"/>
    <cellStyle name="Normal 7 3" xfId="48"/>
    <cellStyle name="Normal 8" xfId="43"/>
    <cellStyle name="Normal 9" xfId="44"/>
    <cellStyle name="Normal 96 2" xfId="45"/>
    <cellStyle name="Style 1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8"/>
  <sheetViews>
    <sheetView tabSelected="1" zoomScale="80" zoomScaleNormal="80" workbookViewId="0">
      <selection activeCell="D10" sqref="D10"/>
    </sheetView>
  </sheetViews>
  <sheetFormatPr defaultColWidth="9.140625" defaultRowHeight="13.5"/>
  <cols>
    <col min="1" max="1" width="2.85546875" style="4" customWidth="1"/>
    <col min="2" max="2" width="14.42578125" style="4" customWidth="1"/>
    <col min="3" max="3" width="26.7109375" style="4" customWidth="1"/>
    <col min="4" max="4" width="69.42578125" style="4" bestFit="1" customWidth="1"/>
    <col min="5" max="6" width="8.42578125" style="4" customWidth="1"/>
    <col min="7" max="7" width="11.5703125" style="4" customWidth="1"/>
    <col min="8" max="8" width="11.5703125" style="12" customWidth="1"/>
    <col min="9" max="12" width="11.5703125" style="12" hidden="1" customWidth="1"/>
    <col min="13" max="16384" width="9.140625" style="4"/>
  </cols>
  <sheetData>
    <row r="2" spans="2:12">
      <c r="B2" s="21" t="s">
        <v>37</v>
      </c>
      <c r="C2" s="21"/>
      <c r="D2" s="21"/>
      <c r="E2" s="21"/>
      <c r="F2" s="21"/>
      <c r="G2" s="21"/>
      <c r="H2" s="21"/>
      <c r="I2" s="1"/>
      <c r="J2" s="1"/>
      <c r="K2" s="1"/>
      <c r="L2" s="1"/>
    </row>
    <row r="3" spans="2:12">
      <c r="B3" s="1"/>
      <c r="C3" s="1"/>
      <c r="D3" s="1"/>
      <c r="E3" s="1"/>
      <c r="F3" s="1"/>
      <c r="G3" s="1"/>
      <c r="H3" s="13"/>
      <c r="I3" s="13"/>
      <c r="J3" s="13"/>
      <c r="K3" s="13"/>
      <c r="L3" s="13"/>
    </row>
    <row r="4" spans="2:12">
      <c r="B4" s="21" t="s">
        <v>93</v>
      </c>
      <c r="C4" s="21"/>
      <c r="D4" s="21"/>
      <c r="E4" s="21"/>
      <c r="F4" s="21"/>
      <c r="G4" s="21"/>
      <c r="H4" s="13"/>
      <c r="I4" s="13"/>
      <c r="J4" s="13"/>
      <c r="K4" s="13"/>
      <c r="L4" s="13"/>
    </row>
    <row r="5" spans="2:12" s="10" customFormat="1" ht="23.25" customHeight="1">
      <c r="B5" s="11"/>
      <c r="C5" s="11"/>
      <c r="D5" s="11"/>
      <c r="E5" s="11"/>
      <c r="F5" s="11"/>
      <c r="G5" s="22" t="s">
        <v>112</v>
      </c>
      <c r="H5" s="23"/>
      <c r="I5" s="16" t="s">
        <v>113</v>
      </c>
      <c r="J5" s="17"/>
      <c r="K5" s="16" t="s">
        <v>114</v>
      </c>
      <c r="L5" s="17"/>
    </row>
    <row r="6" spans="2:12">
      <c r="B6" s="9" t="s">
        <v>0</v>
      </c>
      <c r="C6" s="9" t="s">
        <v>1</v>
      </c>
      <c r="D6" s="9" t="s">
        <v>2</v>
      </c>
      <c r="E6" s="9" t="s">
        <v>3</v>
      </c>
      <c r="F6" s="9" t="s">
        <v>18</v>
      </c>
      <c r="G6" s="9" t="s">
        <v>24</v>
      </c>
      <c r="H6" s="14" t="s">
        <v>25</v>
      </c>
      <c r="I6" s="9" t="s">
        <v>24</v>
      </c>
      <c r="J6" s="14" t="s">
        <v>25</v>
      </c>
      <c r="K6" s="9" t="s">
        <v>24</v>
      </c>
      <c r="L6" s="14" t="s">
        <v>25</v>
      </c>
    </row>
    <row r="7" spans="2:12">
      <c r="B7" s="18" t="s">
        <v>53</v>
      </c>
      <c r="C7" s="19"/>
      <c r="D7" s="20"/>
      <c r="E7" s="2"/>
      <c r="F7" s="2"/>
      <c r="G7" s="2"/>
      <c r="H7" s="15"/>
      <c r="I7" s="15"/>
      <c r="J7" s="15"/>
      <c r="K7" s="15"/>
      <c r="L7" s="15"/>
    </row>
    <row r="8" spans="2:12">
      <c r="B8" s="2" t="s">
        <v>7</v>
      </c>
      <c r="C8" s="2" t="s">
        <v>23</v>
      </c>
      <c r="D8" s="2"/>
      <c r="E8" s="2"/>
      <c r="F8" s="2"/>
      <c r="G8" s="2"/>
      <c r="H8" s="15"/>
      <c r="I8" s="15"/>
      <c r="J8" s="15"/>
      <c r="K8" s="15"/>
      <c r="L8" s="15"/>
    </row>
    <row r="9" spans="2:12" ht="63.75" customHeight="1">
      <c r="B9" s="3">
        <v>1</v>
      </c>
      <c r="C9" s="3" t="s">
        <v>54</v>
      </c>
      <c r="D9" s="3" t="s">
        <v>55</v>
      </c>
      <c r="E9" s="3">
        <v>1</v>
      </c>
      <c r="F9" s="3" t="s">
        <v>58</v>
      </c>
      <c r="G9" s="3"/>
      <c r="H9" s="7">
        <f>E9*G9</f>
        <v>0</v>
      </c>
      <c r="I9" s="7"/>
      <c r="J9" s="7"/>
      <c r="K9" s="7"/>
      <c r="L9" s="7"/>
    </row>
    <row r="10" spans="2:12" ht="48" customHeight="1">
      <c r="B10" s="3">
        <v>2</v>
      </c>
      <c r="C10" s="3" t="s">
        <v>56</v>
      </c>
      <c r="D10" s="3" t="s">
        <v>57</v>
      </c>
      <c r="E10" s="3">
        <v>1</v>
      </c>
      <c r="F10" s="3" t="s">
        <v>58</v>
      </c>
      <c r="G10" s="3"/>
      <c r="H10" s="7">
        <f t="shared" ref="H10:H65" si="0">E10*G10</f>
        <v>0</v>
      </c>
      <c r="I10" s="7"/>
      <c r="J10" s="7"/>
      <c r="K10" s="7"/>
      <c r="L10" s="7"/>
    </row>
    <row r="11" spans="2:12">
      <c r="B11" s="2"/>
      <c r="C11" s="2"/>
      <c r="D11" s="2"/>
      <c r="E11" s="2"/>
      <c r="F11" s="2"/>
      <c r="G11" s="2"/>
      <c r="H11" s="7"/>
      <c r="I11" s="7"/>
      <c r="J11" s="7"/>
      <c r="K11" s="7"/>
      <c r="L11" s="7"/>
    </row>
    <row r="12" spans="2:12">
      <c r="B12" s="3"/>
      <c r="C12" s="3"/>
      <c r="D12" s="3"/>
      <c r="E12" s="3"/>
      <c r="F12" s="3"/>
      <c r="G12" s="3"/>
      <c r="H12" s="7"/>
      <c r="I12" s="7"/>
      <c r="J12" s="7"/>
      <c r="K12" s="7"/>
      <c r="L12" s="7"/>
    </row>
    <row r="13" spans="2:12">
      <c r="B13" s="18" t="s">
        <v>20</v>
      </c>
      <c r="C13" s="19"/>
      <c r="D13" s="20"/>
      <c r="E13" s="2"/>
      <c r="F13" s="2"/>
      <c r="G13" s="2"/>
      <c r="H13" s="7"/>
      <c r="I13" s="7"/>
      <c r="J13" s="7"/>
      <c r="K13" s="7"/>
      <c r="L13" s="7"/>
    </row>
    <row r="14" spans="2:12">
      <c r="B14" s="2" t="s">
        <v>9</v>
      </c>
      <c r="C14" s="2" t="s">
        <v>23</v>
      </c>
      <c r="D14" s="2"/>
      <c r="E14" s="2"/>
      <c r="F14" s="2"/>
      <c r="G14" s="2"/>
      <c r="H14" s="7"/>
      <c r="I14" s="7"/>
      <c r="J14" s="7"/>
      <c r="K14" s="7"/>
      <c r="L14" s="7"/>
    </row>
    <row r="15" spans="2:12" ht="57.75" customHeight="1">
      <c r="B15" s="3">
        <v>1</v>
      </c>
      <c r="C15" s="3" t="s">
        <v>30</v>
      </c>
      <c r="D15" s="3" t="s">
        <v>59</v>
      </c>
      <c r="E15" s="6">
        <v>12.2</v>
      </c>
      <c r="F15" s="3" t="s">
        <v>22</v>
      </c>
      <c r="G15" s="3"/>
      <c r="H15" s="7">
        <f t="shared" si="0"/>
        <v>0</v>
      </c>
      <c r="I15" s="7"/>
      <c r="J15" s="7"/>
      <c r="K15" s="7"/>
      <c r="L15" s="7"/>
    </row>
    <row r="16" spans="2:12" ht="39.75" customHeight="1">
      <c r="B16" s="3">
        <v>2</v>
      </c>
      <c r="C16" s="3" t="s">
        <v>111</v>
      </c>
      <c r="D16" s="3" t="s">
        <v>60</v>
      </c>
      <c r="E16" s="6">
        <v>12.22</v>
      </c>
      <c r="F16" s="3" t="s">
        <v>22</v>
      </c>
      <c r="G16" s="3"/>
      <c r="H16" s="7">
        <f t="shared" si="0"/>
        <v>0</v>
      </c>
      <c r="I16" s="7"/>
      <c r="J16" s="7"/>
      <c r="K16" s="7"/>
      <c r="L16" s="7"/>
    </row>
    <row r="17" spans="2:12" ht="45.75" customHeight="1">
      <c r="B17" s="3">
        <v>3</v>
      </c>
      <c r="C17" s="3" t="s">
        <v>61</v>
      </c>
      <c r="D17" s="3" t="s">
        <v>62</v>
      </c>
      <c r="E17" s="6">
        <f>1.48*2</f>
        <v>2.96</v>
      </c>
      <c r="F17" s="3" t="s">
        <v>5</v>
      </c>
      <c r="G17" s="3"/>
      <c r="H17" s="7">
        <f t="shared" si="0"/>
        <v>0</v>
      </c>
      <c r="I17" s="7"/>
      <c r="J17" s="7"/>
      <c r="K17" s="7"/>
      <c r="L17" s="7"/>
    </row>
    <row r="18" spans="2:12">
      <c r="B18" s="3"/>
      <c r="C18" s="3"/>
      <c r="D18" s="3"/>
      <c r="E18" s="6"/>
      <c r="F18" s="3"/>
      <c r="G18" s="3"/>
      <c r="H18" s="7">
        <f t="shared" si="0"/>
        <v>0</v>
      </c>
      <c r="I18" s="7"/>
      <c r="J18" s="7"/>
      <c r="K18" s="7"/>
      <c r="L18" s="7"/>
    </row>
    <row r="19" spans="2:12" ht="25.5">
      <c r="B19" s="2" t="s">
        <v>19</v>
      </c>
      <c r="C19" s="2"/>
      <c r="D19" s="2"/>
      <c r="E19" s="2"/>
      <c r="F19" s="2"/>
      <c r="G19" s="2"/>
      <c r="H19" s="7">
        <f t="shared" si="0"/>
        <v>0</v>
      </c>
      <c r="I19" s="7"/>
      <c r="J19" s="7"/>
      <c r="K19" s="7"/>
      <c r="L19" s="7"/>
    </row>
    <row r="20" spans="2:12">
      <c r="B20" s="2" t="s">
        <v>10</v>
      </c>
      <c r="C20" s="2" t="s">
        <v>8</v>
      </c>
      <c r="D20" s="2"/>
      <c r="E20" s="2"/>
      <c r="F20" s="2"/>
      <c r="G20" s="2"/>
      <c r="H20" s="7">
        <f t="shared" si="0"/>
        <v>0</v>
      </c>
      <c r="I20" s="7"/>
      <c r="J20" s="7"/>
      <c r="K20" s="7"/>
      <c r="L20" s="7"/>
    </row>
    <row r="21" spans="2:12" ht="74.25" customHeight="1">
      <c r="B21" s="3">
        <v>1</v>
      </c>
      <c r="C21" s="3" t="s">
        <v>88</v>
      </c>
      <c r="D21" s="3" t="s">
        <v>87</v>
      </c>
      <c r="E21" s="6">
        <v>92.18</v>
      </c>
      <c r="F21" s="3" t="s">
        <v>5</v>
      </c>
      <c r="G21" s="3"/>
      <c r="H21" s="7">
        <f t="shared" si="0"/>
        <v>0</v>
      </c>
      <c r="I21" s="7"/>
      <c r="J21" s="7"/>
      <c r="K21" s="7"/>
      <c r="L21" s="7"/>
    </row>
    <row r="22" spans="2:12" ht="68.25" customHeight="1">
      <c r="B22" s="3">
        <v>2</v>
      </c>
      <c r="C22" s="3" t="s">
        <v>85</v>
      </c>
      <c r="D22" s="3" t="s">
        <v>94</v>
      </c>
      <c r="E22" s="6">
        <v>19.68</v>
      </c>
      <c r="F22" s="3" t="s">
        <v>5</v>
      </c>
      <c r="G22" s="3"/>
      <c r="H22" s="7">
        <f t="shared" si="0"/>
        <v>0</v>
      </c>
      <c r="I22" s="7"/>
      <c r="J22" s="7"/>
      <c r="K22" s="7"/>
      <c r="L22" s="7"/>
    </row>
    <row r="23" spans="2:12" ht="63" customHeight="1">
      <c r="B23" s="3">
        <v>3</v>
      </c>
      <c r="C23" s="3" t="s">
        <v>86</v>
      </c>
      <c r="D23" s="3" t="s">
        <v>95</v>
      </c>
      <c r="E23" s="6">
        <v>21.11</v>
      </c>
      <c r="F23" s="3" t="s">
        <v>5</v>
      </c>
      <c r="G23" s="3"/>
      <c r="H23" s="7">
        <f t="shared" si="0"/>
        <v>0</v>
      </c>
      <c r="I23" s="7"/>
      <c r="J23" s="7"/>
      <c r="K23" s="7"/>
      <c r="L23" s="7"/>
    </row>
    <row r="24" spans="2:12" ht="66.75" customHeight="1">
      <c r="B24" s="3">
        <v>4</v>
      </c>
      <c r="C24" s="3" t="s">
        <v>38</v>
      </c>
      <c r="D24" s="3" t="s">
        <v>96</v>
      </c>
      <c r="E24" s="6">
        <v>0.87</v>
      </c>
      <c r="F24" s="3" t="s">
        <v>5</v>
      </c>
      <c r="G24" s="3"/>
      <c r="H24" s="7">
        <f t="shared" si="0"/>
        <v>0</v>
      </c>
      <c r="I24" s="7"/>
      <c r="J24" s="7"/>
      <c r="K24" s="7"/>
      <c r="L24" s="7"/>
    </row>
    <row r="25" spans="2:12" ht="66.75" customHeight="1">
      <c r="B25" s="3">
        <v>5</v>
      </c>
      <c r="C25" s="3" t="s">
        <v>63</v>
      </c>
      <c r="D25" s="3" t="s">
        <v>98</v>
      </c>
      <c r="E25" s="6">
        <v>2.14</v>
      </c>
      <c r="F25" s="3" t="s">
        <v>5</v>
      </c>
      <c r="G25" s="3"/>
      <c r="H25" s="7">
        <f t="shared" si="0"/>
        <v>0</v>
      </c>
      <c r="I25" s="7"/>
      <c r="J25" s="7"/>
      <c r="K25" s="7"/>
      <c r="L25" s="7"/>
    </row>
    <row r="26" spans="2:12" ht="66.75" customHeight="1">
      <c r="B26" s="3">
        <v>6</v>
      </c>
      <c r="C26" s="3" t="s">
        <v>39</v>
      </c>
      <c r="D26" s="3" t="s">
        <v>97</v>
      </c>
      <c r="E26" s="6">
        <v>0.62</v>
      </c>
      <c r="F26" s="3" t="s">
        <v>5</v>
      </c>
      <c r="G26" s="3"/>
      <c r="H26" s="7">
        <f t="shared" si="0"/>
        <v>0</v>
      </c>
      <c r="I26" s="7"/>
      <c r="J26" s="7"/>
      <c r="K26" s="7"/>
      <c r="L26" s="7"/>
    </row>
    <row r="27" spans="2:12" ht="66.75" customHeight="1">
      <c r="B27" s="3">
        <v>7</v>
      </c>
      <c r="C27" s="3" t="s">
        <v>50</v>
      </c>
      <c r="D27" s="3" t="s">
        <v>84</v>
      </c>
      <c r="E27" s="6">
        <v>6.35</v>
      </c>
      <c r="F27" s="3" t="s">
        <v>5</v>
      </c>
      <c r="G27" s="3"/>
      <c r="H27" s="7">
        <f t="shared" si="0"/>
        <v>0</v>
      </c>
      <c r="I27" s="7"/>
      <c r="J27" s="7"/>
      <c r="K27" s="7"/>
      <c r="L27" s="7"/>
    </row>
    <row r="28" spans="2:12" ht="66.75" customHeight="1">
      <c r="B28" s="3">
        <v>8</v>
      </c>
      <c r="C28" s="3" t="s">
        <v>77</v>
      </c>
      <c r="D28" s="3" t="s">
        <v>99</v>
      </c>
      <c r="E28" s="6">
        <v>2.9</v>
      </c>
      <c r="F28" s="3" t="s">
        <v>5</v>
      </c>
      <c r="G28" s="3"/>
      <c r="H28" s="7">
        <f t="shared" si="0"/>
        <v>0</v>
      </c>
      <c r="I28" s="7"/>
      <c r="J28" s="7"/>
      <c r="K28" s="7"/>
      <c r="L28" s="7"/>
    </row>
    <row r="29" spans="2:12" ht="106.5" customHeight="1">
      <c r="B29" s="3">
        <v>9</v>
      </c>
      <c r="C29" s="3" t="s">
        <v>40</v>
      </c>
      <c r="D29" s="3" t="s">
        <v>100</v>
      </c>
      <c r="E29" s="6">
        <v>2.25</v>
      </c>
      <c r="F29" s="3" t="s">
        <v>5</v>
      </c>
      <c r="G29" s="3"/>
      <c r="H29" s="7">
        <f t="shared" si="0"/>
        <v>0</v>
      </c>
      <c r="I29" s="7"/>
      <c r="J29" s="7"/>
      <c r="K29" s="7"/>
      <c r="L29" s="7"/>
    </row>
    <row r="30" spans="2:12" ht="72" customHeight="1">
      <c r="B30" s="3">
        <v>10</v>
      </c>
      <c r="C30" s="3" t="s">
        <v>76</v>
      </c>
      <c r="D30" s="3" t="s">
        <v>101</v>
      </c>
      <c r="E30" s="6">
        <v>5.25</v>
      </c>
      <c r="F30" s="3" t="s">
        <v>5</v>
      </c>
      <c r="G30" s="3"/>
      <c r="H30" s="7">
        <f t="shared" si="0"/>
        <v>0</v>
      </c>
      <c r="I30" s="7"/>
      <c r="J30" s="7"/>
      <c r="K30" s="7"/>
      <c r="L30" s="7"/>
    </row>
    <row r="31" spans="2:12" ht="72" customHeight="1">
      <c r="B31" s="3">
        <v>11</v>
      </c>
      <c r="C31" s="3" t="s">
        <v>69</v>
      </c>
      <c r="D31" s="3" t="s">
        <v>83</v>
      </c>
      <c r="E31" s="6">
        <v>1.85</v>
      </c>
      <c r="F31" s="3" t="s">
        <v>5</v>
      </c>
      <c r="G31" s="3"/>
      <c r="H31" s="7">
        <f t="shared" si="0"/>
        <v>0</v>
      </c>
      <c r="I31" s="7"/>
      <c r="J31" s="7"/>
      <c r="K31" s="7"/>
      <c r="L31" s="7"/>
    </row>
    <row r="32" spans="2:12" ht="72" customHeight="1">
      <c r="B32" s="3">
        <v>12</v>
      </c>
      <c r="C32" s="3" t="s">
        <v>70</v>
      </c>
      <c r="D32" s="3" t="s">
        <v>82</v>
      </c>
      <c r="E32" s="6">
        <v>5.61</v>
      </c>
      <c r="F32" s="3" t="s">
        <v>5</v>
      </c>
      <c r="G32" s="3"/>
      <c r="H32" s="7">
        <f t="shared" si="0"/>
        <v>0</v>
      </c>
      <c r="I32" s="7"/>
      <c r="J32" s="7"/>
      <c r="K32" s="7"/>
      <c r="L32" s="7"/>
    </row>
    <row r="33" spans="2:12">
      <c r="B33" s="3"/>
      <c r="C33" s="3"/>
      <c r="D33" s="3"/>
      <c r="E33" s="3"/>
      <c r="F33" s="3"/>
      <c r="G33" s="3"/>
      <c r="H33" s="7">
        <f t="shared" si="0"/>
        <v>0</v>
      </c>
      <c r="I33" s="7"/>
      <c r="J33" s="7"/>
      <c r="K33" s="7"/>
      <c r="L33" s="7"/>
    </row>
    <row r="34" spans="2:12" ht="14.25" customHeight="1">
      <c r="B34" s="2" t="s">
        <v>12</v>
      </c>
      <c r="C34" s="2" t="s">
        <v>29</v>
      </c>
      <c r="D34" s="2"/>
      <c r="E34" s="2"/>
      <c r="F34" s="2"/>
      <c r="G34" s="2"/>
      <c r="H34" s="7">
        <f t="shared" si="0"/>
        <v>0</v>
      </c>
      <c r="I34" s="7"/>
      <c r="J34" s="7"/>
      <c r="K34" s="7"/>
      <c r="L34" s="7"/>
    </row>
    <row r="35" spans="2:12">
      <c r="B35" s="3"/>
      <c r="C35" s="3"/>
      <c r="D35" s="3"/>
      <c r="E35" s="3"/>
      <c r="F35" s="3"/>
      <c r="G35" s="3"/>
      <c r="H35" s="7">
        <f t="shared" si="0"/>
        <v>0</v>
      </c>
      <c r="I35" s="7"/>
      <c r="J35" s="7"/>
      <c r="K35" s="7"/>
      <c r="L35" s="7"/>
    </row>
    <row r="36" spans="2:12" ht="105" customHeight="1">
      <c r="B36" s="3">
        <v>1</v>
      </c>
      <c r="C36" s="3" t="s">
        <v>41</v>
      </c>
      <c r="D36" s="3" t="s">
        <v>89</v>
      </c>
      <c r="E36" s="7">
        <v>3</v>
      </c>
      <c r="F36" s="3" t="s">
        <v>4</v>
      </c>
      <c r="G36" s="3"/>
      <c r="H36" s="7">
        <f t="shared" si="0"/>
        <v>0</v>
      </c>
      <c r="I36" s="7"/>
      <c r="J36" s="7"/>
      <c r="K36" s="7"/>
      <c r="L36" s="7"/>
    </row>
    <row r="37" spans="2:12" ht="17.25" customHeight="1">
      <c r="B37" s="3"/>
      <c r="C37" s="3"/>
      <c r="D37" s="3"/>
      <c r="E37" s="6"/>
      <c r="F37" s="3"/>
      <c r="G37" s="3"/>
      <c r="H37" s="7">
        <f t="shared" si="0"/>
        <v>0</v>
      </c>
      <c r="I37" s="7"/>
      <c r="J37" s="7"/>
      <c r="K37" s="7"/>
      <c r="L37" s="7"/>
    </row>
    <row r="38" spans="2:12">
      <c r="B38" s="2" t="s">
        <v>13</v>
      </c>
      <c r="C38" s="2" t="s">
        <v>11</v>
      </c>
      <c r="D38" s="2"/>
      <c r="E38" s="2"/>
      <c r="F38" s="2"/>
      <c r="G38" s="2"/>
      <c r="H38" s="7">
        <f t="shared" si="0"/>
        <v>0</v>
      </c>
      <c r="I38" s="7"/>
      <c r="J38" s="7"/>
      <c r="K38" s="7"/>
      <c r="L38" s="7"/>
    </row>
    <row r="39" spans="2:12" ht="123" customHeight="1">
      <c r="B39" s="3">
        <v>1</v>
      </c>
      <c r="C39" s="5" t="s">
        <v>78</v>
      </c>
      <c r="D39" s="3" t="s">
        <v>102</v>
      </c>
      <c r="E39" s="3">
        <v>1</v>
      </c>
      <c r="F39" s="3" t="s">
        <v>4</v>
      </c>
      <c r="G39" s="3"/>
      <c r="H39" s="7">
        <f t="shared" si="0"/>
        <v>0</v>
      </c>
      <c r="I39" s="7"/>
      <c r="J39" s="7"/>
      <c r="K39" s="7"/>
      <c r="L39" s="7"/>
    </row>
    <row r="40" spans="2:12" ht="123" customHeight="1">
      <c r="B40" s="3">
        <v>2</v>
      </c>
      <c r="C40" s="5" t="s">
        <v>71</v>
      </c>
      <c r="D40" s="3" t="s">
        <v>103</v>
      </c>
      <c r="E40" s="3">
        <v>1</v>
      </c>
      <c r="F40" s="3" t="s">
        <v>4</v>
      </c>
      <c r="G40" s="3"/>
      <c r="H40" s="7">
        <f t="shared" si="0"/>
        <v>0</v>
      </c>
      <c r="I40" s="7"/>
      <c r="J40" s="7"/>
      <c r="K40" s="7"/>
      <c r="L40" s="7"/>
    </row>
    <row r="41" spans="2:12" ht="123" customHeight="1">
      <c r="B41" s="3">
        <v>3</v>
      </c>
      <c r="C41" s="5" t="s">
        <v>72</v>
      </c>
      <c r="D41" s="3" t="s">
        <v>104</v>
      </c>
      <c r="E41" s="3">
        <v>1</v>
      </c>
      <c r="F41" s="3" t="s">
        <v>4</v>
      </c>
      <c r="G41" s="3"/>
      <c r="H41" s="7">
        <f t="shared" si="0"/>
        <v>0</v>
      </c>
      <c r="I41" s="7"/>
      <c r="J41" s="7"/>
      <c r="K41" s="7"/>
      <c r="L41" s="7"/>
    </row>
    <row r="42" spans="2:12" ht="123" customHeight="1">
      <c r="B42" s="3">
        <v>4</v>
      </c>
      <c r="C42" s="5" t="s">
        <v>73</v>
      </c>
      <c r="D42" s="3" t="s">
        <v>105</v>
      </c>
      <c r="E42" s="3">
        <v>1</v>
      </c>
      <c r="F42" s="3" t="s">
        <v>4</v>
      </c>
      <c r="G42" s="3"/>
      <c r="H42" s="7">
        <f t="shared" si="0"/>
        <v>0</v>
      </c>
      <c r="I42" s="7"/>
      <c r="J42" s="7"/>
      <c r="K42" s="7"/>
      <c r="L42" s="7"/>
    </row>
    <row r="43" spans="2:12" ht="133.5" customHeight="1">
      <c r="B43" s="3">
        <v>5</v>
      </c>
      <c r="C43" s="5" t="s">
        <v>74</v>
      </c>
      <c r="D43" s="3" t="s">
        <v>106</v>
      </c>
      <c r="E43" s="3">
        <v>1</v>
      </c>
      <c r="F43" s="3" t="s">
        <v>4</v>
      </c>
      <c r="G43" s="3"/>
      <c r="H43" s="7">
        <f t="shared" si="0"/>
        <v>0</v>
      </c>
      <c r="I43" s="7"/>
      <c r="J43" s="7"/>
      <c r="K43" s="7"/>
      <c r="L43" s="7"/>
    </row>
    <row r="44" spans="2:12" ht="19.5" customHeight="1">
      <c r="B44" s="3"/>
      <c r="C44" s="5"/>
      <c r="D44" s="3"/>
      <c r="E44" s="3"/>
      <c r="F44" s="3"/>
      <c r="G44" s="3"/>
      <c r="H44" s="7">
        <f t="shared" si="0"/>
        <v>0</v>
      </c>
      <c r="I44" s="7"/>
      <c r="J44" s="7"/>
      <c r="K44" s="7"/>
      <c r="L44" s="7"/>
    </row>
    <row r="45" spans="2:12" ht="18" customHeight="1">
      <c r="B45" s="2" t="s">
        <v>31</v>
      </c>
      <c r="C45" s="2"/>
      <c r="D45" s="2"/>
      <c r="E45" s="2"/>
      <c r="F45" s="2"/>
      <c r="G45" s="2"/>
      <c r="H45" s="7">
        <f t="shared" si="0"/>
        <v>0</v>
      </c>
      <c r="I45" s="7"/>
      <c r="J45" s="7"/>
      <c r="K45" s="7"/>
      <c r="L45" s="7"/>
    </row>
    <row r="46" spans="2:12" ht="18" customHeight="1">
      <c r="B46" s="2" t="s">
        <v>34</v>
      </c>
      <c r="C46" s="2" t="s">
        <v>15</v>
      </c>
      <c r="D46" s="2"/>
      <c r="E46" s="2"/>
      <c r="F46" s="2"/>
      <c r="G46" s="2"/>
      <c r="H46" s="7">
        <f t="shared" si="0"/>
        <v>0</v>
      </c>
      <c r="I46" s="7"/>
      <c r="J46" s="7"/>
      <c r="K46" s="7"/>
      <c r="L46" s="7"/>
    </row>
    <row r="47" spans="2:12" ht="57" customHeight="1">
      <c r="B47" s="3">
        <v>1</v>
      </c>
      <c r="C47" s="5" t="s">
        <v>32</v>
      </c>
      <c r="D47" s="3" t="s">
        <v>64</v>
      </c>
      <c r="E47" s="3">
        <v>23.39</v>
      </c>
      <c r="F47" s="3" t="s">
        <v>5</v>
      </c>
      <c r="G47" s="3"/>
      <c r="H47" s="7">
        <f t="shared" si="0"/>
        <v>0</v>
      </c>
      <c r="I47" s="7"/>
      <c r="J47" s="7"/>
      <c r="K47" s="7"/>
      <c r="L47" s="7"/>
    </row>
    <row r="48" spans="2:12" ht="54" customHeight="1">
      <c r="B48" s="3">
        <v>2</v>
      </c>
      <c r="C48" s="5" t="s">
        <v>33</v>
      </c>
      <c r="D48" s="3" t="s">
        <v>65</v>
      </c>
      <c r="E48" s="3">
        <v>15.47</v>
      </c>
      <c r="F48" s="3" t="s">
        <v>5</v>
      </c>
      <c r="G48" s="3"/>
      <c r="H48" s="7">
        <f t="shared" si="0"/>
        <v>0</v>
      </c>
      <c r="I48" s="7"/>
      <c r="J48" s="7"/>
      <c r="K48" s="7"/>
      <c r="L48" s="7"/>
    </row>
    <row r="49" spans="2:14">
      <c r="B49" s="27" t="s">
        <v>26</v>
      </c>
      <c r="C49" s="28"/>
      <c r="D49" s="28"/>
      <c r="E49" s="28"/>
      <c r="F49" s="29"/>
      <c r="G49" s="3"/>
      <c r="H49" s="7">
        <f t="shared" si="0"/>
        <v>0</v>
      </c>
      <c r="I49" s="7"/>
      <c r="J49" s="7"/>
      <c r="K49" s="7"/>
      <c r="L49" s="7"/>
    </row>
    <row r="50" spans="2:14">
      <c r="B50" s="2" t="s">
        <v>14</v>
      </c>
      <c r="C50" s="2"/>
      <c r="D50" s="2"/>
      <c r="E50" s="2"/>
      <c r="F50" s="2"/>
      <c r="G50" s="2"/>
      <c r="H50" s="7">
        <f t="shared" si="0"/>
        <v>0</v>
      </c>
      <c r="I50" s="7"/>
      <c r="J50" s="7"/>
      <c r="K50" s="7"/>
      <c r="L50" s="7"/>
      <c r="N50" s="8"/>
    </row>
    <row r="51" spans="2:14" ht="25.5">
      <c r="B51" s="2" t="s">
        <v>35</v>
      </c>
      <c r="C51" s="2" t="s">
        <v>15</v>
      </c>
      <c r="D51" s="2"/>
      <c r="E51" s="2"/>
      <c r="F51" s="2"/>
      <c r="G51" s="2"/>
      <c r="H51" s="7">
        <f t="shared" si="0"/>
        <v>0</v>
      </c>
      <c r="I51" s="7"/>
      <c r="J51" s="7"/>
      <c r="K51" s="7"/>
      <c r="L51" s="7"/>
    </row>
    <row r="52" spans="2:14" ht="42.75" customHeight="1">
      <c r="B52" s="3">
        <v>1</v>
      </c>
      <c r="C52" s="3" t="s">
        <v>42</v>
      </c>
      <c r="D52" s="3" t="s">
        <v>107</v>
      </c>
      <c r="E52" s="6">
        <v>18.37</v>
      </c>
      <c r="F52" s="3" t="s">
        <v>5</v>
      </c>
      <c r="G52" s="3"/>
      <c r="H52" s="7">
        <f t="shared" si="0"/>
        <v>0</v>
      </c>
      <c r="I52" s="7"/>
      <c r="J52" s="7"/>
      <c r="K52" s="7"/>
      <c r="L52" s="7"/>
    </row>
    <row r="53" spans="2:14" ht="40.5" customHeight="1">
      <c r="B53" s="3">
        <v>2</v>
      </c>
      <c r="C53" s="3" t="s">
        <v>43</v>
      </c>
      <c r="D53" s="3" t="s">
        <v>108</v>
      </c>
      <c r="E53" s="6">
        <v>12.85</v>
      </c>
      <c r="F53" s="3" t="s">
        <v>22</v>
      </c>
      <c r="G53" s="3"/>
      <c r="H53" s="7">
        <f t="shared" si="0"/>
        <v>0</v>
      </c>
      <c r="I53" s="7"/>
      <c r="J53" s="7"/>
      <c r="K53" s="7"/>
      <c r="L53" s="7"/>
    </row>
    <row r="54" spans="2:14" ht="36" customHeight="1">
      <c r="B54" s="3">
        <v>3</v>
      </c>
      <c r="C54" s="3" t="s">
        <v>44</v>
      </c>
      <c r="D54" s="3" t="s">
        <v>90</v>
      </c>
      <c r="E54" s="6">
        <v>22.7</v>
      </c>
      <c r="F54" s="3" t="s">
        <v>5</v>
      </c>
      <c r="G54" s="3"/>
      <c r="H54" s="7">
        <f t="shared" si="0"/>
        <v>0</v>
      </c>
      <c r="I54" s="7"/>
      <c r="J54" s="7"/>
      <c r="K54" s="7"/>
      <c r="L54" s="7"/>
    </row>
    <row r="55" spans="2:14" ht="33.75" customHeight="1">
      <c r="B55" s="3">
        <v>4</v>
      </c>
      <c r="C55" s="3" t="s">
        <v>45</v>
      </c>
      <c r="D55" s="3" t="s">
        <v>91</v>
      </c>
      <c r="E55" s="6">
        <v>25.47</v>
      </c>
      <c r="F55" s="3" t="s">
        <v>22</v>
      </c>
      <c r="G55" s="3"/>
      <c r="H55" s="7">
        <f t="shared" si="0"/>
        <v>0</v>
      </c>
      <c r="I55" s="7"/>
      <c r="J55" s="7"/>
      <c r="K55" s="7"/>
      <c r="L55" s="7"/>
    </row>
    <row r="56" spans="2:14" ht="33.75" customHeight="1">
      <c r="B56" s="3">
        <v>5</v>
      </c>
      <c r="C56" s="3" t="s">
        <v>66</v>
      </c>
      <c r="D56" s="3" t="s">
        <v>67</v>
      </c>
      <c r="E56" s="6">
        <v>3.0750000000000002</v>
      </c>
      <c r="F56" s="3" t="s">
        <v>22</v>
      </c>
      <c r="G56" s="3"/>
      <c r="H56" s="7">
        <f t="shared" si="0"/>
        <v>0</v>
      </c>
      <c r="I56" s="7"/>
      <c r="J56" s="7"/>
      <c r="K56" s="7"/>
      <c r="L56" s="7"/>
    </row>
    <row r="57" spans="2:14" ht="54">
      <c r="B57" s="3">
        <v>6</v>
      </c>
      <c r="C57" s="3" t="s">
        <v>46</v>
      </c>
      <c r="D57" s="3" t="s">
        <v>68</v>
      </c>
      <c r="E57" s="6">
        <v>10.5</v>
      </c>
      <c r="F57" s="3" t="s">
        <v>5</v>
      </c>
      <c r="G57" s="3"/>
      <c r="H57" s="7">
        <f t="shared" si="0"/>
        <v>0</v>
      </c>
      <c r="I57" s="7"/>
      <c r="J57" s="7"/>
      <c r="K57" s="7"/>
      <c r="L57" s="7"/>
    </row>
    <row r="58" spans="2:14" ht="57.75" customHeight="1">
      <c r="B58" s="3">
        <v>7</v>
      </c>
      <c r="C58" s="3" t="s">
        <v>92</v>
      </c>
      <c r="D58" s="3" t="s">
        <v>109</v>
      </c>
      <c r="E58" s="6">
        <v>6.72</v>
      </c>
      <c r="F58" s="3" t="s">
        <v>5</v>
      </c>
      <c r="G58" s="3"/>
      <c r="H58" s="7">
        <f t="shared" si="0"/>
        <v>0</v>
      </c>
      <c r="I58" s="7"/>
      <c r="J58" s="7"/>
      <c r="K58" s="7"/>
      <c r="L58" s="7"/>
    </row>
    <row r="59" spans="2:14" ht="39" customHeight="1">
      <c r="B59" s="3">
        <v>8</v>
      </c>
      <c r="C59" s="3" t="s">
        <v>28</v>
      </c>
      <c r="D59" s="3" t="s">
        <v>21</v>
      </c>
      <c r="E59" s="6">
        <v>4.2549999999999999</v>
      </c>
      <c r="F59" s="3" t="s">
        <v>5</v>
      </c>
      <c r="G59" s="3"/>
      <c r="H59" s="7">
        <f t="shared" si="0"/>
        <v>0</v>
      </c>
      <c r="I59" s="7"/>
      <c r="J59" s="7"/>
      <c r="K59" s="7"/>
      <c r="L59" s="7"/>
    </row>
    <row r="60" spans="2:14" ht="65.25" customHeight="1">
      <c r="B60" s="3">
        <v>9</v>
      </c>
      <c r="C60" s="3" t="s">
        <v>79</v>
      </c>
      <c r="D60" s="3" t="s">
        <v>80</v>
      </c>
      <c r="E60" s="6">
        <v>21.04</v>
      </c>
      <c r="F60" s="3" t="s">
        <v>5</v>
      </c>
      <c r="G60" s="3"/>
      <c r="H60" s="7">
        <f t="shared" si="0"/>
        <v>0</v>
      </c>
      <c r="I60" s="7"/>
      <c r="J60" s="7"/>
      <c r="K60" s="7"/>
      <c r="L60" s="7"/>
    </row>
    <row r="61" spans="2:14" ht="42.75" customHeight="1">
      <c r="B61" s="3">
        <v>10</v>
      </c>
      <c r="C61" s="3" t="s">
        <v>49</v>
      </c>
      <c r="D61" s="3" t="s">
        <v>48</v>
      </c>
      <c r="E61" s="6">
        <v>4</v>
      </c>
      <c r="F61" s="3" t="s">
        <v>5</v>
      </c>
      <c r="G61" s="3"/>
      <c r="H61" s="7">
        <f t="shared" si="0"/>
        <v>0</v>
      </c>
      <c r="I61" s="7"/>
      <c r="J61" s="7"/>
      <c r="K61" s="7"/>
      <c r="L61" s="7"/>
    </row>
    <row r="62" spans="2:14" ht="42.75" customHeight="1">
      <c r="B62" s="3">
        <v>11</v>
      </c>
      <c r="C62" s="3" t="s">
        <v>81</v>
      </c>
      <c r="D62" s="3" t="s">
        <v>110</v>
      </c>
      <c r="E62" s="6">
        <f>1.6*1.1</f>
        <v>1.7600000000000002</v>
      </c>
      <c r="F62" s="3" t="s">
        <v>5</v>
      </c>
      <c r="G62" s="3"/>
      <c r="H62" s="7">
        <f t="shared" si="0"/>
        <v>0</v>
      </c>
      <c r="I62" s="7"/>
      <c r="J62" s="7"/>
      <c r="K62" s="7"/>
      <c r="L62" s="7"/>
    </row>
    <row r="63" spans="2:14">
      <c r="B63" s="2" t="s">
        <v>75</v>
      </c>
      <c r="C63" s="2" t="s">
        <v>16</v>
      </c>
      <c r="D63" s="2"/>
      <c r="E63" s="2"/>
      <c r="F63" s="2"/>
      <c r="G63" s="2"/>
      <c r="H63" s="7">
        <f t="shared" si="0"/>
        <v>0</v>
      </c>
      <c r="I63" s="7"/>
      <c r="J63" s="7"/>
      <c r="K63" s="7"/>
      <c r="L63" s="7"/>
    </row>
    <row r="64" spans="2:14" ht="45.75" customHeight="1">
      <c r="B64" s="3">
        <v>1</v>
      </c>
      <c r="C64" s="3" t="s">
        <v>51</v>
      </c>
      <c r="D64" s="3" t="s">
        <v>36</v>
      </c>
      <c r="E64" s="6">
        <v>136.47</v>
      </c>
      <c r="F64" s="3" t="s">
        <v>5</v>
      </c>
      <c r="G64" s="3"/>
      <c r="H64" s="7">
        <f t="shared" si="0"/>
        <v>0</v>
      </c>
      <c r="I64" s="7"/>
      <c r="J64" s="7"/>
      <c r="K64" s="7"/>
      <c r="L64" s="7"/>
    </row>
    <row r="65" spans="2:12" ht="41.25" customHeight="1">
      <c r="B65" s="3">
        <v>2</v>
      </c>
      <c r="C65" s="3" t="s">
        <v>47</v>
      </c>
      <c r="D65" s="3" t="s">
        <v>52</v>
      </c>
      <c r="E65" s="6">
        <v>22.42</v>
      </c>
      <c r="F65" s="3" t="s">
        <v>5</v>
      </c>
      <c r="G65" s="3"/>
      <c r="H65" s="7">
        <f t="shared" si="0"/>
        <v>0</v>
      </c>
      <c r="I65" s="7"/>
      <c r="J65" s="7"/>
      <c r="K65" s="7"/>
      <c r="L65" s="7"/>
    </row>
    <row r="66" spans="2:12" ht="77.25" customHeight="1">
      <c r="B66" s="24" t="s">
        <v>27</v>
      </c>
      <c r="C66" s="25"/>
      <c r="D66" s="26"/>
      <c r="E66" s="3"/>
      <c r="F66" s="3"/>
      <c r="G66" s="3"/>
      <c r="H66" s="7"/>
      <c r="I66" s="7"/>
      <c r="J66" s="7"/>
      <c r="K66" s="7"/>
      <c r="L66" s="7"/>
    </row>
    <row r="67" spans="2:12">
      <c r="B67" s="3" t="s">
        <v>6</v>
      </c>
      <c r="C67" s="3"/>
      <c r="D67" s="3"/>
      <c r="E67" s="3"/>
      <c r="F67" s="3"/>
      <c r="G67" s="3"/>
      <c r="H67" s="7"/>
      <c r="I67" s="7"/>
      <c r="J67" s="7"/>
      <c r="K67" s="7"/>
      <c r="L67" s="7"/>
    </row>
    <row r="68" spans="2:12">
      <c r="B68" s="24" t="s">
        <v>17</v>
      </c>
      <c r="C68" s="25"/>
      <c r="D68" s="26"/>
      <c r="E68" s="3"/>
      <c r="F68" s="3"/>
      <c r="G68" s="3"/>
      <c r="H68" s="7"/>
      <c r="I68" s="7"/>
      <c r="J68" s="7"/>
      <c r="K68" s="7"/>
      <c r="L68" s="7"/>
    </row>
  </sheetData>
  <autoFilter ref="B5:L68">
    <filterColumn colId="5" showButton="0"/>
    <filterColumn colId="7" showButton="0"/>
    <filterColumn colId="9" showButton="0"/>
  </autoFilter>
  <mergeCells count="10">
    <mergeCell ref="B2:H2"/>
    <mergeCell ref="B66:D66"/>
    <mergeCell ref="B68:D68"/>
    <mergeCell ref="B49:F49"/>
    <mergeCell ref="I5:J5"/>
    <mergeCell ref="K5:L5"/>
    <mergeCell ref="B7:D7"/>
    <mergeCell ref="B13:D13"/>
    <mergeCell ref="B4:G4"/>
    <mergeCell ref="G5:H5"/>
  </mergeCells>
  <phoneticPr fontId="11" type="noConversion"/>
  <pageMargins left="0.7" right="0.7" top="0.75" bottom="0.75" header="0.3" footer="0.3"/>
  <pageSetup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Interior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Trupti Dalvi</cp:lastModifiedBy>
  <dcterms:created xsi:type="dcterms:W3CDTF">2019-08-06T17:03:31Z</dcterms:created>
  <dcterms:modified xsi:type="dcterms:W3CDTF">2024-02-27T06:13:40Z</dcterms:modified>
</cp:coreProperties>
</file>