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trupti_dalvi_travelfoodservices_com/Documents/Documents/Mumbai/Mumbai T2/Beer Stop SWP International/200810 (Revised GFC)/200810 (Revised GFC)/BOQ/"/>
    </mc:Choice>
  </mc:AlternateContent>
  <bookViews>
    <workbookView xWindow="0" yWindow="0" windowWidth="20490" windowHeight="7095"/>
  </bookViews>
  <sheets>
    <sheet name="Interior BOQ"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 l="1"/>
  <c r="D22" i="1"/>
  <c r="D21" i="1"/>
  <c r="D19" i="1"/>
  <c r="D12" i="1"/>
</calcChain>
</file>

<file path=xl/sharedStrings.xml><?xml version="1.0" encoding="utf-8"?>
<sst xmlns="http://schemas.openxmlformats.org/spreadsheetml/2006/main" count="147" uniqueCount="114">
  <si>
    <t>DETAILED BOQ OF PROPOSED  BEER STOP KIOSK AT MUMBAI AIRPORT</t>
  </si>
  <si>
    <t>Sl/no</t>
  </si>
  <si>
    <t>Item</t>
  </si>
  <si>
    <t>Description</t>
  </si>
  <si>
    <t>Qty</t>
  </si>
  <si>
    <t>Unit</t>
  </si>
  <si>
    <t>Rate</t>
  </si>
  <si>
    <t>Amount</t>
  </si>
  <si>
    <t>RAISED FLOOR WORKS</t>
  </si>
  <si>
    <t>Neoprene Sheet Cover</t>
  </si>
  <si>
    <t xml:space="preserve">Providing and fixing of Neoprene sheet of required thickness/specification as recommended by Airport authority/GVK, to protect existing Airport flooring </t>
  </si>
  <si>
    <t>Sq.Mt</t>
  </si>
  <si>
    <t>150mm Raised Flooring</t>
  </si>
  <si>
    <t>Creating a 150mm (Finished level) Raised flooring within the unit to run concealed services as per drawing provided.
- Framing with M.S box sections (to contractor detail)
- base with 15 mm thk. Shera board fixed onto M.S framing</t>
  </si>
  <si>
    <t xml:space="preserve"> METAL WORKS</t>
  </si>
  <si>
    <t>A</t>
  </si>
  <si>
    <t>M.S. FRAMING</t>
  </si>
  <si>
    <t xml:space="preserve">150 mm dia M.S. Tube with Flat face slip-on  flange Framing </t>
  </si>
  <si>
    <t>Providing and fixing of 150 mm dia M.S Tube sections with Flat face slip   on flange, in factory conditions and assembled at site, fixed to airport floor with M.S. base plate , Finished with necessary coats of enamel paint (Weathered finish)</t>
  </si>
  <si>
    <t>Mt</t>
  </si>
  <si>
    <t>50 mm dia M.S Tube  lateral bracing</t>
  </si>
  <si>
    <t>Providing and fixing of 50 mm dia M.S tube , in factory conditions and assembled at site, fixed to  150 mm dia Frame (as per design) with necessary nut bolt fixing. Finished with necessary coats of enamel paint</t>
  </si>
  <si>
    <t>20x20 mm M.S. Box sections  to support Ceiling mount services</t>
  </si>
  <si>
    <t>Providing and fixing of 20x20 mm Sq.Box sections , fixed to 50 mm dia  M.S. tube (as per design) ,in factory conditions . Finished with necessary coats of enamel paint</t>
  </si>
  <si>
    <t>Metal Jali design at front counter</t>
  </si>
  <si>
    <t>Providing &amp; fixing of Metal frame with M.S flats and SQ.Mesh (as per design) , painted with enamel paint as per specifications</t>
  </si>
  <si>
    <t>Drinks Display (metal frame +glass shelves)</t>
  </si>
  <si>
    <t>Providing &amp; Fixing of Drinks display with M.S frame (as per design) and 6mm thk Toughened glass shelves , Finish as per specifications</t>
  </si>
  <si>
    <t>CARPENTRY WORKS</t>
  </si>
  <si>
    <t>B</t>
  </si>
  <si>
    <t>PARTITIONS/ BOXING</t>
  </si>
  <si>
    <t>Rear wall ( with storage ST-03 &amp; ST-04)
2810 mm high wall</t>
  </si>
  <si>
    <t>Providing and fixing of 2810mm high partition wall with  18mm thk WP Ply on either side. The partition wall to include
a) Concealed storage ST-03 &amp; ST-04 complete with door shutters, hinges &amp; locks
b) 18mm thk &amp; 50mm wide bands on the rear side
all to take finishes (Primer + Paint) as per details and design.</t>
  </si>
  <si>
    <t>Front Low height wall with Perch top - 1200 mm high</t>
  </si>
  <si>
    <r>
      <t xml:space="preserve">Providing and fixing 1200 mm high, </t>
    </r>
    <r>
      <rPr>
        <i/>
        <u/>
        <sz val="10"/>
        <color theme="1"/>
        <rFont val="Century Gothic"/>
        <family val="2"/>
      </rPr>
      <t>75mm thick</t>
    </r>
    <r>
      <rPr>
        <sz val="10"/>
        <color theme="1"/>
        <rFont val="Century Gothic"/>
        <family val="2"/>
      </rPr>
      <t xml:space="preserve"> partition wall with 18m thk WP Ply on either side. The wall to have additional 50x50 mm SQ. H.W. border &amp; 200 x 50 mm skirting; all to take finishes as as per design &amp; detail</t>
    </r>
  </si>
  <si>
    <t>Front Low height wall -1000 mm high</t>
  </si>
  <si>
    <r>
      <t xml:space="preserve">Providing and fixing 1000 mm high, </t>
    </r>
    <r>
      <rPr>
        <i/>
        <u/>
        <sz val="10"/>
        <color theme="1"/>
        <rFont val="Century Gothic"/>
        <family val="2"/>
      </rPr>
      <t>75mm thick</t>
    </r>
    <r>
      <rPr>
        <sz val="10"/>
        <color theme="1"/>
        <rFont val="Century Gothic"/>
        <family val="2"/>
      </rPr>
      <t xml:space="preserve"> partition wall with 18m thk WP Ply on either side. The wall to have additional 50x50 mm SQ. H.W. border &amp; 200 x 50 mm skirting; all to take finishes as as per design &amp; detail</t>
    </r>
  </si>
  <si>
    <t>Left Side Low height wall -1000 mm high</t>
  </si>
  <si>
    <t>Left Side Low height wall -1200 mm high</t>
  </si>
  <si>
    <r>
      <t xml:space="preserve">Providing and fixing 1200 mm high </t>
    </r>
    <r>
      <rPr>
        <i/>
        <u/>
        <sz val="10"/>
        <color theme="1"/>
        <rFont val="Century Gothic"/>
        <family val="2"/>
      </rPr>
      <t>75mm thick</t>
    </r>
    <r>
      <rPr>
        <sz val="10"/>
        <color theme="1"/>
        <rFont val="Century Gothic"/>
        <family val="2"/>
      </rPr>
      <t xml:space="preserve"> </t>
    </r>
    <r>
      <rPr>
        <i/>
        <u/>
        <sz val="10"/>
        <color theme="1"/>
        <rFont val="Century Gothic"/>
        <family val="2"/>
      </rPr>
      <t xml:space="preserve"> </t>
    </r>
    <r>
      <rPr>
        <sz val="10"/>
        <color theme="1"/>
        <rFont val="Century Gothic"/>
        <family val="2"/>
      </rPr>
      <t>partition wall with 18m thk WP Ply on either side. The wall to have additional 50x50 mm SQ. H.W. border &amp; 200 x 50 mm skirting; all to take finishes as as per design &amp; detail</t>
    </r>
  </si>
  <si>
    <t>Kiosk access door with H.W Border</t>
  </si>
  <si>
    <t>Providing and fixing 
1035 mm high Kiosk access door ,  with 18mm thk WP Ply. The wall to have additional 50x50 mm SQ. H.W. border , all complete including hinges &amp; lock; all to take finishes as as per design &amp; detail</t>
  </si>
  <si>
    <t>Boxing -1200 mm High , top closed with ply
 (BX-01,02,03,04)</t>
  </si>
  <si>
    <r>
      <t xml:space="preserve">Providing and fixing of boxing , 1200 mm high using , with 18mm WP ply , Top closed with 18 mm ply, </t>
    </r>
    <r>
      <rPr>
        <i/>
        <u/>
        <sz val="10"/>
        <color theme="1"/>
        <rFont val="Century Gothic"/>
        <family val="2"/>
      </rPr>
      <t>(Area mentioned - Perimeter x Height)</t>
    </r>
    <r>
      <rPr>
        <sz val="10"/>
        <color theme="1"/>
        <rFont val="Century Gothic"/>
        <family val="2"/>
      </rPr>
      <t xml:space="preserve"> to take finishes as per details &amp; design</t>
    </r>
  </si>
  <si>
    <t>Perch Counter top</t>
  </si>
  <si>
    <t>Providing and fixing of 50 mm thk Perch Counter top to take finishes as per details &amp; design</t>
  </si>
  <si>
    <t>C</t>
  </si>
  <si>
    <t>FIXED GLASS</t>
  </si>
  <si>
    <t xml:space="preserve">Glazed Window (W1) - 2.15 L x 0.725 H
                       </t>
  </si>
  <si>
    <t>Providing &amp; fixing of 12mm thk. fixed glass (Transparent) with powder coated aluminium / S.W. frame, with necessary fittings ( as per design) . The glass to also have 'Mumbai skyline' etching as per design</t>
  </si>
  <si>
    <t>D</t>
  </si>
  <si>
    <t>STORAGE UNITS/ SHELVES</t>
  </si>
  <si>
    <t xml:space="preserve">Cabinet 'CB-01'  -  940L x 675 Dx 850H
</t>
  </si>
  <si>
    <t>Providing and fabrication of Storage unit with
- 18mm thk Prelam Ply carcass as per design &amp; specified finishes
- 12/18mm thk Prelam Ply Shutters and shelves as per design &amp; specified finishes
- Edges to be finished with 2mm plastic edge binding
-Cabinet counter-top prepped to receive Zinc plate 
as per details and design.</t>
  </si>
  <si>
    <t>Nos</t>
  </si>
  <si>
    <t xml:space="preserve">Cabinet 'CB-02' - 1850L x 675D x 850H
</t>
  </si>
  <si>
    <t>Providing and fabrication of Storage unit with
- 18mm thk Prelam Ply carcass as per design &amp; specified finishes
- Edges to be finished with 2mm plastic edge binding
-Cabinet counter-top prepped to receive Zinc plate 
as per details and design.</t>
  </si>
  <si>
    <t xml:space="preserve">Cabinet 'CB-03'  - 1985Lx 700D x 950H
</t>
  </si>
  <si>
    <t>Providing and fabrication of Storage unit with
- 18mm thk Prelam Ply carcass as per design &amp; specified finishes
- Edges to be finished with 2mm plastic edge binding
- Cabinet counter-top prepped to receive  15/18mm thk black engineered stone.
as per details and design.</t>
  </si>
  <si>
    <t>Cabinet 'CB-04'  - 2425L x 700D x 950H</t>
  </si>
  <si>
    <t xml:space="preserve">Storage 'ST-01'  -  650L x 440D x 1050H
</t>
  </si>
  <si>
    <t>Providing and fabrication of Storage unit with
- 18mm thk Prelam Ply carcass as per design &amp; specified finishes
- 12/18mm thk Prelam Ply Shutters and shelves as per design &amp; specified finishes
- Edges to be finished with 2mm plastic edge binding
- Brass knobs (to selection)</t>
  </si>
  <si>
    <t xml:space="preserve">Storage 'ST-02'  -   600L x 440D x 800H
</t>
  </si>
  <si>
    <t xml:space="preserve">Providing and fabrication of Storage unit with
- 18mm thk Prelam Ply carcass as per design &amp; specified finishes
- 12/18mm thk Prelam Ply Shutters and shelves as per design &amp; specified finishes
- Edges to be finished with 2mm plastic edge binding
</t>
  </si>
  <si>
    <t>Note: Engineered Stone cost to be priced separately and has been included in the Finishes schedule</t>
  </si>
  <si>
    <t>FINISHES</t>
  </si>
  <si>
    <t>E</t>
  </si>
  <si>
    <t>FLOORING &amp; WALL CLADDING</t>
  </si>
  <si>
    <t xml:space="preserve">Unit Flooring </t>
  </si>
  <si>
    <t>Providing &amp; Laying of Vinyl flooring , as per finishes schedule</t>
  </si>
  <si>
    <t>Ceramic tile back splash with Border tile</t>
  </si>
  <si>
    <t xml:space="preserve">Providing &amp; Fixing of Ceramic tile cladding over rear wall as per design ,details &amp;finishes specified. 
</t>
  </si>
  <si>
    <t>Zinc Plate countertop (Front counter &amp; Perch top)</t>
  </si>
  <si>
    <t>Providing and installing Zinc plate counter-top fixed to Ply base as per design &amp; detail</t>
  </si>
  <si>
    <t>15/18 mm THK. engineered stone on rear countertop</t>
  </si>
  <si>
    <t>Providing and installing 15/18mm thick engineered stone counter-top fixed to Ply carcass/ base as per design &amp; detail</t>
  </si>
  <si>
    <t>J</t>
  </si>
  <si>
    <t>PAINTING</t>
  </si>
  <si>
    <t>Paint Finish (A) (rear wall)</t>
  </si>
  <si>
    <t>Primer + Emulsion Paint over Rear wall</t>
  </si>
  <si>
    <t>Paint Finish (B)</t>
  </si>
  <si>
    <t>Primer + Enamel Paint over over Front &amp; Sides Low height  walls &amp; Boxings</t>
  </si>
  <si>
    <t>Paint Finish (C) MS works</t>
  </si>
  <si>
    <t>Primer + Weathered finish texture paint  M.S Frame works</t>
  </si>
  <si>
    <t>R.Mt</t>
  </si>
  <si>
    <t>Paint Finish (D) (Drinks Display)</t>
  </si>
  <si>
    <t>Primer + Enamel Paint over over metal surfaces</t>
  </si>
  <si>
    <t>MISCELLANEOUS</t>
  </si>
  <si>
    <t>M.1</t>
  </si>
  <si>
    <t>Beer Drums BD-01 (Copper Finish)</t>
  </si>
  <si>
    <t>Custom made copper finish Beer drums , with Fittings as per Visuals , &amp; 75mm wide suede belt (2 nos for each drum) to fasten/hold in place beer drum</t>
  </si>
  <si>
    <t>M.2</t>
  </si>
  <si>
    <t>Guard Rail with Supports</t>
  </si>
  <si>
    <t>Copper/ Brass finish guard rail with supports (as per finishes schedule &amp; specifications)</t>
  </si>
  <si>
    <t>M.3</t>
  </si>
  <si>
    <t>SS Sink at Rear counter in Servery</t>
  </si>
  <si>
    <t>Providing &amp; Fixing SS sink (single bowl) , size 450x450 (size to be confirmed as per model and make) with necessary fittings</t>
  </si>
  <si>
    <t>No</t>
  </si>
  <si>
    <t>M.4</t>
  </si>
  <si>
    <t>Protective barricading/ enclosures during construction</t>
  </si>
  <si>
    <t>Providing &amp; erecting any necessary protective barricade/ enclosure during construction</t>
  </si>
  <si>
    <t>Sqmt</t>
  </si>
  <si>
    <t>M.5</t>
  </si>
  <si>
    <t>Pest Control treatment</t>
  </si>
  <si>
    <t xml:space="preserve">Providing Pest Control &amp; Anti-termite treatment by appointing a specialized agency as per the specifications mentioned by the Bureau of Indian Standard &amp; Agencies specification ( Whichever is higher ) for General Civil , Plumbing / Drainage &amp; timber / Carpentry works , Gypsum related work including 5 Years guarantee under suitable undertaking on stamp paper etc complete as directed . ( Mode of Measurement to be on carpet area of floor &amp; not the area of surface treated.) </t>
  </si>
  <si>
    <t>M.6</t>
  </si>
  <si>
    <t>Professional cleaning</t>
  </si>
  <si>
    <t xml:space="preserve">professionally cleaning of the site, making it free from dust or debris and handing over to EIC </t>
  </si>
  <si>
    <t>M.7</t>
  </si>
  <si>
    <t xml:space="preserve">Debris Removal from site </t>
  </si>
  <si>
    <t>Removal of  debris from site post construction</t>
  </si>
  <si>
    <r>
      <rPr>
        <b/>
        <u/>
        <sz val="10"/>
        <color theme="1"/>
        <rFont val="Century Gothic"/>
        <family val="2"/>
      </rPr>
      <t>IMP NOTE</t>
    </r>
    <r>
      <rPr>
        <sz val="10"/>
        <color theme="1"/>
        <rFont val="Century Gothic"/>
        <family val="2"/>
      </rPr>
      <t>: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t>
    </r>
  </si>
  <si>
    <t xml:space="preserve"> </t>
  </si>
  <si>
    <t>No wastage % considered for Interior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</si>
</sst>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6" x14ac:knownFonts="1">
    <font>
      <sz val="11"/>
      <color theme="1"/>
      <name val="Calibri"/>
      <family val="2"/>
      <scheme val="minor"/>
    </font>
    <font>
      <sz val="10"/>
      <color theme="1"/>
      <name val="Century Gothic"/>
      <family val="2"/>
    </font>
    <font>
      <b/>
      <sz val="10"/>
      <color theme="1"/>
      <name val="Century Gothic"/>
      <family val="2"/>
    </font>
    <font>
      <i/>
      <u/>
      <sz val="10"/>
      <color theme="1"/>
      <name val="Century Gothic"/>
      <family val="2"/>
    </font>
    <font>
      <sz val="10"/>
      <name val="Century Gothic"/>
      <family val="2"/>
    </font>
    <font>
      <b/>
      <u/>
      <sz val="10"/>
      <color theme="1"/>
      <name val="Century Gothic"/>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249977111117893"/>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4" xfId="0" applyFont="1" applyFill="1" applyBorder="1" applyAlignment="1">
      <alignment horizontal="center" vertical="center"/>
    </xf>
    <xf numFmtId="0" fontId="2" fillId="2"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left" vertical="center"/>
    </xf>
    <xf numFmtId="0" fontId="1" fillId="0" borderId="4" xfId="0" applyFont="1" applyFill="1" applyBorder="1" applyAlignment="1">
      <alignment horizontal="left" vertical="center" wrapText="1"/>
    </xf>
    <xf numFmtId="2" fontId="1" fillId="0" borderId="4" xfId="0" applyNumberFormat="1" applyFont="1" applyFill="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vertical="center" wrapText="1"/>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6" xfId="0" applyFont="1" applyFill="1" applyBorder="1" applyAlignment="1">
      <alignment horizontal="center" vertical="center"/>
    </xf>
    <xf numFmtId="0" fontId="1" fillId="0" borderId="6" xfId="0" applyFont="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xf>
    <xf numFmtId="2" fontId="1" fillId="0" borderId="0" xfId="0" applyNumberFormat="1" applyFont="1" applyAlignment="1">
      <alignment vertical="center"/>
    </xf>
    <xf numFmtId="0" fontId="1" fillId="0" borderId="7" xfId="0" applyFont="1" applyBorder="1" applyAlignment="1">
      <alignment horizontal="center" vertical="center"/>
    </xf>
    <xf numFmtId="2" fontId="1" fillId="0" borderId="6" xfId="0" applyNumberFormat="1" applyFont="1" applyFill="1" applyBorder="1" applyAlignment="1">
      <alignment horizontal="center" vertical="center"/>
    </xf>
    <xf numFmtId="0" fontId="1" fillId="0" borderId="0" xfId="0" applyFont="1" applyBorder="1" applyAlignment="1">
      <alignment vertical="center"/>
    </xf>
    <xf numFmtId="0" fontId="1" fillId="0" borderId="4" xfId="0" applyFont="1" applyFill="1" applyBorder="1" applyAlignment="1">
      <alignment vertical="center" wrapText="1"/>
    </xf>
    <xf numFmtId="0" fontId="1" fillId="0" borderId="0" xfId="0" applyFont="1" applyFill="1" applyAlignment="1">
      <alignment vertical="center"/>
    </xf>
    <xf numFmtId="0" fontId="4" fillId="0" borderId="4" xfId="0" applyFont="1" applyBorder="1" applyAlignment="1">
      <alignment vertical="center" wrapText="1"/>
    </xf>
    <xf numFmtId="0" fontId="2" fillId="0" borderId="8" xfId="0" applyFont="1" applyFill="1" applyBorder="1" applyAlignment="1">
      <alignment horizontal="left" vertical="center"/>
    </xf>
    <xf numFmtId="164" fontId="1" fillId="0" borderId="0" xfId="0" applyNumberFormat="1" applyFont="1" applyAlignment="1">
      <alignment vertical="center"/>
    </xf>
    <xf numFmtId="0" fontId="2" fillId="3" borderId="9" xfId="0" applyFont="1" applyFill="1" applyBorder="1" applyAlignment="1">
      <alignment horizontal="center" vertical="center"/>
    </xf>
    <xf numFmtId="2" fontId="1" fillId="0" borderId="0" xfId="0" applyNumberFormat="1" applyFont="1" applyBorder="1" applyAlignment="1">
      <alignment vertical="center"/>
    </xf>
    <xf numFmtId="2" fontId="1"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xf numFmtId="0" fontId="1" fillId="0" borderId="0" xfId="0" applyFont="1" applyFill="1"/>
    <xf numFmtId="0" fontId="1" fillId="0" borderId="4" xfId="0" applyFont="1" applyBorder="1" applyAlignment="1">
      <alignment horizontal="left" vertical="center" wrapText="1"/>
    </xf>
    <xf numFmtId="0" fontId="1" fillId="4" borderId="7" xfId="0" applyFont="1" applyFill="1" applyBorder="1" applyAlignment="1">
      <alignment horizontal="center" vertical="center"/>
    </xf>
    <xf numFmtId="0" fontId="1" fillId="4"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abSelected="1" topLeftCell="A55" zoomScaleNormal="100" workbookViewId="0">
      <selection activeCell="I9" sqref="I9"/>
    </sheetView>
  </sheetViews>
  <sheetFormatPr defaultColWidth="9.140625" defaultRowHeight="13.5" x14ac:dyDescent="0.25"/>
  <cols>
    <col min="1" max="1" width="9.140625" style="1"/>
    <col min="2" max="2" width="41.140625" style="2" customWidth="1"/>
    <col min="3" max="3" width="70.85546875" style="3" customWidth="1"/>
    <col min="4" max="4" width="9.140625" style="4"/>
    <col min="5" max="5" width="9.140625" style="1"/>
    <col min="6" max="7" width="9.140625" style="2"/>
    <col min="8" max="8" width="5.7109375" style="2" customWidth="1"/>
    <col min="9" max="9" width="6.42578125" style="2" customWidth="1"/>
    <col min="10" max="10" width="8.85546875" style="2" customWidth="1"/>
    <col min="11" max="16384" width="9.140625" style="2"/>
  </cols>
  <sheetData>
    <row r="1" spans="1:12" ht="14.25" thickBot="1" x14ac:dyDescent="0.3"/>
    <row r="2" spans="1:12" ht="14.25" thickBot="1" x14ac:dyDescent="0.3">
      <c r="A2" s="5" t="s">
        <v>0</v>
      </c>
      <c r="B2" s="6"/>
      <c r="C2" s="6"/>
      <c r="D2" s="6"/>
      <c r="E2" s="6"/>
      <c r="F2" s="6"/>
      <c r="G2" s="7"/>
    </row>
    <row r="4" spans="1:12" x14ac:dyDescent="0.25">
      <c r="A4" s="8" t="s">
        <v>1</v>
      </c>
      <c r="B4" s="9" t="s">
        <v>2</v>
      </c>
      <c r="C4" s="10" t="s">
        <v>3</v>
      </c>
      <c r="D4" s="11" t="s">
        <v>4</v>
      </c>
      <c r="E4" s="8" t="s">
        <v>5</v>
      </c>
      <c r="F4" s="8" t="s">
        <v>6</v>
      </c>
      <c r="G4" s="8" t="s">
        <v>7</v>
      </c>
    </row>
    <row r="5" spans="1:12" x14ac:dyDescent="0.25">
      <c r="A5" s="12" t="s">
        <v>8</v>
      </c>
      <c r="B5" s="12"/>
      <c r="C5" s="12"/>
      <c r="D5" s="12"/>
      <c r="E5" s="12"/>
      <c r="F5" s="12"/>
      <c r="G5" s="12"/>
    </row>
    <row r="6" spans="1:12" ht="40.5" x14ac:dyDescent="0.25">
      <c r="A6" s="13">
        <v>1</v>
      </c>
      <c r="B6" s="14" t="s">
        <v>9</v>
      </c>
      <c r="C6" s="15" t="s">
        <v>10</v>
      </c>
      <c r="D6" s="16">
        <v>9.5500000000000007</v>
      </c>
      <c r="E6" s="17" t="s">
        <v>11</v>
      </c>
      <c r="F6" s="13"/>
      <c r="G6" s="13"/>
    </row>
    <row r="7" spans="1:12" ht="54" x14ac:dyDescent="0.25">
      <c r="A7" s="17">
        <v>2</v>
      </c>
      <c r="B7" s="18" t="s">
        <v>12</v>
      </c>
      <c r="C7" s="18" t="s">
        <v>13</v>
      </c>
      <c r="D7" s="16">
        <v>9.5500000000000007</v>
      </c>
      <c r="E7" s="17" t="s">
        <v>11</v>
      </c>
      <c r="F7" s="19"/>
      <c r="G7" s="19"/>
    </row>
    <row r="8" spans="1:12" x14ac:dyDescent="0.25">
      <c r="A8" s="20"/>
      <c r="B8" s="21"/>
      <c r="C8" s="21"/>
      <c r="D8" s="22"/>
      <c r="E8" s="23"/>
    </row>
    <row r="9" spans="1:12" x14ac:dyDescent="0.25">
      <c r="A9" s="12" t="s">
        <v>14</v>
      </c>
      <c r="B9" s="12"/>
      <c r="C9" s="12"/>
      <c r="D9" s="12"/>
      <c r="E9" s="12"/>
      <c r="F9" s="12"/>
      <c r="G9" s="12"/>
    </row>
    <row r="10" spans="1:12" x14ac:dyDescent="0.25">
      <c r="A10" s="24" t="s">
        <v>15</v>
      </c>
      <c r="B10" s="25" t="s">
        <v>16</v>
      </c>
      <c r="C10" s="25"/>
      <c r="D10" s="25"/>
      <c r="E10" s="25"/>
      <c r="F10" s="25"/>
      <c r="G10" s="25"/>
    </row>
    <row r="11" spans="1:12" ht="60" customHeight="1" x14ac:dyDescent="0.25">
      <c r="A11" s="17">
        <v>1</v>
      </c>
      <c r="B11" s="18" t="s">
        <v>17</v>
      </c>
      <c r="C11" s="18" t="s">
        <v>18</v>
      </c>
      <c r="D11" s="16">
        <v>19.61</v>
      </c>
      <c r="E11" s="17" t="s">
        <v>19</v>
      </c>
      <c r="F11" s="19"/>
      <c r="G11" s="19"/>
    </row>
    <row r="12" spans="1:12" ht="54" customHeight="1" x14ac:dyDescent="0.25">
      <c r="A12" s="17">
        <v>2</v>
      </c>
      <c r="B12" s="18" t="s">
        <v>20</v>
      </c>
      <c r="C12" s="18" t="s">
        <v>21</v>
      </c>
      <c r="D12" s="16">
        <f>1.97*6</f>
        <v>11.82</v>
      </c>
      <c r="E12" s="17" t="s">
        <v>19</v>
      </c>
      <c r="F12" s="19"/>
      <c r="G12" s="19"/>
      <c r="K12" s="26"/>
      <c r="L12" s="26"/>
    </row>
    <row r="13" spans="1:12" ht="57.75" customHeight="1" x14ac:dyDescent="0.25">
      <c r="A13" s="27">
        <v>3</v>
      </c>
      <c r="B13" s="18" t="s">
        <v>22</v>
      </c>
      <c r="C13" s="18" t="s">
        <v>23</v>
      </c>
      <c r="D13" s="16">
        <v>6</v>
      </c>
      <c r="E13" s="17" t="s">
        <v>19</v>
      </c>
      <c r="F13" s="19"/>
      <c r="G13" s="19"/>
    </row>
    <row r="14" spans="1:12" ht="39.75" customHeight="1" x14ac:dyDescent="0.25">
      <c r="A14" s="17">
        <v>4</v>
      </c>
      <c r="B14" s="18" t="s">
        <v>24</v>
      </c>
      <c r="C14" s="18" t="s">
        <v>25</v>
      </c>
      <c r="D14" s="16">
        <v>3.7</v>
      </c>
      <c r="E14" s="17" t="s">
        <v>11</v>
      </c>
      <c r="F14" s="19"/>
      <c r="G14" s="19"/>
      <c r="K14" s="26"/>
    </row>
    <row r="15" spans="1:12" ht="45.75" customHeight="1" x14ac:dyDescent="0.25">
      <c r="A15" s="17">
        <v>5</v>
      </c>
      <c r="B15" s="18" t="s">
        <v>26</v>
      </c>
      <c r="C15" s="18" t="s">
        <v>27</v>
      </c>
      <c r="D15" s="16">
        <v>1.8</v>
      </c>
      <c r="E15" s="17" t="s">
        <v>11</v>
      </c>
      <c r="F15" s="19"/>
      <c r="G15" s="19"/>
      <c r="L15" s="26"/>
    </row>
    <row r="16" spans="1:12" x14ac:dyDescent="0.25">
      <c r="A16" s="20"/>
      <c r="B16" s="21"/>
      <c r="C16" s="21"/>
      <c r="D16" s="28"/>
      <c r="E16" s="23"/>
    </row>
    <row r="17" spans="1:16" x14ac:dyDescent="0.25">
      <c r="A17" s="12" t="s">
        <v>28</v>
      </c>
      <c r="B17" s="12"/>
      <c r="C17" s="12"/>
      <c r="D17" s="12"/>
      <c r="E17" s="12"/>
      <c r="F17" s="12"/>
      <c r="G17" s="12"/>
    </row>
    <row r="18" spans="1:16" x14ac:dyDescent="0.25">
      <c r="A18" s="24" t="s">
        <v>29</v>
      </c>
      <c r="B18" s="25" t="s">
        <v>30</v>
      </c>
      <c r="C18" s="25"/>
      <c r="D18" s="25"/>
      <c r="E18" s="25"/>
      <c r="F18" s="25"/>
      <c r="G18" s="25"/>
    </row>
    <row r="19" spans="1:16" ht="105" customHeight="1" x14ac:dyDescent="0.25">
      <c r="A19" s="17">
        <v>1</v>
      </c>
      <c r="B19" s="18" t="s">
        <v>31</v>
      </c>
      <c r="C19" s="18" t="s">
        <v>32</v>
      </c>
      <c r="D19" s="16">
        <f>4.53*2.81</f>
        <v>12.7293</v>
      </c>
      <c r="E19" s="17" t="s">
        <v>11</v>
      </c>
      <c r="F19" s="19"/>
      <c r="G19" s="19"/>
      <c r="J19" s="29"/>
      <c r="K19" s="29"/>
      <c r="L19" s="29"/>
      <c r="M19" s="29"/>
      <c r="N19" s="29"/>
      <c r="O19" s="29"/>
      <c r="P19" s="29"/>
    </row>
    <row r="20" spans="1:16" ht="63.75" customHeight="1" x14ac:dyDescent="0.25">
      <c r="A20" s="17">
        <v>2</v>
      </c>
      <c r="B20" s="18" t="s">
        <v>33</v>
      </c>
      <c r="C20" s="18" t="s">
        <v>34</v>
      </c>
      <c r="D20" s="16">
        <v>3.8</v>
      </c>
      <c r="E20" s="17" t="s">
        <v>11</v>
      </c>
      <c r="F20" s="19"/>
      <c r="G20" s="19"/>
      <c r="J20" s="29"/>
      <c r="K20" s="29"/>
      <c r="L20" s="29"/>
      <c r="M20" s="29"/>
      <c r="N20" s="29"/>
      <c r="O20" s="29"/>
      <c r="P20" s="29"/>
    </row>
    <row r="21" spans="1:16" ht="70.5" customHeight="1" x14ac:dyDescent="0.25">
      <c r="A21" s="17">
        <v>3</v>
      </c>
      <c r="B21" s="18" t="s">
        <v>35</v>
      </c>
      <c r="C21" s="18" t="s">
        <v>36</v>
      </c>
      <c r="D21" s="16">
        <f>1.053*1</f>
        <v>1.0529999999999999</v>
      </c>
      <c r="E21" s="17" t="s">
        <v>11</v>
      </c>
      <c r="F21" s="19"/>
      <c r="G21" s="19"/>
      <c r="L21" s="26"/>
    </row>
    <row r="22" spans="1:16" ht="70.5" customHeight="1" x14ac:dyDescent="0.25">
      <c r="A22" s="17">
        <v>4</v>
      </c>
      <c r="B22" s="18" t="s">
        <v>37</v>
      </c>
      <c r="C22" s="18" t="s">
        <v>36</v>
      </c>
      <c r="D22" s="16">
        <f>0.901*1</f>
        <v>0.90100000000000002</v>
      </c>
      <c r="E22" s="17" t="s">
        <v>11</v>
      </c>
      <c r="F22" s="19"/>
      <c r="G22" s="19"/>
      <c r="L22" s="26"/>
    </row>
    <row r="23" spans="1:16" ht="66.75" customHeight="1" x14ac:dyDescent="0.25">
      <c r="A23" s="17">
        <v>5</v>
      </c>
      <c r="B23" s="18" t="s">
        <v>38</v>
      </c>
      <c r="C23" s="18" t="s">
        <v>39</v>
      </c>
      <c r="D23" s="16">
        <f>0.54*1.2</f>
        <v>0.64800000000000002</v>
      </c>
      <c r="E23" s="17" t="s">
        <v>11</v>
      </c>
      <c r="F23" s="19"/>
      <c r="G23" s="19"/>
    </row>
    <row r="24" spans="1:16" ht="68.25" customHeight="1" x14ac:dyDescent="0.25">
      <c r="A24" s="17">
        <v>6</v>
      </c>
      <c r="B24" s="18" t="s">
        <v>40</v>
      </c>
      <c r="C24" s="18" t="s">
        <v>41</v>
      </c>
      <c r="D24" s="16">
        <v>0.61</v>
      </c>
      <c r="E24" s="17" t="s">
        <v>11</v>
      </c>
      <c r="F24" s="19"/>
      <c r="G24" s="19"/>
    </row>
    <row r="25" spans="1:16" ht="39" customHeight="1" x14ac:dyDescent="0.25">
      <c r="A25" s="17">
        <v>7</v>
      </c>
      <c r="B25" s="30" t="s">
        <v>42</v>
      </c>
      <c r="C25" s="30" t="s">
        <v>43</v>
      </c>
      <c r="D25" s="16">
        <v>8.8000000000000007</v>
      </c>
      <c r="E25" s="13" t="s">
        <v>11</v>
      </c>
      <c r="F25" s="19"/>
      <c r="G25" s="19"/>
    </row>
    <row r="26" spans="1:16" ht="39" customHeight="1" x14ac:dyDescent="0.25">
      <c r="A26" s="17">
        <v>8</v>
      </c>
      <c r="B26" s="30" t="s">
        <v>44</v>
      </c>
      <c r="C26" s="30" t="s">
        <v>45</v>
      </c>
      <c r="D26" s="16">
        <v>1.19</v>
      </c>
      <c r="E26" s="13" t="s">
        <v>11</v>
      </c>
      <c r="F26" s="19"/>
      <c r="G26" s="19"/>
    </row>
    <row r="27" spans="1:16" x14ac:dyDescent="0.25">
      <c r="A27" s="2"/>
      <c r="C27" s="2"/>
      <c r="D27" s="31"/>
      <c r="E27" s="2"/>
    </row>
    <row r="28" spans="1:16" ht="14.25" customHeight="1" x14ac:dyDescent="0.25">
      <c r="A28" s="24" t="s">
        <v>46</v>
      </c>
      <c r="B28" s="25" t="s">
        <v>47</v>
      </c>
      <c r="C28" s="25"/>
      <c r="D28" s="25"/>
      <c r="E28" s="25"/>
      <c r="F28" s="25"/>
      <c r="G28" s="25"/>
    </row>
    <row r="30" spans="1:16" ht="65.25" customHeight="1" x14ac:dyDescent="0.25">
      <c r="A30" s="17">
        <v>1</v>
      </c>
      <c r="B30" s="18" t="s">
        <v>48</v>
      </c>
      <c r="C30" s="18" t="s">
        <v>49</v>
      </c>
      <c r="D30" s="16">
        <v>1.6</v>
      </c>
      <c r="E30" s="17" t="s">
        <v>11</v>
      </c>
      <c r="F30" s="19"/>
      <c r="G30" s="19"/>
      <c r="L30" s="26"/>
    </row>
    <row r="31" spans="1:16" x14ac:dyDescent="0.25">
      <c r="A31" s="24" t="s">
        <v>50</v>
      </c>
      <c r="B31" s="25" t="s">
        <v>51</v>
      </c>
      <c r="C31" s="25"/>
      <c r="D31" s="25"/>
      <c r="E31" s="25"/>
      <c r="F31" s="25"/>
      <c r="G31" s="25"/>
    </row>
    <row r="32" spans="1:16" ht="111.75" customHeight="1" x14ac:dyDescent="0.25">
      <c r="A32" s="17">
        <v>1</v>
      </c>
      <c r="B32" s="32" t="s">
        <v>52</v>
      </c>
      <c r="C32" s="18" t="s">
        <v>53</v>
      </c>
      <c r="D32" s="13">
        <v>1</v>
      </c>
      <c r="E32" s="17" t="s">
        <v>54</v>
      </c>
      <c r="F32" s="19"/>
      <c r="G32" s="19"/>
    </row>
    <row r="33" spans="1:14" ht="83.25" customHeight="1" x14ac:dyDescent="0.25">
      <c r="A33" s="17">
        <v>2</v>
      </c>
      <c r="B33" s="32" t="s">
        <v>55</v>
      </c>
      <c r="C33" s="18" t="s">
        <v>56</v>
      </c>
      <c r="D33" s="13">
        <v>1</v>
      </c>
      <c r="E33" s="17" t="s">
        <v>54</v>
      </c>
      <c r="F33" s="19"/>
      <c r="G33" s="19"/>
    </row>
    <row r="34" spans="1:14" ht="101.25" customHeight="1" x14ac:dyDescent="0.25">
      <c r="A34" s="17">
        <v>3</v>
      </c>
      <c r="B34" s="32" t="s">
        <v>57</v>
      </c>
      <c r="C34" s="18" t="s">
        <v>58</v>
      </c>
      <c r="D34" s="13">
        <v>1</v>
      </c>
      <c r="E34" s="17" t="s">
        <v>54</v>
      </c>
      <c r="F34" s="19"/>
      <c r="G34" s="19"/>
    </row>
    <row r="35" spans="1:14" ht="105" customHeight="1" x14ac:dyDescent="0.25">
      <c r="A35" s="17">
        <v>4</v>
      </c>
      <c r="B35" s="32" t="s">
        <v>59</v>
      </c>
      <c r="C35" s="18" t="s">
        <v>58</v>
      </c>
      <c r="D35" s="13">
        <v>1</v>
      </c>
      <c r="E35" s="17" t="s">
        <v>54</v>
      </c>
      <c r="F35" s="19"/>
      <c r="G35" s="19"/>
    </row>
    <row r="36" spans="1:14" ht="104.25" customHeight="1" x14ac:dyDescent="0.25">
      <c r="A36" s="17">
        <v>5</v>
      </c>
      <c r="B36" s="32" t="s">
        <v>60</v>
      </c>
      <c r="C36" s="18" t="s">
        <v>61</v>
      </c>
      <c r="D36" s="13">
        <v>1</v>
      </c>
      <c r="E36" s="17" t="s">
        <v>54</v>
      </c>
      <c r="F36" s="19"/>
      <c r="G36" s="19"/>
    </row>
    <row r="37" spans="1:14" ht="96.75" customHeight="1" x14ac:dyDescent="0.25">
      <c r="A37" s="17">
        <v>6</v>
      </c>
      <c r="B37" s="32" t="s">
        <v>62</v>
      </c>
      <c r="C37" s="18" t="s">
        <v>63</v>
      </c>
      <c r="D37" s="13">
        <v>1</v>
      </c>
      <c r="E37" s="17" t="s">
        <v>54</v>
      </c>
      <c r="F37" s="19"/>
      <c r="G37" s="19"/>
    </row>
    <row r="38" spans="1:14" x14ac:dyDescent="0.25">
      <c r="A38" s="33" t="s">
        <v>64</v>
      </c>
      <c r="B38" s="33"/>
      <c r="C38" s="33"/>
      <c r="D38" s="33"/>
      <c r="E38" s="33"/>
    </row>
    <row r="39" spans="1:14" x14ac:dyDescent="0.25">
      <c r="A39" s="12" t="s">
        <v>65</v>
      </c>
      <c r="B39" s="12"/>
      <c r="C39" s="12"/>
      <c r="D39" s="12"/>
      <c r="E39" s="12"/>
      <c r="F39" s="12"/>
      <c r="G39" s="12"/>
      <c r="N39" s="34"/>
    </row>
    <row r="40" spans="1:14" x14ac:dyDescent="0.25">
      <c r="A40" s="35" t="s">
        <v>66</v>
      </c>
      <c r="B40" s="25" t="s">
        <v>67</v>
      </c>
      <c r="C40" s="25"/>
      <c r="D40" s="25"/>
      <c r="E40" s="25"/>
      <c r="F40" s="25"/>
      <c r="G40" s="25"/>
    </row>
    <row r="41" spans="1:14" ht="24" customHeight="1" x14ac:dyDescent="0.25">
      <c r="A41" s="17">
        <v>1</v>
      </c>
      <c r="B41" s="18" t="s">
        <v>68</v>
      </c>
      <c r="C41" s="18" t="s">
        <v>69</v>
      </c>
      <c r="D41" s="16">
        <v>9.5500000000000007</v>
      </c>
      <c r="E41" s="17" t="s">
        <v>11</v>
      </c>
      <c r="F41" s="19"/>
      <c r="G41" s="19"/>
    </row>
    <row r="42" spans="1:14" ht="40.5" x14ac:dyDescent="0.25">
      <c r="A42" s="17">
        <v>2</v>
      </c>
      <c r="B42" s="18" t="s">
        <v>70</v>
      </c>
      <c r="C42" s="18" t="s">
        <v>71</v>
      </c>
      <c r="D42" s="16">
        <v>1.6</v>
      </c>
      <c r="E42" s="17" t="s">
        <v>11</v>
      </c>
      <c r="F42" s="19"/>
      <c r="G42" s="19"/>
    </row>
    <row r="43" spans="1:14" ht="27" x14ac:dyDescent="0.25">
      <c r="A43" s="17">
        <v>3</v>
      </c>
      <c r="B43" s="18" t="s">
        <v>72</v>
      </c>
      <c r="C43" s="18" t="s">
        <v>73</v>
      </c>
      <c r="D43" s="16">
        <v>3.5</v>
      </c>
      <c r="E43" s="17" t="s">
        <v>11</v>
      </c>
      <c r="F43" s="19"/>
      <c r="G43" s="19"/>
    </row>
    <row r="44" spans="1:14" ht="27" x14ac:dyDescent="0.25">
      <c r="A44" s="17">
        <v>4</v>
      </c>
      <c r="B44" s="18" t="s">
        <v>74</v>
      </c>
      <c r="C44" s="18" t="s">
        <v>75</v>
      </c>
      <c r="D44" s="16">
        <v>3.1</v>
      </c>
      <c r="E44" s="17" t="s">
        <v>11</v>
      </c>
      <c r="F44" s="19"/>
      <c r="G44" s="19"/>
      <c r="J44" s="29"/>
      <c r="K44" s="29"/>
      <c r="L44" s="29"/>
      <c r="M44" s="29"/>
    </row>
    <row r="45" spans="1:14" x14ac:dyDescent="0.25">
      <c r="A45" s="24" t="s">
        <v>76</v>
      </c>
      <c r="B45" s="25" t="s">
        <v>77</v>
      </c>
      <c r="C45" s="25"/>
      <c r="D45" s="25"/>
      <c r="E45" s="25"/>
      <c r="F45" s="25"/>
      <c r="G45" s="25"/>
      <c r="J45" s="29"/>
      <c r="K45" s="29"/>
      <c r="L45" s="29"/>
      <c r="M45" s="29"/>
    </row>
    <row r="46" spans="1:14" x14ac:dyDescent="0.25">
      <c r="A46" s="17">
        <v>1</v>
      </c>
      <c r="B46" s="19" t="s">
        <v>78</v>
      </c>
      <c r="C46" s="18" t="s">
        <v>79</v>
      </c>
      <c r="D46" s="16">
        <v>15.25</v>
      </c>
      <c r="E46" s="17" t="s">
        <v>11</v>
      </c>
      <c r="F46" s="19"/>
      <c r="G46" s="19"/>
      <c r="J46" s="36"/>
      <c r="K46" s="29"/>
      <c r="L46" s="29"/>
      <c r="M46" s="29"/>
    </row>
    <row r="47" spans="1:14" x14ac:dyDescent="0.25">
      <c r="A47" s="17">
        <v>2</v>
      </c>
      <c r="B47" s="19" t="s">
        <v>80</v>
      </c>
      <c r="C47" s="18" t="s">
        <v>81</v>
      </c>
      <c r="D47" s="16">
        <v>16.350000000000001</v>
      </c>
      <c r="E47" s="17" t="s">
        <v>11</v>
      </c>
      <c r="F47" s="19"/>
      <c r="G47" s="19"/>
      <c r="J47" s="29"/>
      <c r="K47" s="37"/>
      <c r="L47" s="29"/>
      <c r="M47" s="29"/>
    </row>
    <row r="48" spans="1:14" x14ac:dyDescent="0.25">
      <c r="A48" s="17">
        <v>3</v>
      </c>
      <c r="B48" s="19" t="s">
        <v>82</v>
      </c>
      <c r="C48" s="18" t="s">
        <v>83</v>
      </c>
      <c r="D48" s="16">
        <v>37.450000000000003</v>
      </c>
      <c r="E48" s="17" t="s">
        <v>84</v>
      </c>
      <c r="F48" s="19"/>
      <c r="G48" s="19"/>
      <c r="J48" s="36"/>
      <c r="K48" s="37"/>
      <c r="L48" s="29"/>
      <c r="M48" s="29"/>
    </row>
    <row r="49" spans="1:15" x14ac:dyDescent="0.25">
      <c r="A49" s="17">
        <v>3</v>
      </c>
      <c r="B49" s="19" t="s">
        <v>85</v>
      </c>
      <c r="C49" s="18" t="s">
        <v>86</v>
      </c>
      <c r="D49" s="16">
        <v>10.6</v>
      </c>
      <c r="E49" s="17" t="s">
        <v>84</v>
      </c>
      <c r="F49" s="19"/>
      <c r="G49" s="19"/>
      <c r="J49" s="29"/>
      <c r="K49" s="29"/>
      <c r="L49" s="29"/>
      <c r="M49" s="29"/>
    </row>
    <row r="50" spans="1:15" x14ac:dyDescent="0.25">
      <c r="A50" s="12" t="s">
        <v>87</v>
      </c>
      <c r="B50" s="12"/>
      <c r="C50" s="12"/>
      <c r="D50" s="12"/>
      <c r="E50" s="12"/>
      <c r="F50" s="12"/>
      <c r="G50" s="12"/>
    </row>
    <row r="51" spans="1:15" s="31" customFormat="1" x14ac:dyDescent="0.25">
      <c r="A51" s="38"/>
      <c r="B51" s="38"/>
      <c r="C51" s="38"/>
      <c r="D51" s="38"/>
      <c r="E51" s="38"/>
    </row>
    <row r="52" spans="1:15" s="31" customFormat="1" ht="50.25" customHeight="1" x14ac:dyDescent="0.25">
      <c r="A52" s="17" t="s">
        <v>88</v>
      </c>
      <c r="B52" s="18" t="s">
        <v>89</v>
      </c>
      <c r="C52" s="18" t="s">
        <v>90</v>
      </c>
      <c r="D52" s="13">
        <v>3</v>
      </c>
      <c r="E52" s="17" t="s">
        <v>54</v>
      </c>
      <c r="F52" s="19"/>
      <c r="G52" s="19"/>
    </row>
    <row r="53" spans="1:15" s="31" customFormat="1" ht="38.25" customHeight="1" x14ac:dyDescent="0.25">
      <c r="A53" s="17" t="s">
        <v>91</v>
      </c>
      <c r="B53" s="18" t="s">
        <v>92</v>
      </c>
      <c r="C53" s="18" t="s">
        <v>93</v>
      </c>
      <c r="D53" s="13">
        <v>5.6</v>
      </c>
      <c r="E53" s="17" t="s">
        <v>84</v>
      </c>
      <c r="F53" s="19"/>
      <c r="G53" s="19"/>
    </row>
    <row r="54" spans="1:15" s="31" customFormat="1" ht="27" x14ac:dyDescent="0.25">
      <c r="A54" s="17" t="s">
        <v>94</v>
      </c>
      <c r="B54" s="18" t="s">
        <v>95</v>
      </c>
      <c r="C54" s="18" t="s">
        <v>96</v>
      </c>
      <c r="D54" s="13">
        <v>1</v>
      </c>
      <c r="E54" s="17" t="s">
        <v>97</v>
      </c>
      <c r="F54" s="19"/>
      <c r="G54" s="19"/>
    </row>
    <row r="55" spans="1:15" ht="27" x14ac:dyDescent="0.25">
      <c r="A55" s="17" t="s">
        <v>98</v>
      </c>
      <c r="B55" s="18" t="s">
        <v>99</v>
      </c>
      <c r="C55" s="18" t="s">
        <v>100</v>
      </c>
      <c r="D55" s="13">
        <v>24</v>
      </c>
      <c r="E55" s="17" t="s">
        <v>101</v>
      </c>
      <c r="F55" s="19"/>
      <c r="G55" s="19"/>
      <c r="K55" s="31"/>
      <c r="L55" s="31"/>
    </row>
    <row r="56" spans="1:15" ht="94.5" x14ac:dyDescent="0.25">
      <c r="A56" s="17" t="s">
        <v>102</v>
      </c>
      <c r="B56" s="19" t="s">
        <v>103</v>
      </c>
      <c r="C56" s="18" t="s">
        <v>104</v>
      </c>
      <c r="D56" s="13">
        <v>24</v>
      </c>
      <c r="E56" s="17" t="s">
        <v>101</v>
      </c>
      <c r="F56" s="19"/>
      <c r="G56" s="19"/>
      <c r="K56" s="31"/>
      <c r="L56" s="31"/>
    </row>
    <row r="57" spans="1:15" s="39" customFormat="1" ht="27" x14ac:dyDescent="0.25">
      <c r="A57" s="17" t="s">
        <v>105</v>
      </c>
      <c r="B57" s="19" t="s">
        <v>106</v>
      </c>
      <c r="C57" s="18" t="s">
        <v>107</v>
      </c>
      <c r="D57" s="13">
        <v>145</v>
      </c>
      <c r="E57" s="17" t="s">
        <v>101</v>
      </c>
      <c r="F57" s="19"/>
      <c r="G57" s="19"/>
      <c r="K57" s="40"/>
      <c r="L57" s="31"/>
    </row>
    <row r="58" spans="1:15" s="39" customFormat="1" x14ac:dyDescent="0.25">
      <c r="A58" s="17" t="s">
        <v>108</v>
      </c>
      <c r="B58" s="19" t="s">
        <v>109</v>
      </c>
      <c r="C58" s="18" t="s">
        <v>110</v>
      </c>
      <c r="D58" s="13">
        <v>2</v>
      </c>
      <c r="E58" s="17" t="s">
        <v>97</v>
      </c>
      <c r="F58" s="19"/>
      <c r="G58" s="19"/>
      <c r="K58" s="40"/>
      <c r="L58" s="31"/>
      <c r="O58" s="2"/>
    </row>
    <row r="59" spans="1:15" x14ac:dyDescent="0.25">
      <c r="K59" s="40"/>
      <c r="L59" s="31"/>
    </row>
    <row r="60" spans="1:15" x14ac:dyDescent="0.25">
      <c r="K60" s="31"/>
      <c r="L60" s="31"/>
    </row>
    <row r="61" spans="1:15" ht="77.25" customHeight="1" x14ac:dyDescent="0.25">
      <c r="A61" s="41" t="s">
        <v>111</v>
      </c>
      <c r="B61" s="41"/>
      <c r="C61" s="41"/>
      <c r="D61" s="41"/>
      <c r="E61" s="41"/>
      <c r="F61" s="41"/>
      <c r="G61" s="41"/>
      <c r="K61" s="31"/>
      <c r="L61" s="31"/>
    </row>
    <row r="62" spans="1:15" x14ac:dyDescent="0.25">
      <c r="A62" s="1" t="s">
        <v>112</v>
      </c>
    </row>
    <row r="63" spans="1:15" x14ac:dyDescent="0.25">
      <c r="A63" s="42" t="s">
        <v>113</v>
      </c>
      <c r="B63" s="43"/>
    </row>
  </sheetData>
  <mergeCells count="15">
    <mergeCell ref="A50:G50"/>
    <mergeCell ref="A61:G61"/>
    <mergeCell ref="A63:B63"/>
    <mergeCell ref="B28:G28"/>
    <mergeCell ref="B31:G31"/>
    <mergeCell ref="A38:E38"/>
    <mergeCell ref="A39:G39"/>
    <mergeCell ref="B40:G40"/>
    <mergeCell ref="B45:G45"/>
    <mergeCell ref="A2:G2"/>
    <mergeCell ref="A5:G5"/>
    <mergeCell ref="A9:G9"/>
    <mergeCell ref="B10:G10"/>
    <mergeCell ref="A17:G17"/>
    <mergeCell ref="B18:G18"/>
  </mergeCells>
  <pageMargins left="0.7" right="0.7" top="0.75" bottom="0.75" header="0.3" footer="0.3"/>
  <pageSetup orientation="portrait" horizontalDpi="4294967292"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b19cfc9db47a6945c215f09946322702">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6b66ceddfec6fab7a48073d9b3f01d3e"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CE385431-6A0D-4807-8D68-421BEB71C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9C9E6B-BE2F-46FC-AED4-65FC279F19AF}">
  <ds:schemaRefs>
    <ds:schemaRef ds:uri="http://schemas.microsoft.com/sharepoint/v3/contenttype/forms"/>
  </ds:schemaRefs>
</ds:datastoreItem>
</file>

<file path=customXml/itemProps3.xml><?xml version="1.0" encoding="utf-8"?>
<ds:datastoreItem xmlns:ds="http://schemas.openxmlformats.org/officeDocument/2006/customXml" ds:itemID="{17612C8B-52D0-49B4-BD2A-B5A1B0E5E033}">
  <ds:schemaRef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047beb7f-918b-4a93-a74e-e2e8d62f8194"/>
    <ds:schemaRef ds:uri="http://schemas.microsoft.com/office/infopath/2007/PartnerControls"/>
    <ds:schemaRef ds:uri="5f27ad8b-8acf-4af6-8719-9d4dee975e4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Interior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2024-07-26T09:30:02Z</dcterms:created>
  <dcterms:modified xsi:type="dcterms:W3CDTF">2024-07-26T09:30:53Z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