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Table 1" sheetId="1" r:id="rId1"/>
    <sheet name="Table 2" sheetId="2" r:id="rId2"/>
  </sheets>
  <calcPr calcId="162913" calcMode="manual"/>
</workbook>
</file>

<file path=xl/calcChain.xml><?xml version="1.0" encoding="utf-8"?>
<calcChain xmlns="http://schemas.openxmlformats.org/spreadsheetml/2006/main">
  <c r="N24" i="1" l="1"/>
  <c r="N27" i="1" s="1"/>
  <c r="N23" i="1"/>
  <c r="N29" i="1" l="1"/>
  <c r="N30" i="1"/>
  <c r="I37" i="1"/>
  <c r="N23" i="2"/>
  <c r="N27" i="2" s="1"/>
  <c r="M37" i="1" l="1"/>
  <c r="K37" i="1"/>
  <c r="N32" i="1"/>
  <c r="N37" i="1" s="1"/>
  <c r="N30" i="2"/>
  <c r="N29" i="2"/>
</calcChain>
</file>

<file path=xl/sharedStrings.xml><?xml version="1.0" encoding="utf-8"?>
<sst xmlns="http://schemas.openxmlformats.org/spreadsheetml/2006/main" count="88" uniqueCount="77">
  <si>
    <r>
      <rPr>
        <b/>
        <sz val="15"/>
        <rFont val="Arial"/>
        <family val="2"/>
      </rPr>
      <t>PI</t>
    </r>
  </si>
  <si>
    <r>
      <rPr>
        <b/>
        <sz val="13"/>
        <rFont val="Arial"/>
        <family val="2"/>
      </rPr>
      <t>Peacock Imaging Private Ltd - 20</t>
    </r>
  </si>
  <si>
    <r>
      <rPr>
        <sz val="12"/>
        <rFont val="Arial MT"/>
        <family val="2"/>
      </rPr>
      <t>Invoice No.</t>
    </r>
  </si>
  <si>
    <r>
      <rPr>
        <sz val="13"/>
        <rFont val="Arial MT"/>
        <family val="2"/>
      </rPr>
      <t>am No.</t>
    </r>
  </si>
  <si>
    <r>
      <rPr>
        <sz val="12"/>
        <rFont val="Arial MT"/>
        <family val="2"/>
      </rPr>
      <t>Dated</t>
    </r>
  </si>
  <si>
    <r>
      <rPr>
        <sz val="13"/>
        <rFont val="Arial MT"/>
        <family val="2"/>
      </rPr>
      <t>#593,6th Cross</t>
    </r>
  </si>
  <si>
    <r>
      <rPr>
        <sz val="13"/>
        <rFont val="Arial MT"/>
        <family val="2"/>
      </rPr>
      <t>Jeevanbhimanagar Main Road</t>
    </r>
  </si>
  <si>
    <r>
      <rPr>
        <sz val="12"/>
        <rFont val="Arial MT"/>
        <family val="2"/>
      </rPr>
      <t>Delivery Note</t>
    </r>
  </si>
  <si>
    <r>
      <rPr>
        <sz val="12"/>
        <rFont val="Arial MT"/>
        <family val="2"/>
      </rPr>
      <t>Mode/Terms of Payment</t>
    </r>
  </si>
  <si>
    <r>
      <rPr>
        <sz val="13"/>
        <rFont val="Arial MT"/>
        <family val="2"/>
      </rPr>
      <t>Bangalore</t>
    </r>
  </si>
  <si>
    <r>
      <rPr>
        <b/>
        <sz val="13"/>
        <rFont val="Arial"/>
        <family val="2"/>
      </rPr>
      <t>against  delivery</t>
    </r>
  </si>
  <si>
    <r>
      <rPr>
        <sz val="13"/>
        <rFont val="Arial MT"/>
        <family val="2"/>
      </rPr>
      <t>GSTIN/UIN: 29AADCP1410D1ZY</t>
    </r>
  </si>
  <si>
    <r>
      <rPr>
        <sz val="12"/>
        <rFont val="Arial MT"/>
        <family val="2"/>
      </rPr>
      <t>Supplier's Ref.</t>
    </r>
  </si>
  <si>
    <r>
      <rPr>
        <sz val="12"/>
        <rFont val="Arial MT"/>
        <family val="2"/>
      </rPr>
      <t>Other Reference(s)</t>
    </r>
  </si>
  <si>
    <r>
      <rPr>
        <sz val="13"/>
        <rFont val="Arial MT"/>
        <family val="2"/>
      </rPr>
      <t>State Name :  Karnataka, Code : 29</t>
    </r>
  </si>
  <si>
    <r>
      <rPr>
        <sz val="13"/>
        <rFont val="Arial MT"/>
        <family val="2"/>
      </rPr>
      <t>CIN: U22300KA2002PTC031348</t>
    </r>
  </si>
  <si>
    <r>
      <rPr>
        <sz val="12"/>
        <rFont val="Arial MT"/>
        <family val="2"/>
      </rPr>
      <t>Buyer's Order No.</t>
    </r>
  </si>
  <si>
    <r>
      <rPr>
        <sz val="13"/>
        <rFont val="Arial MT"/>
        <family val="2"/>
      </rPr>
      <t>E-Mail : peacockimaging@gmail.co</t>
    </r>
  </si>
  <si>
    <r>
      <rPr>
        <sz val="12"/>
        <rFont val="Arial MT"/>
        <family val="2"/>
      </rPr>
      <t>Despatch Document No.</t>
    </r>
  </si>
  <si>
    <r>
      <rPr>
        <sz val="12"/>
        <rFont val="Arial MT"/>
        <family val="2"/>
      </rPr>
      <t>Delivery Note Date</t>
    </r>
  </si>
  <si>
    <r>
      <rPr>
        <sz val="12"/>
        <rFont val="Arial MT"/>
        <family val="2"/>
      </rPr>
      <t>Buyer</t>
    </r>
  </si>
  <si>
    <r>
      <rPr>
        <b/>
        <sz val="13"/>
        <rFont val="Arial"/>
        <family val="2"/>
      </rPr>
      <t>W O</t>
    </r>
  </si>
  <si>
    <r>
      <rPr>
        <b/>
        <sz val="13"/>
        <rFont val="Arial"/>
        <family val="2"/>
      </rPr>
      <t>Bangalore Airport Lounge Servic</t>
    </r>
  </si>
  <si>
    <r>
      <rPr>
        <sz val="12"/>
        <rFont val="Arial MT"/>
        <family val="2"/>
      </rPr>
      <t>Despatched through</t>
    </r>
  </si>
  <si>
    <r>
      <rPr>
        <sz val="12"/>
        <rFont val="Arial MT"/>
        <family val="2"/>
      </rPr>
      <t>Destination</t>
    </r>
  </si>
  <si>
    <r>
      <rPr>
        <sz val="13"/>
        <rFont val="Arial MT"/>
        <family val="2"/>
      </rPr>
      <t>BANGALORE</t>
    </r>
  </si>
  <si>
    <r>
      <rPr>
        <sz val="12"/>
        <rFont val="Arial MT"/>
        <family val="2"/>
      </rPr>
      <t>PAN/IT No :</t>
    </r>
  </si>
  <si>
    <r>
      <rPr>
        <sz val="13"/>
        <rFont val="Arial MT"/>
        <family val="2"/>
      </rPr>
      <t>State Name :</t>
    </r>
  </si>
  <si>
    <r>
      <rPr>
        <sz val="13"/>
        <rFont val="Arial MT"/>
        <family val="2"/>
      </rPr>
      <t>Karnataka, C</t>
    </r>
  </si>
  <si>
    <r>
      <rPr>
        <sz val="13"/>
        <rFont val="Arial MT"/>
        <family val="2"/>
      </rPr>
      <t>Place of Supply :</t>
    </r>
  </si>
  <si>
    <r>
      <rPr>
        <sz val="13"/>
        <rFont val="Arial MT"/>
        <family val="2"/>
      </rPr>
      <t>Karnataka</t>
    </r>
  </si>
  <si>
    <r>
      <rPr>
        <sz val="13"/>
        <rFont val="Arial MT"/>
        <family val="2"/>
      </rPr>
      <t>Sl</t>
    </r>
  </si>
  <si>
    <r>
      <rPr>
        <sz val="12"/>
        <rFont val="Arial MT"/>
        <family val="2"/>
      </rPr>
      <t>arks &amp; Nos</t>
    </r>
  </si>
  <si>
    <r>
      <rPr>
        <sz val="12"/>
        <rFont val="Arial MT"/>
        <family val="2"/>
      </rPr>
      <t>Description of Goods</t>
    </r>
  </si>
  <si>
    <r>
      <rPr>
        <sz val="12"/>
        <rFont val="Arial MT"/>
        <family val="2"/>
      </rPr>
      <t>HSN/SAC</t>
    </r>
  </si>
  <si>
    <r>
      <rPr>
        <sz val="12"/>
        <rFont val="Arial MT"/>
        <family val="2"/>
      </rPr>
      <t>GST</t>
    </r>
  </si>
  <si>
    <r>
      <rPr>
        <sz val="12"/>
        <rFont val="Arial MT"/>
        <family val="2"/>
      </rPr>
      <t>Quantity</t>
    </r>
  </si>
  <si>
    <r>
      <rPr>
        <sz val="12"/>
        <rFont val="Arial MT"/>
        <family val="2"/>
      </rPr>
      <t>RATE</t>
    </r>
  </si>
  <si>
    <r>
      <rPr>
        <sz val="12"/>
        <rFont val="Arial MT"/>
        <family val="2"/>
      </rPr>
      <t>per</t>
    </r>
  </si>
  <si>
    <r>
      <rPr>
        <sz val="12"/>
        <rFont val="Arial MT"/>
        <family val="2"/>
      </rPr>
      <t>Amount</t>
    </r>
  </si>
  <si>
    <r>
      <rPr>
        <sz val="13"/>
        <rFont val="Arial MT"/>
        <family val="2"/>
      </rPr>
      <t>No.</t>
    </r>
  </si>
  <si>
    <r>
      <rPr>
        <sz val="12"/>
        <rFont val="Arial MT"/>
        <family val="2"/>
      </rPr>
      <t>ontainer No</t>
    </r>
  </si>
  <si>
    <r>
      <rPr>
        <sz val="12"/>
        <rFont val="Arial MT"/>
        <family val="2"/>
      </rPr>
      <t>Rate</t>
    </r>
  </si>
  <si>
    <r>
      <rPr>
        <sz val="12"/>
        <rFont val="Arial MT"/>
        <family val="2"/>
      </rPr>
      <t>each</t>
    </r>
  </si>
  <si>
    <r>
      <rPr>
        <b/>
        <sz val="13"/>
        <rFont val="Arial"/>
        <family val="2"/>
      </rPr>
      <t>1 Unit</t>
    </r>
  </si>
  <si>
    <r>
      <rPr>
        <b/>
        <i/>
        <sz val="13"/>
        <rFont val="Arial"/>
        <family val="2"/>
      </rPr>
      <t>OUT PUT CGST@9%</t>
    </r>
  </si>
  <si>
    <r>
      <rPr>
        <i/>
        <sz val="13"/>
        <rFont val="Arial"/>
        <family val="2"/>
      </rPr>
      <t>%</t>
    </r>
  </si>
  <si>
    <r>
      <rPr>
        <b/>
        <i/>
        <sz val="13"/>
        <rFont val="Arial"/>
        <family val="2"/>
      </rPr>
      <t>OUT PUT SGST@9%</t>
    </r>
  </si>
  <si>
    <r>
      <rPr>
        <i/>
        <sz val="12"/>
        <rFont val="Arial"/>
        <family val="2"/>
      </rPr>
      <t>Less :</t>
    </r>
  </si>
  <si>
    <r>
      <rPr>
        <b/>
        <i/>
        <sz val="13"/>
        <rFont val="Arial"/>
        <family val="2"/>
      </rPr>
      <t>Round Off</t>
    </r>
  </si>
  <si>
    <r>
      <rPr>
        <sz val="12"/>
        <rFont val="Arial MT"/>
        <family val="2"/>
      </rPr>
      <t>Total</t>
    </r>
  </si>
  <si>
    <r>
      <rPr>
        <sz val="12"/>
        <rFont val="Arial MT"/>
        <family val="2"/>
      </rPr>
      <t>Amount Chargeable (in words)</t>
    </r>
  </si>
  <si>
    <r>
      <rPr>
        <i/>
        <sz val="12"/>
        <rFont val="Arial"/>
        <family val="2"/>
      </rPr>
      <t>E. &amp; O.E</t>
    </r>
  </si>
  <si>
    <r>
      <rPr>
        <sz val="12"/>
        <rFont val="Arial MT"/>
        <family val="2"/>
      </rPr>
      <t>Taxable</t>
    </r>
  </si>
  <si>
    <r>
      <rPr>
        <sz val="12"/>
        <rFont val="Arial MT"/>
        <family val="2"/>
      </rPr>
      <t>Central Tax</t>
    </r>
  </si>
  <si>
    <r>
      <rPr>
        <sz val="12"/>
        <rFont val="Arial MT"/>
        <family val="2"/>
      </rPr>
      <t>State Ta</t>
    </r>
  </si>
  <si>
    <r>
      <rPr>
        <sz val="12"/>
        <rFont val="Arial MT"/>
        <family val="2"/>
      </rPr>
      <t>Value</t>
    </r>
  </si>
  <si>
    <r>
      <rPr>
        <sz val="12"/>
        <rFont val="Arial MT"/>
        <family val="2"/>
      </rPr>
      <t>Tax Amount</t>
    </r>
  </si>
  <si>
    <r>
      <rPr>
        <b/>
        <sz val="12"/>
        <rFont val="Arial"/>
        <family val="2"/>
      </rPr>
      <t>Total</t>
    </r>
  </si>
  <si>
    <r>
      <rPr>
        <sz val="12"/>
        <rFont val="Arial MT"/>
        <family val="2"/>
      </rPr>
      <t>Company's PAN :</t>
    </r>
  </si>
  <si>
    <r>
      <rPr>
        <sz val="12"/>
        <rFont val="Arial MT"/>
        <family val="2"/>
      </rPr>
      <t>Company's Bank Details</t>
    </r>
  </si>
  <si>
    <r>
      <rPr>
        <sz val="12"/>
        <rFont val="Arial MT"/>
        <family val="2"/>
      </rPr>
      <t>Declaration</t>
    </r>
  </si>
  <si>
    <r>
      <rPr>
        <sz val="12"/>
        <rFont val="Arial MT"/>
        <family val="2"/>
      </rPr>
      <t>Bank Name</t>
    </r>
  </si>
  <si>
    <r>
      <rPr>
        <b/>
        <sz val="12"/>
        <rFont val="Arial"/>
        <family val="2"/>
      </rPr>
      <t>Bank of India</t>
    </r>
  </si>
  <si>
    <r>
      <rPr>
        <sz val="12"/>
        <rFont val="Arial MT"/>
        <family val="2"/>
      </rPr>
      <t>We declare that this invoice shows the actual price of the goods</t>
    </r>
  </si>
  <si>
    <r>
      <rPr>
        <sz val="12"/>
        <rFont val="Arial MT"/>
        <family val="2"/>
      </rPr>
      <t>A/c No. :</t>
    </r>
  </si>
  <si>
    <r>
      <rPr>
        <sz val="12"/>
        <rFont val="Arial MT"/>
        <family val="2"/>
      </rPr>
      <t>Branch &amp; IF</t>
    </r>
  </si>
  <si>
    <r>
      <rPr>
        <b/>
        <sz val="12"/>
        <rFont val="Arial"/>
        <family val="2"/>
      </rPr>
      <t>Jeevan Bhima Nagar &amp; BKID0008496</t>
    </r>
  </si>
  <si>
    <r>
      <rPr>
        <sz val="12"/>
        <rFont val="Arial MT"/>
        <family val="2"/>
      </rPr>
      <t>Customer's Seal and Signature</t>
    </r>
  </si>
  <si>
    <r>
      <rPr>
        <b/>
        <sz val="12"/>
        <rFont val="Arial"/>
        <family val="2"/>
      </rPr>
      <t>for Peacock Imaging Private Ltd - 2019-20</t>
    </r>
  </si>
  <si>
    <r>
      <rPr>
        <sz val="12"/>
        <rFont val="Arial MT"/>
        <family val="2"/>
      </rPr>
      <t>Authorised Signatory</t>
    </r>
  </si>
  <si>
    <r>
      <rPr>
        <sz val="12"/>
        <rFont val="Arial MT"/>
        <family val="2"/>
      </rPr>
      <t>This is a Computer Generated Invoice</t>
    </r>
  </si>
  <si>
    <t>Transportation at bangalore airport</t>
  </si>
  <si>
    <t>3Unit</t>
  </si>
  <si>
    <t>PIPL/PI/263/24</t>
  </si>
  <si>
    <t xml:space="preserve">Wooden standee (2ft X 3ft          </t>
  </si>
  <si>
    <t>Tweleve Thousand Six Hundred eighty Five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</si>
</sst>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23">
    <font>
      <sz val="10"/>
      <color rgb="FF000000"/>
      <name val="Times New Roman"/>
      <charset val="204"/>
    </font>
    <font>
      <b/>
      <sz val="15"/>
      <name val="Arial"/>
    </font>
    <font>
      <b/>
      <sz val="13"/>
      <name val="Arial"/>
    </font>
    <font>
      <sz val="12"/>
      <name val="Arial MT"/>
    </font>
    <font>
      <sz val="13"/>
      <name val="Arial MT"/>
    </font>
    <font>
      <b/>
      <sz val="13"/>
      <color rgb="FF000000"/>
      <name val="Arial"/>
      <family val="2"/>
    </font>
    <font>
      <sz val="13"/>
      <color rgb="FF000000"/>
      <name val="Arial MT"/>
      <family val="2"/>
    </font>
    <font>
      <sz val="11"/>
      <color rgb="FF000000"/>
      <name val="Arial MT"/>
      <family val="2"/>
    </font>
    <font>
      <sz val="12"/>
      <color rgb="FF000000"/>
      <name val="Arial MT"/>
      <family val="2"/>
    </font>
    <font>
      <b/>
      <i/>
      <sz val="13"/>
      <name val="Arial"/>
    </font>
    <font>
      <i/>
      <sz val="13"/>
      <name val="Arial"/>
    </font>
    <font>
      <i/>
      <sz val="12"/>
      <name val="Arial"/>
    </font>
    <font>
      <b/>
      <sz val="15"/>
      <color rgb="FF000000"/>
      <name val="Arial"/>
      <family val="2"/>
    </font>
    <font>
      <b/>
      <sz val="12"/>
      <name val="Arial"/>
    </font>
    <font>
      <sz val="20"/>
      <color rgb="FF000000"/>
      <name val="Arial MT"/>
      <family val="2"/>
    </font>
    <font>
      <b/>
      <sz val="15"/>
      <name val="Arial"/>
      <family val="2"/>
    </font>
    <font>
      <b/>
      <sz val="13"/>
      <name val="Arial"/>
      <family val="2"/>
    </font>
    <font>
      <sz val="12"/>
      <name val="Arial MT"/>
      <family val="2"/>
    </font>
    <font>
      <sz val="13"/>
      <name val="Arial MT"/>
      <family val="2"/>
    </font>
    <font>
      <b/>
      <i/>
      <sz val="13"/>
      <name val="Arial"/>
      <family val="2"/>
    </font>
    <font>
      <i/>
      <sz val="13"/>
      <name val="Arial"/>
      <family val="2"/>
    </font>
    <font>
      <i/>
      <sz val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6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wrapText="1"/>
    </xf>
    <xf numFmtId="0" fontId="0" fillId="0" borderId="5" xfId="0" applyFill="1" applyBorder="1" applyAlignment="1">
      <alignment horizontal="left" wrapText="1"/>
    </xf>
    <xf numFmtId="0" fontId="4" fillId="0" borderId="1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wrapText="1"/>
    </xf>
    <xf numFmtId="0" fontId="0" fillId="0" borderId="10" xfId="0" applyFill="1" applyBorder="1" applyAlignment="1">
      <alignment horizontal="left" wrapText="1"/>
    </xf>
    <xf numFmtId="0" fontId="0" fillId="0" borderId="19" xfId="0" applyFill="1" applyBorder="1" applyAlignment="1">
      <alignment horizontal="left" wrapText="1"/>
    </xf>
    <xf numFmtId="0" fontId="0" fillId="0" borderId="20" xfId="0" applyFill="1" applyBorder="1" applyAlignment="1">
      <alignment horizontal="left" wrapText="1"/>
    </xf>
    <xf numFmtId="0" fontId="0" fillId="0" borderId="16" xfId="0" applyFill="1" applyBorder="1" applyAlignment="1">
      <alignment horizontal="left" wrapText="1"/>
    </xf>
    <xf numFmtId="0" fontId="0" fillId="0" borderId="23" xfId="0" applyFill="1" applyBorder="1" applyAlignment="1">
      <alignment horizontal="left" wrapText="1"/>
    </xf>
    <xf numFmtId="0" fontId="0" fillId="0" borderId="24" xfId="0" applyFill="1" applyBorder="1" applyAlignment="1">
      <alignment horizontal="left" wrapText="1"/>
    </xf>
    <xf numFmtId="0" fontId="4" fillId="0" borderId="20" xfId="0" applyFont="1" applyFill="1" applyBorder="1" applyAlignment="1">
      <alignment horizontal="left" vertical="top" wrapText="1"/>
    </xf>
    <xf numFmtId="0" fontId="0" fillId="0" borderId="26" xfId="0" applyFill="1" applyBorder="1" applyAlignment="1">
      <alignment horizontal="left" wrapText="1"/>
    </xf>
    <xf numFmtId="0" fontId="0" fillId="0" borderId="27" xfId="0" applyFill="1" applyBorder="1" applyAlignment="1">
      <alignment horizontal="left" wrapText="1"/>
    </xf>
    <xf numFmtId="0" fontId="0" fillId="0" borderId="12" xfId="0" applyFill="1" applyBorder="1" applyAlignment="1">
      <alignment horizontal="left" wrapText="1"/>
    </xf>
    <xf numFmtId="0" fontId="4" fillId="0" borderId="6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left" vertical="top" wrapText="1" indent="1"/>
    </xf>
    <xf numFmtId="0" fontId="3" fillId="0" borderId="6" xfId="0" applyFont="1" applyFill="1" applyBorder="1" applyAlignment="1">
      <alignment horizontal="left" vertical="top" wrapText="1" indent="2"/>
    </xf>
    <xf numFmtId="0" fontId="3" fillId="0" borderId="20" xfId="0" applyFont="1" applyFill="1" applyBorder="1" applyAlignment="1">
      <alignment horizontal="right" vertical="top" wrapText="1"/>
    </xf>
    <xf numFmtId="1" fontId="6" fillId="0" borderId="23" xfId="0" applyNumberFormat="1" applyFont="1" applyFill="1" applyBorder="1" applyAlignment="1">
      <alignment horizontal="right" vertical="top" shrinkToFit="1"/>
    </xf>
    <xf numFmtId="0" fontId="0" fillId="0" borderId="23" xfId="0" applyFill="1" applyBorder="1" applyAlignment="1">
      <alignment horizontal="left" vertical="center" wrapText="1"/>
    </xf>
    <xf numFmtId="1" fontId="7" fillId="0" borderId="23" xfId="0" applyNumberFormat="1" applyFont="1" applyFill="1" applyBorder="1" applyAlignment="1">
      <alignment horizontal="left" vertical="top" shrinkToFit="1"/>
    </xf>
    <xf numFmtId="165" fontId="8" fillId="0" borderId="23" xfId="0" applyNumberFormat="1" applyFont="1" applyFill="1" applyBorder="1" applyAlignment="1">
      <alignment horizontal="right" vertical="top" shrinkToFit="1"/>
    </xf>
    <xf numFmtId="0" fontId="2" fillId="0" borderId="23" xfId="0" applyFont="1" applyFill="1" applyBorder="1" applyAlignment="1">
      <alignment horizontal="right" vertical="top" wrapText="1"/>
    </xf>
    <xf numFmtId="0" fontId="3" fillId="0" borderId="23" xfId="0" applyFont="1" applyFill="1" applyBorder="1" applyAlignment="1">
      <alignment horizontal="right" vertical="top" wrapText="1"/>
    </xf>
    <xf numFmtId="2" fontId="5" fillId="0" borderId="23" xfId="0" applyNumberFormat="1" applyFont="1" applyFill="1" applyBorder="1" applyAlignment="1">
      <alignment horizontal="right" vertical="top" shrinkToFit="1"/>
    </xf>
    <xf numFmtId="1" fontId="6" fillId="0" borderId="6" xfId="0" applyNumberFormat="1" applyFont="1" applyFill="1" applyBorder="1" applyAlignment="1">
      <alignment horizontal="right" vertical="top" shrinkToFit="1"/>
    </xf>
    <xf numFmtId="165" fontId="8" fillId="0" borderId="6" xfId="0" applyNumberFormat="1" applyFont="1" applyFill="1" applyBorder="1" applyAlignment="1">
      <alignment horizontal="right" vertical="top" shrinkToFit="1"/>
    </xf>
    <xf numFmtId="0" fontId="2" fillId="0" borderId="6" xfId="0" applyFont="1" applyFill="1" applyBorder="1" applyAlignment="1">
      <alignment horizontal="right" vertical="top" wrapText="1"/>
    </xf>
    <xf numFmtId="0" fontId="0" fillId="0" borderId="13" xfId="0" applyFill="1" applyBorder="1" applyAlignment="1">
      <alignment horizontal="left" wrapText="1"/>
    </xf>
    <xf numFmtId="2" fontId="5" fillId="0" borderId="13" xfId="0" applyNumberFormat="1" applyFont="1" applyFill="1" applyBorder="1" applyAlignment="1">
      <alignment horizontal="right" vertical="top" shrinkToFit="1"/>
    </xf>
    <xf numFmtId="1" fontId="5" fillId="0" borderId="13" xfId="0" applyNumberFormat="1" applyFont="1" applyFill="1" applyBorder="1" applyAlignment="1">
      <alignment horizontal="right" vertical="top" shrinkToFit="1"/>
    </xf>
    <xf numFmtId="0" fontId="10" fillId="0" borderId="13" xfId="0" applyFont="1" applyFill="1" applyBorder="1" applyAlignment="1">
      <alignment horizontal="left" vertical="top" wrapText="1"/>
    </xf>
    <xf numFmtId="0" fontId="11" fillId="0" borderId="20" xfId="0" applyFont="1" applyFill="1" applyBorder="1" applyAlignment="1">
      <alignment horizontal="left" vertical="top" wrapText="1"/>
    </xf>
    <xf numFmtId="166" fontId="12" fillId="0" borderId="23" xfId="0" applyNumberFormat="1" applyFont="1" applyFill="1" applyBorder="1" applyAlignment="1">
      <alignment horizontal="right" vertical="top" shrinkToFit="1"/>
    </xf>
    <xf numFmtId="0" fontId="0" fillId="0" borderId="24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top" wrapText="1" indent="3"/>
    </xf>
    <xf numFmtId="0" fontId="0" fillId="0" borderId="6" xfId="0" applyFill="1" applyBorder="1" applyAlignment="1">
      <alignment horizontal="left" vertical="center" wrapText="1"/>
    </xf>
    <xf numFmtId="0" fontId="0" fillId="0" borderId="20" xfId="0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top" wrapText="1" indent="1"/>
    </xf>
    <xf numFmtId="0" fontId="3" fillId="0" borderId="23" xfId="0" applyFont="1" applyFill="1" applyBorder="1" applyAlignment="1">
      <alignment horizontal="left" vertical="top" wrapText="1" indent="1"/>
    </xf>
    <xf numFmtId="2" fontId="8" fillId="0" borderId="23" xfId="0" applyNumberFormat="1" applyFont="1" applyFill="1" applyBorder="1" applyAlignment="1">
      <alignment horizontal="left" vertical="top" shrinkToFit="1"/>
    </xf>
    <xf numFmtId="9" fontId="8" fillId="0" borderId="23" xfId="0" applyNumberFormat="1" applyFont="1" applyFill="1" applyBorder="1" applyAlignment="1">
      <alignment horizontal="right" vertical="top" shrinkToFit="1"/>
    </xf>
    <xf numFmtId="2" fontId="8" fillId="0" borderId="23" xfId="0" applyNumberFormat="1" applyFont="1" applyFill="1" applyBorder="1" applyAlignment="1">
      <alignment horizontal="right" vertical="top" shrinkToFit="1"/>
    </xf>
    <xf numFmtId="0" fontId="3" fillId="0" borderId="1" xfId="0" applyFont="1" applyFill="1" applyBorder="1" applyAlignment="1">
      <alignment horizontal="left" vertical="top" wrapText="1"/>
    </xf>
    <xf numFmtId="0" fontId="0" fillId="0" borderId="26" xfId="0" applyFill="1" applyBorder="1" applyAlignment="1">
      <alignment horizontal="left" vertical="center" wrapText="1"/>
    </xf>
    <xf numFmtId="0" fontId="0" fillId="0" borderId="27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center" wrapText="1"/>
    </xf>
    <xf numFmtId="1" fontId="14" fillId="0" borderId="0" xfId="0" applyNumberFormat="1" applyFont="1" applyFill="1" applyBorder="1" applyAlignment="1">
      <alignment horizontal="center" vertical="top" shrinkToFit="1"/>
    </xf>
    <xf numFmtId="0" fontId="0" fillId="0" borderId="0" xfId="0" applyFill="1" applyBorder="1" applyAlignment="1">
      <alignment horizontal="left" vertical="top" wrapText="1"/>
    </xf>
    <xf numFmtId="0" fontId="16" fillId="0" borderId="23" xfId="0" applyFont="1" applyFill="1" applyBorder="1" applyAlignment="1">
      <alignment horizontal="right" vertical="top" wrapText="1"/>
    </xf>
    <xf numFmtId="14" fontId="0" fillId="0" borderId="0" xfId="0" applyNumberFormat="1" applyFill="1" applyBorder="1" applyAlignment="1">
      <alignment horizontal="left" vertical="top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16" fillId="0" borderId="17" xfId="0" applyFont="1" applyFill="1" applyBorder="1" applyAlignment="1">
      <alignment horizontal="left" vertical="top" wrapText="1"/>
    </xf>
    <xf numFmtId="0" fontId="2" fillId="0" borderId="18" xfId="0" applyFont="1" applyFill="1" applyBorder="1" applyAlignment="1">
      <alignment horizontal="left" vertical="top" wrapText="1"/>
    </xf>
    <xf numFmtId="164" fontId="5" fillId="0" borderId="17" xfId="0" applyNumberFormat="1" applyFont="1" applyFill="1" applyBorder="1" applyAlignment="1">
      <alignment horizontal="left" vertical="top" shrinkToFit="1"/>
    </xf>
    <xf numFmtId="164" fontId="5" fillId="0" borderId="21" xfId="0" applyNumberFormat="1" applyFont="1" applyFill="1" applyBorder="1" applyAlignment="1">
      <alignment horizontal="left" vertical="top" shrinkToFit="1"/>
    </xf>
    <xf numFmtId="164" fontId="5" fillId="0" borderId="22" xfId="0" applyNumberFormat="1" applyFont="1" applyFill="1" applyBorder="1" applyAlignment="1">
      <alignment horizontal="left" vertical="top" shrinkToFit="1"/>
    </xf>
    <xf numFmtId="0" fontId="0" fillId="0" borderId="17" xfId="0" applyFill="1" applyBorder="1" applyAlignment="1">
      <alignment horizontal="left" wrapText="1"/>
    </xf>
    <xf numFmtId="0" fontId="0" fillId="0" borderId="21" xfId="0" applyFill="1" applyBorder="1" applyAlignment="1">
      <alignment horizontal="left" wrapText="1"/>
    </xf>
    <xf numFmtId="0" fontId="0" fillId="0" borderId="22" xfId="0" applyFill="1" applyBorder="1" applyAlignment="1">
      <alignment horizontal="left" wrapText="1"/>
    </xf>
    <xf numFmtId="0" fontId="2" fillId="0" borderId="17" xfId="0" applyFont="1" applyFill="1" applyBorder="1" applyAlignment="1">
      <alignment horizontal="left" vertical="top" wrapText="1"/>
    </xf>
    <xf numFmtId="0" fontId="2" fillId="0" borderId="21" xfId="0" applyFont="1" applyFill="1" applyBorder="1" applyAlignment="1">
      <alignment horizontal="left" vertical="top" wrapText="1"/>
    </xf>
    <xf numFmtId="0" fontId="2" fillId="0" borderId="22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vertical="top" wrapText="1"/>
    </xf>
    <xf numFmtId="0" fontId="0" fillId="0" borderId="15" xfId="0" applyFill="1" applyBorder="1" applyAlignment="1">
      <alignment horizontal="left" wrapText="1"/>
    </xf>
    <xf numFmtId="0" fontId="2" fillId="0" borderId="1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0" fillId="0" borderId="14" xfId="0" applyFill="1" applyBorder="1" applyAlignment="1">
      <alignment horizontal="left" wrapText="1"/>
    </xf>
    <xf numFmtId="0" fontId="4" fillId="0" borderId="4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16" fillId="0" borderId="29" xfId="0" applyFont="1" applyFill="1" applyBorder="1" applyAlignment="1">
      <alignment horizontal="left" vertical="top" wrapText="1"/>
    </xf>
    <xf numFmtId="0" fontId="0" fillId="0" borderId="30" xfId="0" applyFill="1" applyBorder="1" applyAlignment="1">
      <alignment horizontal="left" vertical="top" wrapText="1"/>
    </xf>
    <xf numFmtId="0" fontId="0" fillId="0" borderId="31" xfId="0" applyFill="1" applyBorder="1" applyAlignment="1">
      <alignment horizontal="left" vertical="top" wrapText="1"/>
    </xf>
    <xf numFmtId="0" fontId="16" fillId="0" borderId="7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0" fontId="4" fillId="0" borderId="28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 indent="7"/>
    </xf>
    <xf numFmtId="0" fontId="3" fillId="0" borderId="8" xfId="0" applyFont="1" applyFill="1" applyBorder="1" applyAlignment="1">
      <alignment horizontal="left" vertical="top" wrapText="1" indent="7"/>
    </xf>
    <xf numFmtId="0" fontId="3" fillId="0" borderId="9" xfId="0" applyFont="1" applyFill="1" applyBorder="1" applyAlignment="1">
      <alignment horizontal="left" vertical="top" wrapText="1" indent="7"/>
    </xf>
    <xf numFmtId="0" fontId="9" fillId="0" borderId="14" xfId="0" applyFont="1" applyFill="1" applyBorder="1" applyAlignment="1">
      <alignment horizontal="left" vertical="top" wrapText="1" indent="6"/>
    </xf>
    <xf numFmtId="0" fontId="9" fillId="0" borderId="3" xfId="0" applyFont="1" applyFill="1" applyBorder="1" applyAlignment="1">
      <alignment horizontal="left" vertical="top" wrapText="1" indent="6"/>
    </xf>
    <xf numFmtId="0" fontId="9" fillId="0" borderId="15" xfId="0" applyFont="1" applyFill="1" applyBorder="1" applyAlignment="1">
      <alignment horizontal="left" vertical="top" wrapText="1" indent="6"/>
    </xf>
    <xf numFmtId="0" fontId="9" fillId="0" borderId="14" xfId="0" applyFont="1" applyFill="1" applyBorder="1" applyAlignment="1">
      <alignment horizontal="left" vertical="top" wrapText="1" indent="7"/>
    </xf>
    <xf numFmtId="0" fontId="9" fillId="0" borderId="3" xfId="0" applyFont="1" applyFill="1" applyBorder="1" applyAlignment="1">
      <alignment horizontal="left" vertical="top" wrapText="1" indent="7"/>
    </xf>
    <xf numFmtId="0" fontId="9" fillId="0" borderId="15" xfId="0" applyFont="1" applyFill="1" applyBorder="1" applyAlignment="1">
      <alignment horizontal="left" vertical="top" wrapText="1" indent="7"/>
    </xf>
    <xf numFmtId="0" fontId="9" fillId="0" borderId="17" xfId="0" applyFont="1" applyFill="1" applyBorder="1" applyAlignment="1">
      <alignment horizontal="left" vertical="top" wrapText="1" indent="15"/>
    </xf>
    <xf numFmtId="0" fontId="9" fillId="0" borderId="21" xfId="0" applyFont="1" applyFill="1" applyBorder="1" applyAlignment="1">
      <alignment horizontal="left" vertical="top" wrapText="1" indent="15"/>
    </xf>
    <xf numFmtId="0" fontId="9" fillId="0" borderId="22" xfId="0" applyFont="1" applyFill="1" applyBorder="1" applyAlignment="1">
      <alignment horizontal="left" vertical="top" wrapText="1" indent="15"/>
    </xf>
    <xf numFmtId="0" fontId="3" fillId="0" borderId="29" xfId="0" applyFont="1" applyFill="1" applyBorder="1" applyAlignment="1">
      <alignment horizontal="right" vertical="top" wrapText="1"/>
    </xf>
    <xf numFmtId="0" fontId="3" fillId="0" borderId="30" xfId="0" applyFont="1" applyFill="1" applyBorder="1" applyAlignment="1">
      <alignment horizontal="right" vertical="top" wrapText="1"/>
    </xf>
    <xf numFmtId="0" fontId="3" fillId="0" borderId="31" xfId="0" applyFont="1" applyFill="1" applyBorder="1" applyAlignment="1">
      <alignment horizontal="right" vertical="top" wrapText="1"/>
    </xf>
    <xf numFmtId="0" fontId="11" fillId="0" borderId="25" xfId="0" applyFont="1" applyFill="1" applyBorder="1" applyAlignment="1">
      <alignment horizontal="right" vertical="top" wrapText="1"/>
    </xf>
    <xf numFmtId="0" fontId="11" fillId="0" borderId="8" xfId="0" applyFont="1" applyFill="1" applyBorder="1" applyAlignment="1">
      <alignment horizontal="right" vertical="top" wrapText="1"/>
    </xf>
    <xf numFmtId="0" fontId="11" fillId="0" borderId="11" xfId="0" applyFont="1" applyFill="1" applyBorder="1" applyAlignment="1">
      <alignment horizontal="right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29" xfId="0" applyFont="1" applyFill="1" applyBorder="1" applyAlignment="1">
      <alignment horizontal="left" vertical="top" wrapText="1" indent="2"/>
    </xf>
    <xf numFmtId="0" fontId="3" fillId="0" borderId="31" xfId="0" applyFont="1" applyFill="1" applyBorder="1" applyAlignment="1">
      <alignment horizontal="left" vertical="top" wrapText="1" indent="2"/>
    </xf>
    <xf numFmtId="0" fontId="3" fillId="0" borderId="29" xfId="0" applyFont="1" applyFill="1" applyBorder="1" applyAlignment="1">
      <alignment horizontal="left" vertical="top" wrapText="1" indent="5"/>
    </xf>
    <xf numFmtId="0" fontId="3" fillId="0" borderId="31" xfId="0" applyFont="1" applyFill="1" applyBorder="1" applyAlignment="1">
      <alignment horizontal="left" vertical="top" wrapText="1" indent="5"/>
    </xf>
    <xf numFmtId="0" fontId="0" fillId="0" borderId="17" xfId="0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0" fillId="0" borderId="22" xfId="0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top" wrapText="1" indent="6"/>
    </xf>
    <xf numFmtId="0" fontId="3" fillId="0" borderId="31" xfId="0" applyFont="1" applyFill="1" applyBorder="1" applyAlignment="1">
      <alignment horizontal="left" vertical="top" wrapText="1" indent="6"/>
    </xf>
    <xf numFmtId="0" fontId="0" fillId="0" borderId="29" xfId="0" applyFill="1" applyBorder="1" applyAlignment="1">
      <alignment horizontal="left" vertical="center" wrapText="1"/>
    </xf>
    <xf numFmtId="0" fontId="0" fillId="0" borderId="30" xfId="0" applyFill="1" applyBorder="1" applyAlignment="1">
      <alignment horizontal="left" vertical="center" wrapText="1"/>
    </xf>
    <xf numFmtId="0" fontId="0" fillId="0" borderId="31" xfId="0" applyFill="1" applyBorder="1" applyAlignment="1">
      <alignment horizontal="left" vertical="center" wrapText="1"/>
    </xf>
    <xf numFmtId="0" fontId="13" fillId="0" borderId="29" xfId="0" applyFont="1" applyFill="1" applyBorder="1" applyAlignment="1">
      <alignment horizontal="right" vertical="top" wrapText="1"/>
    </xf>
    <xf numFmtId="0" fontId="13" fillId="0" borderId="30" xfId="0" applyFont="1" applyFill="1" applyBorder="1" applyAlignment="1">
      <alignment horizontal="right" vertical="top" wrapText="1"/>
    </xf>
    <xf numFmtId="0" fontId="13" fillId="0" borderId="31" xfId="0" applyFont="1" applyFill="1" applyBorder="1" applyAlignment="1">
      <alignment horizontal="right" vertical="top" wrapText="1"/>
    </xf>
    <xf numFmtId="0" fontId="0" fillId="0" borderId="7" xfId="0" applyFill="1" applyBorder="1" applyAlignment="1">
      <alignment horizontal="left" wrapText="1"/>
    </xf>
    <xf numFmtId="0" fontId="0" fillId="0" borderId="8" xfId="0" applyFill="1" applyBorder="1" applyAlignment="1">
      <alignment horizontal="left" wrapText="1"/>
    </xf>
    <xf numFmtId="0" fontId="0" fillId="0" borderId="11" xfId="0" applyFill="1" applyBorder="1" applyAlignment="1">
      <alignment horizontal="left" wrapText="1"/>
    </xf>
    <xf numFmtId="0" fontId="0" fillId="0" borderId="25" xfId="0" applyFill="1" applyBorder="1" applyAlignment="1">
      <alignment horizontal="left" wrapText="1"/>
    </xf>
    <xf numFmtId="0" fontId="0" fillId="0" borderId="9" xfId="0" applyFill="1" applyBorder="1" applyAlignment="1">
      <alignment horizontal="left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 indent="22"/>
    </xf>
    <xf numFmtId="0" fontId="3" fillId="0" borderId="21" xfId="0" applyFont="1" applyFill="1" applyBorder="1" applyAlignment="1">
      <alignment horizontal="left" vertical="top" wrapText="1" indent="22"/>
    </xf>
    <xf numFmtId="0" fontId="3" fillId="0" borderId="18" xfId="0" applyFont="1" applyFill="1" applyBorder="1" applyAlignment="1">
      <alignment horizontal="left" vertical="top" wrapText="1" indent="22"/>
    </xf>
    <xf numFmtId="0" fontId="3" fillId="0" borderId="25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left" vertical="top" wrapText="1"/>
    </xf>
    <xf numFmtId="0" fontId="3" fillId="0" borderId="18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top" wrapText="1"/>
    </xf>
    <xf numFmtId="0" fontId="13" fillId="0" borderId="4" xfId="0" applyFont="1" applyFill="1" applyBorder="1" applyAlignment="1">
      <alignment horizontal="left" vertical="top" wrapText="1"/>
    </xf>
    <xf numFmtId="0" fontId="13" fillId="0" borderId="28" xfId="0" applyFont="1" applyFill="1" applyBorder="1" applyAlignment="1">
      <alignment horizontal="left" vertical="top" wrapText="1"/>
    </xf>
    <xf numFmtId="0" fontId="13" fillId="0" borderId="21" xfId="0" applyFont="1" applyFill="1" applyBorder="1" applyAlignment="1">
      <alignment horizontal="left" vertical="top" wrapText="1"/>
    </xf>
    <xf numFmtId="0" fontId="13" fillId="0" borderId="18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3" fillId="0" borderId="8" xfId="0" applyFont="1" applyFill="1" applyBorder="1" applyAlignment="1">
      <alignment horizontal="left" vertical="top" wrapText="1"/>
    </xf>
    <xf numFmtId="0" fontId="13" fillId="0" borderId="9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eacockimaging@gmail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tabSelected="1" topLeftCell="A24" workbookViewId="0">
      <selection activeCell="P35" sqref="P35"/>
    </sheetView>
  </sheetViews>
  <sheetFormatPr defaultRowHeight="12.75"/>
  <cols>
    <col min="1" max="1" width="5.33203125" customWidth="1"/>
    <col min="2" max="2" width="15.1640625" customWidth="1"/>
    <col min="3" max="3" width="8.5" customWidth="1"/>
    <col min="4" max="4" width="7.83203125" customWidth="1"/>
    <col min="5" max="5" width="3.1640625" customWidth="1"/>
    <col min="6" max="6" width="7.5" customWidth="1"/>
    <col min="7" max="7" width="14.6640625" customWidth="1"/>
    <col min="8" max="8" width="8.5" customWidth="1"/>
    <col min="9" max="9" width="11.33203125" customWidth="1"/>
    <col min="10" max="10" width="6.83203125" customWidth="1"/>
    <col min="11" max="11" width="14.1640625" customWidth="1"/>
    <col min="12" max="12" width="10.1640625" customWidth="1"/>
    <col min="13" max="13" width="9.83203125" customWidth="1"/>
    <col min="14" max="17" width="16.5" customWidth="1"/>
  </cols>
  <sheetData>
    <row r="1" spans="1:17" ht="21" customHeight="1">
      <c r="A1" s="58"/>
      <c r="B1" s="59"/>
      <c r="C1" s="59"/>
      <c r="D1" s="60"/>
      <c r="E1" s="61" t="s">
        <v>0</v>
      </c>
      <c r="F1" s="62"/>
      <c r="G1" s="62"/>
      <c r="H1" s="63"/>
      <c r="I1" s="58"/>
      <c r="J1" s="59"/>
      <c r="K1" s="59"/>
      <c r="L1" s="59"/>
      <c r="M1" s="59"/>
      <c r="N1" s="60"/>
      <c r="O1" s="1"/>
      <c r="P1" s="1"/>
      <c r="Q1" s="1"/>
    </row>
    <row r="2" spans="1:17" ht="13.7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8" customHeight="1">
      <c r="A3" s="64" t="s">
        <v>1</v>
      </c>
      <c r="B3" s="65"/>
      <c r="C3" s="65"/>
      <c r="D3" s="65"/>
      <c r="E3" s="65"/>
      <c r="F3" s="66"/>
      <c r="G3" s="67" t="s">
        <v>2</v>
      </c>
      <c r="H3" s="68"/>
      <c r="I3" s="3" t="s">
        <v>3</v>
      </c>
      <c r="J3" s="67" t="s">
        <v>4</v>
      </c>
      <c r="K3" s="69"/>
      <c r="L3" s="69"/>
      <c r="M3" s="69"/>
      <c r="N3" s="70"/>
      <c r="O3" s="5"/>
      <c r="P3" s="5"/>
      <c r="Q3" s="6"/>
    </row>
    <row r="4" spans="1:17" ht="18" customHeight="1">
      <c r="A4" s="71" t="s">
        <v>5</v>
      </c>
      <c r="B4" s="72"/>
      <c r="C4" s="72"/>
      <c r="D4" s="72"/>
      <c r="E4" s="72"/>
      <c r="F4" s="73"/>
      <c r="G4" s="74" t="s">
        <v>74</v>
      </c>
      <c r="H4" s="75"/>
      <c r="I4" s="7"/>
      <c r="J4" s="76">
        <v>45377</v>
      </c>
      <c r="K4" s="77"/>
      <c r="L4" s="77"/>
      <c r="M4" s="77"/>
      <c r="N4" s="78"/>
      <c r="O4" s="8"/>
      <c r="P4" s="8"/>
      <c r="Q4" s="9"/>
    </row>
    <row r="5" spans="1:17" ht="18" customHeight="1">
      <c r="A5" s="71" t="s">
        <v>6</v>
      </c>
      <c r="B5" s="72"/>
      <c r="C5" s="72"/>
      <c r="D5" s="72"/>
      <c r="E5" s="72"/>
      <c r="F5" s="73"/>
      <c r="G5" s="67" t="s">
        <v>7</v>
      </c>
      <c r="H5" s="69"/>
      <c r="I5" s="70"/>
      <c r="J5" s="67" t="s">
        <v>8</v>
      </c>
      <c r="K5" s="69"/>
      <c r="L5" s="69"/>
      <c r="M5" s="69"/>
      <c r="N5" s="70"/>
      <c r="O5" s="5"/>
      <c r="P5" s="5"/>
      <c r="Q5" s="6"/>
    </row>
    <row r="6" spans="1:17" ht="18" customHeight="1">
      <c r="A6" s="71" t="s">
        <v>9</v>
      </c>
      <c r="B6" s="72"/>
      <c r="C6" s="72"/>
      <c r="D6" s="72"/>
      <c r="E6" s="72"/>
      <c r="F6" s="73"/>
      <c r="G6" s="79"/>
      <c r="H6" s="80"/>
      <c r="I6" s="81"/>
      <c r="J6" s="82" t="s">
        <v>10</v>
      </c>
      <c r="K6" s="83"/>
      <c r="L6" s="83"/>
      <c r="M6" s="83"/>
      <c r="N6" s="84"/>
      <c r="O6" s="8"/>
      <c r="P6" s="8"/>
      <c r="Q6" s="9"/>
    </row>
    <row r="7" spans="1:17" ht="18" customHeight="1">
      <c r="A7" s="71" t="s">
        <v>11</v>
      </c>
      <c r="B7" s="72"/>
      <c r="C7" s="72"/>
      <c r="D7" s="72"/>
      <c r="E7" s="72"/>
      <c r="F7" s="73"/>
      <c r="G7" s="67" t="s">
        <v>12</v>
      </c>
      <c r="H7" s="69"/>
      <c r="I7" s="70"/>
      <c r="J7" s="67" t="s">
        <v>13</v>
      </c>
      <c r="K7" s="69"/>
      <c r="L7" s="69"/>
      <c r="M7" s="69"/>
      <c r="N7" s="70"/>
      <c r="O7" s="5"/>
      <c r="P7" s="5"/>
      <c r="Q7" s="6"/>
    </row>
    <row r="8" spans="1:17" ht="18" customHeight="1">
      <c r="A8" s="71" t="s">
        <v>14</v>
      </c>
      <c r="B8" s="72"/>
      <c r="C8" s="72"/>
      <c r="D8" s="72"/>
      <c r="E8" s="72"/>
      <c r="F8" s="73"/>
      <c r="G8" s="79"/>
      <c r="H8" s="80"/>
      <c r="I8" s="81"/>
      <c r="J8" s="79"/>
      <c r="K8" s="80"/>
      <c r="L8" s="80"/>
      <c r="M8" s="80"/>
      <c r="N8" s="81"/>
      <c r="O8" s="8"/>
      <c r="P8" s="8"/>
      <c r="Q8" s="9"/>
    </row>
    <row r="9" spans="1:17" ht="18" customHeight="1">
      <c r="A9" s="71" t="s">
        <v>15</v>
      </c>
      <c r="B9" s="72"/>
      <c r="C9" s="72"/>
      <c r="D9" s="72"/>
      <c r="E9" s="72"/>
      <c r="F9" s="73"/>
      <c r="G9" s="10"/>
      <c r="H9" s="67" t="s">
        <v>16</v>
      </c>
      <c r="I9" s="69"/>
      <c r="J9" s="68"/>
      <c r="K9" s="85" t="s">
        <v>4</v>
      </c>
      <c r="L9" s="69"/>
      <c r="M9" s="69"/>
      <c r="N9" s="68"/>
      <c r="O9" s="11"/>
      <c r="P9" s="11"/>
      <c r="Q9" s="11"/>
    </row>
    <row r="10" spans="1:17" ht="18" customHeight="1">
      <c r="A10" s="86" t="s">
        <v>17</v>
      </c>
      <c r="B10" s="87"/>
      <c r="C10" s="87"/>
      <c r="D10" s="87"/>
      <c r="E10" s="87"/>
      <c r="F10" s="88"/>
      <c r="G10" s="67" t="s">
        <v>18</v>
      </c>
      <c r="H10" s="69"/>
      <c r="I10" s="70"/>
      <c r="J10" s="79"/>
      <c r="K10" s="80"/>
      <c r="L10" s="80"/>
      <c r="M10" s="80"/>
      <c r="N10" s="81"/>
      <c r="O10" s="8"/>
      <c r="P10" s="8"/>
      <c r="Q10" s="9"/>
    </row>
    <row r="11" spans="1:17" ht="17.25" customHeight="1">
      <c r="A11" s="58"/>
      <c r="B11" s="59"/>
      <c r="C11" s="59"/>
      <c r="D11" s="59"/>
      <c r="E11" s="59"/>
      <c r="F11" s="59"/>
      <c r="G11" s="59"/>
      <c r="H11" s="59"/>
      <c r="I11" s="89"/>
      <c r="J11" s="67" t="s">
        <v>19</v>
      </c>
      <c r="K11" s="69"/>
      <c r="L11" s="69"/>
      <c r="M11" s="69"/>
      <c r="N11" s="70"/>
      <c r="O11" s="5"/>
      <c r="P11" s="5"/>
      <c r="Q11" s="6"/>
    </row>
    <row r="12" spans="1:17" ht="18" customHeight="1">
      <c r="A12" s="67" t="s">
        <v>20</v>
      </c>
      <c r="B12" s="69"/>
      <c r="C12" s="69"/>
      <c r="D12" s="69"/>
      <c r="E12" s="69"/>
      <c r="F12" s="70"/>
      <c r="G12" s="82" t="s">
        <v>21</v>
      </c>
      <c r="H12" s="83"/>
      <c r="I12" s="84"/>
      <c r="J12" s="79"/>
      <c r="K12" s="80"/>
      <c r="L12" s="80"/>
      <c r="M12" s="80"/>
      <c r="N12" s="81"/>
      <c r="O12" s="8"/>
      <c r="P12" s="8"/>
      <c r="Q12" s="9"/>
    </row>
    <row r="13" spans="1:17" ht="18" customHeight="1">
      <c r="A13" s="90" t="s">
        <v>22</v>
      </c>
      <c r="B13" s="91"/>
      <c r="C13" s="91"/>
      <c r="D13" s="91"/>
      <c r="E13" s="91"/>
      <c r="F13" s="92"/>
      <c r="G13" s="67" t="s">
        <v>23</v>
      </c>
      <c r="H13" s="69"/>
      <c r="I13" s="70"/>
      <c r="J13" s="67" t="s">
        <v>24</v>
      </c>
      <c r="K13" s="69"/>
      <c r="L13" s="69"/>
      <c r="M13" s="69"/>
      <c r="N13" s="70"/>
      <c r="O13" s="5"/>
      <c r="P13" s="5"/>
      <c r="Q13" s="6"/>
    </row>
    <row r="14" spans="1:17" ht="18" customHeight="1">
      <c r="A14" s="71" t="s">
        <v>25</v>
      </c>
      <c r="B14" s="72"/>
      <c r="C14" s="72"/>
      <c r="D14" s="72"/>
      <c r="E14" s="72"/>
      <c r="F14" s="73"/>
      <c r="G14" s="79"/>
      <c r="H14" s="80"/>
      <c r="I14" s="81"/>
      <c r="J14" s="79"/>
      <c r="K14" s="80"/>
      <c r="L14" s="80"/>
      <c r="M14" s="80"/>
      <c r="N14" s="81"/>
      <c r="O14" s="8"/>
      <c r="P14" s="8"/>
      <c r="Q14" s="9"/>
    </row>
    <row r="15" spans="1:17" ht="13.7" customHeight="1">
      <c r="A15" s="93"/>
      <c r="B15" s="59"/>
      <c r="C15" s="59"/>
      <c r="D15" s="59"/>
      <c r="E15" s="59"/>
      <c r="F15" s="60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5"/>
    </row>
    <row r="16" spans="1:17" ht="18" customHeight="1">
      <c r="A16" s="71" t="s">
        <v>9</v>
      </c>
      <c r="B16" s="72"/>
      <c r="C16" s="72"/>
      <c r="D16" s="72"/>
      <c r="E16" s="72"/>
      <c r="F16" s="94"/>
      <c r="G16" s="1"/>
      <c r="H16" s="1"/>
      <c r="I16" s="1"/>
      <c r="J16" s="1"/>
      <c r="K16" s="1"/>
      <c r="L16" s="1"/>
      <c r="M16" s="1"/>
      <c r="N16" s="1"/>
      <c r="O16" s="1"/>
      <c r="P16" s="1"/>
      <c r="Q16" s="13"/>
    </row>
    <row r="17" spans="1:17" ht="13.7" customHeight="1">
      <c r="A17" s="93"/>
      <c r="B17" s="59"/>
      <c r="C17" s="60"/>
      <c r="D17" s="58"/>
      <c r="E17" s="59"/>
      <c r="F17" s="60"/>
      <c r="G17" s="1"/>
      <c r="H17" s="1"/>
      <c r="I17" s="1"/>
      <c r="J17" s="1"/>
      <c r="K17" s="1"/>
      <c r="L17" s="1"/>
      <c r="M17" s="1"/>
      <c r="N17" s="1"/>
      <c r="O17" s="1"/>
      <c r="P17" s="1"/>
      <c r="Q17" s="13"/>
    </row>
    <row r="18" spans="1:17" ht="17.25" customHeight="1">
      <c r="A18" s="98" t="s">
        <v>26</v>
      </c>
      <c r="B18" s="99"/>
      <c r="C18" s="100"/>
      <c r="D18" s="58"/>
      <c r="E18" s="59"/>
      <c r="F18" s="60"/>
      <c r="G18" s="1"/>
      <c r="H18" s="1"/>
      <c r="I18" s="1"/>
      <c r="J18" s="1"/>
      <c r="K18" s="1"/>
      <c r="L18" s="1"/>
      <c r="M18" s="1"/>
      <c r="N18" s="1"/>
      <c r="O18" s="1"/>
      <c r="P18" s="1"/>
      <c r="Q18" s="13"/>
    </row>
    <row r="19" spans="1:17" ht="18" customHeight="1">
      <c r="A19" s="71" t="s">
        <v>27</v>
      </c>
      <c r="B19" s="72"/>
      <c r="C19" s="94"/>
      <c r="D19" s="101" t="s">
        <v>28</v>
      </c>
      <c r="E19" s="72"/>
      <c r="F19" s="94"/>
      <c r="G19" s="1"/>
      <c r="H19" s="1"/>
      <c r="I19" s="1"/>
      <c r="J19" s="1"/>
      <c r="K19" s="1"/>
      <c r="L19" s="1"/>
      <c r="M19" s="1"/>
      <c r="N19" s="1"/>
      <c r="O19" s="1"/>
      <c r="P19" s="1"/>
      <c r="Q19" s="13"/>
    </row>
    <row r="20" spans="1:17" ht="18" customHeight="1">
      <c r="A20" s="86" t="s">
        <v>29</v>
      </c>
      <c r="B20" s="87"/>
      <c r="C20" s="106"/>
      <c r="D20" s="107" t="s">
        <v>30</v>
      </c>
      <c r="E20" s="87"/>
      <c r="F20" s="106"/>
      <c r="G20" s="2"/>
      <c r="H20" s="2"/>
      <c r="I20" s="2"/>
      <c r="J20" s="2"/>
      <c r="K20" s="2"/>
      <c r="L20" s="2"/>
      <c r="M20" s="2"/>
      <c r="N20" s="2"/>
      <c r="O20" s="2"/>
      <c r="P20" s="2"/>
      <c r="Q20" s="7"/>
    </row>
    <row r="21" spans="1:17" ht="18" customHeight="1">
      <c r="A21" s="16" t="s">
        <v>31</v>
      </c>
      <c r="B21" s="17" t="s">
        <v>32</v>
      </c>
      <c r="C21" s="108" t="s">
        <v>33</v>
      </c>
      <c r="D21" s="109"/>
      <c r="E21" s="109"/>
      <c r="F21" s="109"/>
      <c r="G21" s="109"/>
      <c r="H21" s="110"/>
      <c r="I21" s="4" t="s">
        <v>34</v>
      </c>
      <c r="J21" s="17" t="s">
        <v>35</v>
      </c>
      <c r="K21" s="18" t="s">
        <v>36</v>
      </c>
      <c r="L21" s="4" t="s">
        <v>37</v>
      </c>
      <c r="M21" s="18" t="s">
        <v>38</v>
      </c>
      <c r="N21" s="19" t="s">
        <v>39</v>
      </c>
      <c r="O21" s="5"/>
      <c r="P21" s="5"/>
      <c r="Q21" s="5"/>
    </row>
    <row r="22" spans="1:17" ht="18" customHeight="1">
      <c r="A22" s="12" t="s">
        <v>40</v>
      </c>
      <c r="B22" s="20" t="s">
        <v>41</v>
      </c>
      <c r="C22" s="79"/>
      <c r="D22" s="80"/>
      <c r="E22" s="80"/>
      <c r="F22" s="80"/>
      <c r="G22" s="80"/>
      <c r="H22" s="81"/>
      <c r="I22" s="95" t="s">
        <v>42</v>
      </c>
      <c r="J22" s="96"/>
      <c r="K22" s="97"/>
      <c r="L22" s="8"/>
      <c r="M22" s="8"/>
      <c r="N22" s="8"/>
      <c r="O22" s="8"/>
      <c r="P22" s="8"/>
      <c r="Q22" s="8"/>
    </row>
    <row r="23" spans="1:17" ht="82.5" customHeight="1">
      <c r="A23" s="21">
        <v>1</v>
      </c>
      <c r="B23" s="22"/>
      <c r="C23" s="102" t="s">
        <v>75</v>
      </c>
      <c r="D23" s="103"/>
      <c r="E23" s="103"/>
      <c r="F23" s="103"/>
      <c r="G23" s="103"/>
      <c r="H23" s="104"/>
      <c r="I23" s="23">
        <v>3921</v>
      </c>
      <c r="J23" s="24">
        <v>0.18</v>
      </c>
      <c r="K23" s="56">
        <v>4</v>
      </c>
      <c r="L23" s="23">
        <v>2500</v>
      </c>
      <c r="M23" s="26" t="s">
        <v>43</v>
      </c>
      <c r="N23" s="27">
        <f>L23*K23</f>
        <v>10000</v>
      </c>
      <c r="O23" s="22"/>
      <c r="P23" s="22"/>
      <c r="Q23" s="22"/>
    </row>
    <row r="24" spans="1:17" ht="18" customHeight="1">
      <c r="A24" s="28">
        <v>4</v>
      </c>
      <c r="B24" s="5"/>
      <c r="C24" s="105" t="s">
        <v>72</v>
      </c>
      <c r="D24" s="65"/>
      <c r="E24" s="65"/>
      <c r="F24" s="65"/>
      <c r="G24" s="65"/>
      <c r="H24" s="66"/>
      <c r="I24" s="5"/>
      <c r="J24" s="29">
        <v>0.18</v>
      </c>
      <c r="K24" s="30">
        <v>1</v>
      </c>
      <c r="L24" s="23">
        <v>750</v>
      </c>
      <c r="M24" s="5"/>
      <c r="N24" s="27">
        <f>L24*K24</f>
        <v>750</v>
      </c>
      <c r="O24" s="10"/>
      <c r="P24" s="10"/>
      <c r="Q24" s="10"/>
    </row>
    <row r="25" spans="1:17" ht="13.7" customHeight="1">
      <c r="A25" s="31"/>
      <c r="B25" s="31"/>
      <c r="C25" s="14"/>
      <c r="D25" s="1"/>
      <c r="E25" s="1"/>
      <c r="F25" s="1"/>
      <c r="G25" s="1"/>
      <c r="H25" s="13"/>
      <c r="I25" s="31"/>
      <c r="J25" s="31"/>
      <c r="K25" s="31"/>
      <c r="L25" s="5"/>
      <c r="M25" s="31"/>
      <c r="N25" s="5"/>
      <c r="O25" s="5"/>
      <c r="P25" s="5"/>
      <c r="Q25" s="5"/>
    </row>
    <row r="26" spans="1:17" ht="13.7" customHeight="1">
      <c r="A26" s="31"/>
      <c r="B26" s="31"/>
      <c r="C26" s="14"/>
      <c r="D26" s="1"/>
      <c r="E26" s="1"/>
      <c r="F26" s="1"/>
      <c r="G26" s="1"/>
      <c r="H26" s="13"/>
      <c r="I26" s="31"/>
      <c r="J26" s="31"/>
      <c r="K26" s="31"/>
      <c r="L26" s="31"/>
      <c r="M26" s="31"/>
      <c r="N26" s="31"/>
      <c r="O26" s="31"/>
      <c r="P26" s="31"/>
      <c r="Q26" s="31"/>
    </row>
    <row r="27" spans="1:17" ht="18" customHeight="1">
      <c r="A27" s="31"/>
      <c r="B27" s="31"/>
      <c r="C27" s="14"/>
      <c r="D27" s="1"/>
      <c r="E27" s="1"/>
      <c r="F27" s="1"/>
      <c r="G27" s="1"/>
      <c r="H27" s="13"/>
      <c r="I27" s="31"/>
      <c r="J27" s="31"/>
      <c r="K27" s="31"/>
      <c r="L27" s="31"/>
      <c r="M27" s="31"/>
      <c r="N27" s="32">
        <f>SUM(N23:N24)</f>
        <v>10750</v>
      </c>
      <c r="O27" s="31"/>
      <c r="P27" s="31"/>
      <c r="Q27" s="31"/>
    </row>
    <row r="28" spans="1:17" ht="13.7" customHeight="1">
      <c r="A28" s="31"/>
      <c r="B28" s="31"/>
      <c r="C28" s="93"/>
      <c r="D28" s="59"/>
      <c r="E28" s="59"/>
      <c r="F28" s="59"/>
      <c r="G28" s="59"/>
      <c r="H28" s="89"/>
      <c r="I28" s="31"/>
      <c r="J28" s="31"/>
      <c r="K28" s="31"/>
      <c r="L28" s="31"/>
      <c r="M28" s="31"/>
      <c r="N28" s="31"/>
      <c r="O28" s="31"/>
      <c r="P28" s="31"/>
      <c r="Q28" s="31"/>
    </row>
    <row r="29" spans="1:17" ht="18" customHeight="1">
      <c r="A29" s="31"/>
      <c r="B29" s="31"/>
      <c r="C29" s="31"/>
      <c r="D29" s="111" t="s">
        <v>45</v>
      </c>
      <c r="E29" s="112"/>
      <c r="F29" s="112"/>
      <c r="G29" s="112"/>
      <c r="H29" s="113"/>
      <c r="I29" s="31"/>
      <c r="J29" s="31"/>
      <c r="K29" s="31"/>
      <c r="L29" s="33">
        <v>9</v>
      </c>
      <c r="M29" s="34" t="s">
        <v>46</v>
      </c>
      <c r="N29" s="32">
        <f>N27*9%</f>
        <v>967.5</v>
      </c>
      <c r="O29" s="31"/>
      <c r="P29" s="31"/>
      <c r="Q29" s="31"/>
    </row>
    <row r="30" spans="1:17" ht="18" customHeight="1">
      <c r="A30" s="31"/>
      <c r="B30" s="31"/>
      <c r="C30" s="31"/>
      <c r="D30" s="114" t="s">
        <v>47</v>
      </c>
      <c r="E30" s="115"/>
      <c r="F30" s="115"/>
      <c r="G30" s="115"/>
      <c r="H30" s="116"/>
      <c r="I30" s="31"/>
      <c r="J30" s="31"/>
      <c r="K30" s="31"/>
      <c r="L30" s="33">
        <v>9</v>
      </c>
      <c r="M30" s="34" t="s">
        <v>46</v>
      </c>
      <c r="N30" s="32">
        <f>N27*9%</f>
        <v>967.5</v>
      </c>
      <c r="O30" s="31"/>
      <c r="P30" s="31"/>
      <c r="Q30" s="31"/>
    </row>
    <row r="31" spans="1:17" ht="18" customHeight="1">
      <c r="A31" s="8"/>
      <c r="B31" s="8"/>
      <c r="C31" s="35" t="s">
        <v>48</v>
      </c>
      <c r="D31" s="117" t="s">
        <v>49</v>
      </c>
      <c r="E31" s="118"/>
      <c r="F31" s="118"/>
      <c r="G31" s="118"/>
      <c r="H31" s="119"/>
      <c r="I31" s="8"/>
      <c r="J31" s="8"/>
      <c r="K31" s="8"/>
      <c r="L31" s="8"/>
      <c r="M31" s="8"/>
      <c r="N31" s="8"/>
      <c r="O31" s="8"/>
      <c r="P31" s="8"/>
      <c r="Q31" s="8"/>
    </row>
    <row r="32" spans="1:17" ht="21" customHeight="1">
      <c r="A32" s="10"/>
      <c r="B32" s="10"/>
      <c r="C32" s="120" t="s">
        <v>50</v>
      </c>
      <c r="D32" s="121"/>
      <c r="E32" s="121"/>
      <c r="F32" s="121"/>
      <c r="G32" s="121"/>
      <c r="H32" s="122"/>
      <c r="I32" s="10"/>
      <c r="J32" s="10"/>
      <c r="K32" s="25" t="s">
        <v>44</v>
      </c>
      <c r="L32" s="10"/>
      <c r="M32" s="10"/>
      <c r="N32" s="36">
        <f>(SUM(N27:N30))</f>
        <v>12685</v>
      </c>
      <c r="O32" s="10"/>
      <c r="P32" s="10"/>
      <c r="Q32" s="10"/>
    </row>
    <row r="33" spans="1:17" ht="17.25" customHeight="1">
      <c r="A33" s="67" t="s">
        <v>51</v>
      </c>
      <c r="B33" s="69"/>
      <c r="C33" s="69"/>
      <c r="D33" s="69"/>
      <c r="E33" s="69"/>
      <c r="F33" s="68"/>
      <c r="G33" s="123" t="s">
        <v>52</v>
      </c>
      <c r="H33" s="124"/>
      <c r="I33" s="124"/>
      <c r="J33" s="124"/>
      <c r="K33" s="124"/>
      <c r="L33" s="124"/>
      <c r="M33" s="124"/>
      <c r="N33" s="125"/>
      <c r="O33" s="37"/>
      <c r="P33" s="37"/>
      <c r="Q33" s="37"/>
    </row>
    <row r="34" spans="1:17" ht="32.450000000000003" customHeight="1">
      <c r="A34" s="74" t="s">
        <v>76</v>
      </c>
      <c r="B34" s="83"/>
      <c r="C34" s="83"/>
      <c r="D34" s="83"/>
      <c r="E34" s="83"/>
      <c r="F34" s="75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9"/>
    </row>
    <row r="35" spans="1:17" ht="17.25" customHeight="1">
      <c r="A35" s="126" t="s">
        <v>34</v>
      </c>
      <c r="B35" s="127"/>
      <c r="C35" s="127"/>
      <c r="D35" s="127"/>
      <c r="E35" s="127"/>
      <c r="F35" s="127"/>
      <c r="G35" s="127"/>
      <c r="H35" s="128"/>
      <c r="I35" s="4" t="s">
        <v>53</v>
      </c>
      <c r="J35" s="129" t="s">
        <v>54</v>
      </c>
      <c r="K35" s="130"/>
      <c r="L35" s="131" t="s">
        <v>55</v>
      </c>
      <c r="M35" s="132"/>
      <c r="N35" s="40" t="s">
        <v>50</v>
      </c>
      <c r="O35" s="41"/>
      <c r="P35" s="41"/>
      <c r="Q35" s="41"/>
    </row>
    <row r="36" spans="1:17" ht="17.25" customHeight="1">
      <c r="A36" s="133"/>
      <c r="B36" s="134"/>
      <c r="C36" s="134"/>
      <c r="D36" s="134"/>
      <c r="E36" s="134"/>
      <c r="F36" s="134"/>
      <c r="G36" s="134"/>
      <c r="H36" s="135"/>
      <c r="I36" s="43" t="s">
        <v>56</v>
      </c>
      <c r="J36" s="26" t="s">
        <v>42</v>
      </c>
      <c r="K36" s="44" t="s">
        <v>39</v>
      </c>
      <c r="L36" s="136" t="s">
        <v>39</v>
      </c>
      <c r="M36" s="137"/>
      <c r="N36" s="20" t="s">
        <v>57</v>
      </c>
      <c r="O36" s="42"/>
      <c r="P36" s="42"/>
      <c r="Q36" s="42"/>
    </row>
    <row r="37" spans="1:17" ht="17.25" customHeight="1">
      <c r="A37" s="138"/>
      <c r="B37" s="139"/>
      <c r="C37" s="139"/>
      <c r="D37" s="139"/>
      <c r="E37" s="139"/>
      <c r="F37" s="139"/>
      <c r="G37" s="139"/>
      <c r="H37" s="140"/>
      <c r="I37" s="45">
        <f>N27</f>
        <v>10750</v>
      </c>
      <c r="J37" s="46">
        <v>0.09</v>
      </c>
      <c r="K37" s="47">
        <f>N29</f>
        <v>967.5</v>
      </c>
      <c r="L37" s="47">
        <v>9</v>
      </c>
      <c r="M37" s="45">
        <f>N29</f>
        <v>967.5</v>
      </c>
      <c r="N37" s="47">
        <f>N32</f>
        <v>12685</v>
      </c>
      <c r="O37" s="22"/>
      <c r="P37" s="22"/>
      <c r="Q37" s="22"/>
    </row>
    <row r="38" spans="1:17" ht="17.25" customHeight="1">
      <c r="A38" s="141" t="s">
        <v>58</v>
      </c>
      <c r="B38" s="142"/>
      <c r="C38" s="142"/>
      <c r="D38" s="142"/>
      <c r="E38" s="142"/>
      <c r="F38" s="142"/>
      <c r="G38" s="142"/>
      <c r="H38" s="143"/>
      <c r="I38" s="22"/>
      <c r="J38" s="22"/>
      <c r="K38" s="22"/>
      <c r="L38" s="22"/>
      <c r="M38" s="22"/>
      <c r="N38" s="22"/>
      <c r="O38" s="22"/>
      <c r="P38" s="22"/>
      <c r="Q38" s="22"/>
    </row>
    <row r="39" spans="1:17" ht="13.7" customHeight="1">
      <c r="A39" s="144"/>
      <c r="B39" s="145"/>
      <c r="C39" s="145"/>
      <c r="D39" s="145"/>
      <c r="E39" s="145"/>
      <c r="F39" s="146"/>
      <c r="G39" s="147"/>
      <c r="H39" s="145"/>
      <c r="I39" s="145"/>
      <c r="J39" s="145"/>
      <c r="K39" s="145"/>
      <c r="L39" s="148"/>
      <c r="M39" s="6"/>
      <c r="N39" s="11"/>
      <c r="O39" s="11"/>
      <c r="P39" s="11"/>
      <c r="Q39" s="11"/>
    </row>
    <row r="40" spans="1:17" ht="17.25" customHeight="1">
      <c r="A40" s="98" t="s">
        <v>59</v>
      </c>
      <c r="B40" s="99"/>
      <c r="C40" s="100"/>
      <c r="D40" s="58"/>
      <c r="E40" s="59"/>
      <c r="F40" s="60"/>
      <c r="G40" s="149" t="s">
        <v>60</v>
      </c>
      <c r="H40" s="99"/>
      <c r="I40" s="100"/>
      <c r="J40" s="1"/>
      <c r="K40" s="1"/>
      <c r="L40" s="1"/>
      <c r="M40" s="1"/>
      <c r="N40" s="1"/>
      <c r="O40" s="1"/>
      <c r="P40" s="1"/>
      <c r="Q40" s="1"/>
    </row>
    <row r="41" spans="1:17" ht="17.25" customHeight="1">
      <c r="A41" s="155" t="s">
        <v>61</v>
      </c>
      <c r="B41" s="156"/>
      <c r="C41" s="156"/>
      <c r="D41" s="156"/>
      <c r="E41" s="156"/>
      <c r="F41" s="157"/>
      <c r="G41" s="48" t="s">
        <v>62</v>
      </c>
      <c r="H41" s="158" t="s">
        <v>63</v>
      </c>
      <c r="I41" s="159"/>
      <c r="J41" s="1"/>
      <c r="K41" s="1"/>
      <c r="L41" s="1"/>
      <c r="M41" s="1"/>
      <c r="N41" s="1"/>
      <c r="O41" s="1"/>
      <c r="P41" s="1"/>
      <c r="Q41" s="1"/>
    </row>
    <row r="42" spans="1:17" ht="32.85" customHeight="1">
      <c r="A42" s="67" t="s">
        <v>64</v>
      </c>
      <c r="B42" s="69"/>
      <c r="C42" s="69"/>
      <c r="D42" s="69"/>
      <c r="E42" s="69"/>
      <c r="F42" s="68"/>
      <c r="G42" s="48" t="s">
        <v>65</v>
      </c>
      <c r="H42" s="49"/>
      <c r="I42" s="50"/>
      <c r="J42" s="51"/>
      <c r="K42" s="51"/>
      <c r="L42" s="51"/>
      <c r="M42" s="51"/>
      <c r="N42" s="51"/>
      <c r="O42" s="51"/>
      <c r="P42" s="51"/>
      <c r="Q42" s="51"/>
    </row>
    <row r="43" spans="1:17" ht="17.25" customHeight="1">
      <c r="A43" s="9"/>
      <c r="B43" s="2"/>
      <c r="C43" s="2"/>
      <c r="D43" s="2"/>
      <c r="E43" s="2"/>
      <c r="F43" s="2"/>
      <c r="G43" s="52" t="s">
        <v>66</v>
      </c>
      <c r="H43" s="160" t="s">
        <v>67</v>
      </c>
      <c r="I43" s="161"/>
      <c r="J43" s="161"/>
      <c r="K43" s="161"/>
      <c r="L43" s="162"/>
      <c r="M43" s="2"/>
      <c r="N43" s="2"/>
      <c r="O43" s="2"/>
      <c r="P43" s="2"/>
      <c r="Q43" s="2"/>
    </row>
    <row r="44" spans="1:17" ht="17.25" customHeight="1">
      <c r="A44" s="67" t="s">
        <v>68</v>
      </c>
      <c r="B44" s="69"/>
      <c r="C44" s="69"/>
      <c r="D44" s="69"/>
      <c r="E44" s="69"/>
      <c r="F44" s="70"/>
      <c r="G44" s="163" t="s">
        <v>69</v>
      </c>
      <c r="H44" s="164"/>
      <c r="I44" s="164"/>
      <c r="J44" s="164"/>
      <c r="K44" s="164"/>
      <c r="L44" s="164"/>
      <c r="M44" s="164"/>
      <c r="N44" s="165"/>
      <c r="O44" s="41"/>
      <c r="P44" s="41"/>
      <c r="Q44" s="53"/>
    </row>
    <row r="45" spans="1:17" ht="13.7" customHeight="1">
      <c r="A45" s="14"/>
      <c r="B45" s="1"/>
      <c r="C45" s="1"/>
      <c r="D45" s="1"/>
      <c r="E45" s="1"/>
      <c r="F45" s="13"/>
      <c r="G45" s="14"/>
      <c r="H45" s="1"/>
      <c r="I45" s="1"/>
      <c r="J45" s="1"/>
      <c r="K45" s="1"/>
      <c r="L45" s="1"/>
      <c r="M45" s="1"/>
      <c r="N45" s="1"/>
      <c r="O45" s="1"/>
      <c r="P45" s="1"/>
      <c r="Q45" s="13"/>
    </row>
    <row r="46" spans="1:17" ht="17.25" customHeight="1">
      <c r="A46" s="9"/>
      <c r="B46" s="2"/>
      <c r="C46" s="2"/>
      <c r="D46" s="2"/>
      <c r="E46" s="2"/>
      <c r="F46" s="7"/>
      <c r="G46" s="150" t="s">
        <v>70</v>
      </c>
      <c r="H46" s="151"/>
      <c r="I46" s="151"/>
      <c r="J46" s="151"/>
      <c r="K46" s="151"/>
      <c r="L46" s="152"/>
      <c r="M46" s="2"/>
      <c r="N46" s="2"/>
      <c r="O46" s="2"/>
      <c r="P46" s="2"/>
      <c r="Q46" s="7"/>
    </row>
    <row r="47" spans="1:17" ht="17.25" customHeight="1">
      <c r="A47" s="153" t="s">
        <v>71</v>
      </c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54"/>
      <c r="O47" s="37"/>
      <c r="P47" s="37"/>
      <c r="Q47" s="37"/>
    </row>
  </sheetData>
  <mergeCells count="81">
    <mergeCell ref="G46:L46"/>
    <mergeCell ref="A47:N47"/>
    <mergeCell ref="A41:F41"/>
    <mergeCell ref="H41:I41"/>
    <mergeCell ref="A42:F42"/>
    <mergeCell ref="H43:L43"/>
    <mergeCell ref="A44:F44"/>
    <mergeCell ref="G44:N44"/>
    <mergeCell ref="A37:H37"/>
    <mergeCell ref="A38:H38"/>
    <mergeCell ref="A39:F39"/>
    <mergeCell ref="G39:L39"/>
    <mergeCell ref="A40:C40"/>
    <mergeCell ref="D40:F40"/>
    <mergeCell ref="G40:I40"/>
    <mergeCell ref="A34:F34"/>
    <mergeCell ref="A35:H35"/>
    <mergeCell ref="J35:K35"/>
    <mergeCell ref="L35:M35"/>
    <mergeCell ref="A36:H36"/>
    <mergeCell ref="L36:M36"/>
    <mergeCell ref="D29:H29"/>
    <mergeCell ref="D30:H30"/>
    <mergeCell ref="D31:H31"/>
    <mergeCell ref="C32:H32"/>
    <mergeCell ref="A33:F33"/>
    <mergeCell ref="G33:N33"/>
    <mergeCell ref="C23:H23"/>
    <mergeCell ref="C24:H24"/>
    <mergeCell ref="C28:H28"/>
    <mergeCell ref="A20:C20"/>
    <mergeCell ref="D20:F20"/>
    <mergeCell ref="C21:H21"/>
    <mergeCell ref="C22:H22"/>
    <mergeCell ref="I22:K22"/>
    <mergeCell ref="A17:C17"/>
    <mergeCell ref="D17:F17"/>
    <mergeCell ref="A18:C18"/>
    <mergeCell ref="D18:F18"/>
    <mergeCell ref="A19:C19"/>
    <mergeCell ref="D19:F19"/>
    <mergeCell ref="A14:F14"/>
    <mergeCell ref="G14:I14"/>
    <mergeCell ref="J14:N14"/>
    <mergeCell ref="A15:F15"/>
    <mergeCell ref="A16:F16"/>
    <mergeCell ref="A12:F12"/>
    <mergeCell ref="G12:I12"/>
    <mergeCell ref="J12:N12"/>
    <mergeCell ref="A13:F13"/>
    <mergeCell ref="G13:I13"/>
    <mergeCell ref="J13:N13"/>
    <mergeCell ref="A10:F10"/>
    <mergeCell ref="G10:I10"/>
    <mergeCell ref="J10:N10"/>
    <mergeCell ref="A11:I11"/>
    <mergeCell ref="J11:N11"/>
    <mergeCell ref="A8:F8"/>
    <mergeCell ref="G8:I8"/>
    <mergeCell ref="J8:N8"/>
    <mergeCell ref="A9:F9"/>
    <mergeCell ref="H9:J9"/>
    <mergeCell ref="K9:N9"/>
    <mergeCell ref="A6:F6"/>
    <mergeCell ref="G6:I6"/>
    <mergeCell ref="J6:N6"/>
    <mergeCell ref="A7:F7"/>
    <mergeCell ref="G7:I7"/>
    <mergeCell ref="J7:N7"/>
    <mergeCell ref="A4:F4"/>
    <mergeCell ref="G4:H4"/>
    <mergeCell ref="J4:N4"/>
    <mergeCell ref="A5:F5"/>
    <mergeCell ref="G5:I5"/>
    <mergeCell ref="J5:N5"/>
    <mergeCell ref="A1:D1"/>
    <mergeCell ref="E1:H1"/>
    <mergeCell ref="I1:N1"/>
    <mergeCell ref="A3:F3"/>
    <mergeCell ref="G3:H3"/>
    <mergeCell ref="J3:N3"/>
  </mergeCells>
  <hyperlinks>
    <hyperlink ref="A10" r:id="rId1" display="mailto:peacockimaging@gmail.c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O31" sqref="O31"/>
    </sheetView>
  </sheetViews>
  <sheetFormatPr defaultRowHeight="12.75"/>
  <cols>
    <col min="1" max="1" width="193.1640625" customWidth="1"/>
  </cols>
  <sheetData>
    <row r="1" spans="1:10" ht="27.75" customHeight="1">
      <c r="A1" s="54">
        <v>1</v>
      </c>
    </row>
    <row r="4" spans="1:10">
      <c r="G4" t="s">
        <v>74</v>
      </c>
      <c r="J4" s="57">
        <v>45377</v>
      </c>
    </row>
    <row r="23" spans="3:14" ht="82.5" customHeight="1">
      <c r="C23" s="55" t="s">
        <v>75</v>
      </c>
      <c r="D23" s="55"/>
      <c r="E23" s="55"/>
      <c r="F23" s="55"/>
      <c r="G23" s="55"/>
      <c r="H23" s="55"/>
      <c r="K23" t="s">
        <v>73</v>
      </c>
      <c r="L23">
        <v>2500</v>
      </c>
      <c r="N23">
        <f>L23*3</f>
        <v>7500</v>
      </c>
    </row>
    <row r="24" spans="3:14" ht="51">
      <c r="C24" s="55" t="s">
        <v>72</v>
      </c>
      <c r="D24" s="55"/>
      <c r="E24" s="55"/>
      <c r="F24" s="55"/>
      <c r="G24" s="55"/>
      <c r="H24" s="55"/>
      <c r="N24">
        <v>750</v>
      </c>
    </row>
    <row r="27" spans="3:14">
      <c r="N27">
        <f>SUM(N23:N24)</f>
        <v>8250</v>
      </c>
    </row>
    <row r="29" spans="3:14">
      <c r="N29">
        <f>N27*9%</f>
        <v>742.5</v>
      </c>
    </row>
    <row r="30" spans="3:14">
      <c r="N30">
        <f>N27*9%</f>
        <v>742.5</v>
      </c>
    </row>
    <row r="32" spans="3:14">
      <c r="N32">
        <v>30015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2024-03-26T11:45:53Z</dcterms:modified>
</cp:coreProperties>
</file>