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GOA-Dabolim\International Lounge\Demolition\"/>
    </mc:Choice>
  </mc:AlternateContent>
  <bookViews>
    <workbookView xWindow="0" yWindow="0" windowWidth="20494" windowHeight="7620"/>
  </bookViews>
  <sheets>
    <sheet name="Sheet3"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4" i="1"/>
  <c r="H13" i="1"/>
  <c r="H12" i="1"/>
  <c r="H11" i="1"/>
  <c r="H10" i="1"/>
  <c r="H9" i="1"/>
  <c r="H8" i="1"/>
  <c r="H7" i="1"/>
  <c r="H6" i="1"/>
  <c r="H5" i="1"/>
  <c r="E15" i="1" l="1"/>
  <c r="E14" i="1"/>
  <c r="E10" i="1"/>
  <c r="E9" i="1"/>
  <c r="E8" i="1"/>
  <c r="E7" i="1"/>
  <c r="E6" i="1"/>
</calcChain>
</file>

<file path=xl/sharedStrings.xml><?xml version="1.0" encoding="utf-8"?>
<sst xmlns="http://schemas.openxmlformats.org/spreadsheetml/2006/main" count="35" uniqueCount="28">
  <si>
    <t>Project: International Lounge @ Goa Dabolim</t>
  </si>
  <si>
    <t>Sr.no.</t>
  </si>
  <si>
    <t>Item</t>
  </si>
  <si>
    <t>Spec</t>
  </si>
  <si>
    <t xml:space="preserve">Unit </t>
  </si>
  <si>
    <t xml:space="preserve">Quantity </t>
  </si>
  <si>
    <t>Rate</t>
  </si>
  <si>
    <t xml:space="preserve">Amount </t>
  </si>
  <si>
    <t>Demolition Work- Block work</t>
  </si>
  <si>
    <t>Demolishing of Existing block work wall/ Brick work manually / by mechanical means including stacking and removal as per direction of Engineer-in-charge.</t>
  </si>
  <si>
    <t>Sqm</t>
  </si>
  <si>
    <t>Demolition Work- Dry Partition</t>
  </si>
  <si>
    <t>Demolishing of existing dry partition/ façade work inluding stacking and removal as per direction of Engineer-in-charge.</t>
  </si>
  <si>
    <t>Demolishing of existing flooring, inluding stacking and removal as per direction of Engineer-in-charge.</t>
  </si>
  <si>
    <t>Demolition Work- Wall Paster/ Wall Panelling</t>
  </si>
  <si>
    <t>Demolishing of existing wall plaster/ wall panelling inluding stacking and removal as per direction of Engineer-in-charge.</t>
  </si>
  <si>
    <t>Demolition Work- False ceiling</t>
  </si>
  <si>
    <t>Demolishing of existing false ceiling, inluding stacking and removal as per direction of Engineer-in-charge.</t>
  </si>
  <si>
    <t>Demolition Work- Electrical and Plumbing work</t>
  </si>
  <si>
    <t>Demolishing of existing electrical and Plumbing work inluding stacking and removal as per direction of Engineer-in-charge.</t>
  </si>
  <si>
    <t>LS.</t>
  </si>
  <si>
    <t xml:space="preserve">Carting Away </t>
  </si>
  <si>
    <t>Carting away of all demolished work outside premises as per instruction and satisfaction of site engineer incharge .</t>
  </si>
  <si>
    <t>Trolley</t>
  </si>
  <si>
    <t>New Block Wall construction</t>
  </si>
  <si>
    <r>
      <t xml:space="preserve">Providing and constructing </t>
    </r>
    <r>
      <rPr>
        <b/>
        <sz val="10"/>
        <color indexed="8"/>
        <rFont val="Arial"/>
        <family val="2"/>
      </rPr>
      <t>230mm thick concrete block masonry</t>
    </r>
    <r>
      <rPr>
        <sz val="10"/>
        <color indexed="8"/>
        <rFont val="Arial"/>
        <family val="2"/>
      </rPr>
      <t xml:space="preserve"> made out from AAC concrete blocks conforming to IS 2185 (Part-III) having minimum crushing strength 30 Kg/Sq. cm and maximum water absorption 10%, in cement mortar CM 1:4 (1 cement : 4 sand) mixed with approved non-shrinking compound as per manufacturer’s instructions, including providing RCC patli beam of 150mm x 100mm at every 1.00m C/C with 2 nos. 8 mm dia Tor bars and 6 mm dia links at 300 c/c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r>
  </si>
  <si>
    <t>Kadappa for cutout closing</t>
  </si>
  <si>
    <t xml:space="preserve">Providing and fixing Kadappa tiles on the existing cutout walls (cutout size - 1000 x 3800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</si>
</sst>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indexed="8"/>
      <name val="Arial"/>
      <family val="2"/>
    </font>
    <font>
      <sz val="10"/>
      <color indexed="8"/>
      <name val="Arial"/>
      <family val="2"/>
    </font>
    <font>
      <b/>
      <u/>
      <sz val="12"/>
      <color indexed="8"/>
      <name val="Arial"/>
      <family val="2"/>
    </font>
    <font>
      <b/>
      <sz val="10"/>
      <color indexed="8"/>
      <name val="Arial"/>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13">
    <xf numFmtId="0" fontId="0" fillId="0" borderId="0" xfId="0"/>
    <xf numFmtId="0" fontId="2" fillId="0" borderId="0" xfId="0" applyFont="1"/>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3" fillId="2" borderId="1"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personal/smrutika_thoti_travelfoodservices_com/Documents/GOA-Dabolim/International%20Lounge/Demolition/Civil%20work,%20waterproofing%20boq_Airport%20lounge%20Go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sheetName val="Sheet1"/>
      <sheetName val="Sheet2"/>
      <sheetName val="Sheet3"/>
    </sheetNames>
    <sheetDataSet>
      <sheetData sheetId="0">
        <row r="13">
          <cell r="D13">
            <v>4</v>
          </cell>
        </row>
      </sheetData>
      <sheetData sheetId="1"/>
      <sheetData sheetId="2">
        <row r="10">
          <cell r="F10">
            <v>25.86</v>
          </cell>
        </row>
        <row r="11">
          <cell r="F11">
            <v>50.519999999999996</v>
          </cell>
        </row>
        <row r="12">
          <cell r="F12">
            <v>31.410000000000004</v>
          </cell>
        </row>
        <row r="13">
          <cell r="F13">
            <v>19.11</v>
          </cell>
        </row>
        <row r="15">
          <cell r="F15">
            <v>157.68</v>
          </cell>
        </row>
        <row r="16">
          <cell r="F16">
            <v>30</v>
          </cell>
        </row>
        <row r="17">
          <cell r="F17">
            <v>157.68</v>
          </cell>
        </row>
        <row r="18">
          <cell r="F18">
            <v>30</v>
          </cell>
        </row>
        <row r="19">
          <cell r="F19">
            <v>33</v>
          </cell>
        </row>
        <row r="20">
          <cell r="F20">
            <v>30</v>
          </cell>
        </row>
        <row r="27">
          <cell r="F27">
            <v>10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tabSelected="1" topLeftCell="B1" workbookViewId="0">
      <selection activeCell="H6" sqref="H6:H15"/>
    </sheetView>
  </sheetViews>
  <sheetFormatPr defaultRowHeight="12.45" x14ac:dyDescent="0.3"/>
  <cols>
    <col min="2" max="2" width="27.3828125" customWidth="1"/>
    <col min="3" max="3" width="47.3046875" customWidth="1"/>
    <col min="8" max="8" width="23.53515625" customWidth="1"/>
  </cols>
  <sheetData>
    <row r="2" spans="1:8" ht="15.45" x14ac:dyDescent="0.4">
      <c r="A2" s="1" t="s">
        <v>0</v>
      </c>
    </row>
    <row r="4" spans="1:8" x14ac:dyDescent="0.3">
      <c r="A4" s="11" t="s">
        <v>1</v>
      </c>
      <c r="B4" s="11" t="s">
        <v>2</v>
      </c>
      <c r="C4" s="11" t="s">
        <v>3</v>
      </c>
      <c r="D4" s="11" t="s">
        <v>4</v>
      </c>
      <c r="E4" s="11" t="s">
        <v>5</v>
      </c>
      <c r="F4" s="11" t="s">
        <v>6</v>
      </c>
      <c r="G4" s="11" t="s">
        <v>7</v>
      </c>
    </row>
    <row r="5" spans="1:8" x14ac:dyDescent="0.3">
      <c r="A5" s="2"/>
      <c r="B5" s="2"/>
      <c r="C5" s="2"/>
      <c r="D5" s="2"/>
      <c r="E5" s="2"/>
      <c r="F5" s="2"/>
      <c r="G5" s="2"/>
      <c r="H5" t="str">
        <f>CONCATENATE(B$4," ",B5," ",C$4," ",C5)</f>
        <v xml:space="preserve">Item  Spec </v>
      </c>
    </row>
    <row r="6" spans="1:8" ht="42.75" customHeight="1" x14ac:dyDescent="0.3">
      <c r="A6" s="3">
        <v>1</v>
      </c>
      <c r="B6" s="4" t="s">
        <v>8</v>
      </c>
      <c r="C6" s="5" t="s">
        <v>9</v>
      </c>
      <c r="D6" s="3" t="s">
        <v>10</v>
      </c>
      <c r="E6" s="3">
        <f>[1]Sheet2!F13+[1]Sheet2!F18</f>
        <v>49.11</v>
      </c>
      <c r="F6" s="2"/>
      <c r="G6" s="2"/>
      <c r="H6" s="12" t="str">
        <f t="shared" ref="H6:H15" si="0">CONCATENATE(B$4," ",B6," ",C$4," ",C6)</f>
        <v>Item Demolition Work- Block work Spec Demolishing of Existing block work wall/ Brick work manually / by mechanical means including stacking and removal as per direction of Engineer-in-charge.</v>
      </c>
    </row>
    <row r="7" spans="1:8" ht="42.75" customHeight="1" x14ac:dyDescent="0.3">
      <c r="A7" s="3">
        <v>2</v>
      </c>
      <c r="B7" s="4" t="s">
        <v>11</v>
      </c>
      <c r="C7" s="5" t="s">
        <v>12</v>
      </c>
      <c r="D7" s="3" t="s">
        <v>10</v>
      </c>
      <c r="E7" s="3">
        <f>[1]Sheet2!F19+[1]Sheet2!F20+[1]Sheet2!F10</f>
        <v>88.86</v>
      </c>
      <c r="F7" s="2"/>
      <c r="G7" s="2"/>
      <c r="H7" s="12" t="str">
        <f t="shared" si="0"/>
        <v>Item Demolition Work- Dry Partition Spec Demolishing of existing dry partition/ façade work inluding stacking and removal as per direction of Engineer-in-charge.</v>
      </c>
    </row>
    <row r="8" spans="1:8" ht="42.75" customHeight="1" x14ac:dyDescent="0.3">
      <c r="A8" s="3">
        <v>3</v>
      </c>
      <c r="B8" s="4" t="s">
        <v>11</v>
      </c>
      <c r="C8" s="5" t="s">
        <v>13</v>
      </c>
      <c r="D8" s="3" t="s">
        <v>10</v>
      </c>
      <c r="E8" s="3">
        <f>[1]Sheet2!F15+[1]Sheet2!F16</f>
        <v>187.68</v>
      </c>
      <c r="F8" s="2"/>
      <c r="G8" s="2"/>
      <c r="H8" s="12" t="str">
        <f t="shared" si="0"/>
        <v>Item Demolition Work- Dry Partition Spec Demolishing of existing flooring, inluding stacking and removal as per direction of Engineer-in-charge.</v>
      </c>
    </row>
    <row r="9" spans="1:8" ht="42.75" customHeight="1" x14ac:dyDescent="0.3">
      <c r="A9" s="3">
        <v>4</v>
      </c>
      <c r="B9" s="6" t="s">
        <v>14</v>
      </c>
      <c r="C9" s="5" t="s">
        <v>15</v>
      </c>
      <c r="D9" s="3" t="s">
        <v>10</v>
      </c>
      <c r="E9" s="3">
        <f>[1]Sheet2!F11+[1]Sheet2!F12</f>
        <v>81.93</v>
      </c>
      <c r="F9" s="2"/>
      <c r="G9" s="2"/>
      <c r="H9" s="12" t="str">
        <f t="shared" si="0"/>
        <v>Item Demolition Work- Wall Paster/ Wall Panelling Spec Demolishing of existing wall plaster/ wall panelling inluding stacking and removal as per direction of Engineer-in-charge.</v>
      </c>
    </row>
    <row r="10" spans="1:8" ht="24.9" x14ac:dyDescent="0.3">
      <c r="A10" s="3">
        <v>5</v>
      </c>
      <c r="B10" s="4" t="s">
        <v>16</v>
      </c>
      <c r="C10" s="5" t="s">
        <v>17</v>
      </c>
      <c r="D10" s="3" t="s">
        <v>10</v>
      </c>
      <c r="E10" s="3">
        <f>[1]Sheet2!F17</f>
        <v>157.68</v>
      </c>
      <c r="F10" s="2"/>
      <c r="G10" s="2"/>
      <c r="H10" s="12" t="str">
        <f t="shared" si="0"/>
        <v>Item Demolition Work- False ceiling Spec Demolishing of existing false ceiling, inluding stacking and removal as per direction of Engineer-in-charge.</v>
      </c>
    </row>
    <row r="11" spans="1:8" ht="37.299999999999997" x14ac:dyDescent="0.3">
      <c r="A11" s="3">
        <v>6</v>
      </c>
      <c r="B11" s="7" t="s">
        <v>18</v>
      </c>
      <c r="C11" s="8" t="s">
        <v>19</v>
      </c>
      <c r="D11" s="9" t="s">
        <v>20</v>
      </c>
      <c r="E11" s="3">
        <v>1</v>
      </c>
      <c r="F11" s="2"/>
      <c r="G11" s="2"/>
      <c r="H11" s="12" t="str">
        <f t="shared" si="0"/>
        <v>Item Demolition Work- Electrical and Plumbing work Spec Demolishing of existing electrical and Plumbing work inluding stacking and removal as per direction of Engineer-in-charge.</v>
      </c>
    </row>
    <row r="12" spans="1:8" ht="42" customHeight="1" x14ac:dyDescent="0.3">
      <c r="A12" s="3">
        <v>6</v>
      </c>
      <c r="B12" s="10" t="s">
        <v>21</v>
      </c>
      <c r="C12" s="8" t="s">
        <v>22</v>
      </c>
      <c r="D12" s="9" t="s">
        <v>23</v>
      </c>
      <c r="E12" s="3">
        <v>25</v>
      </c>
      <c r="F12" s="2"/>
      <c r="G12" s="2"/>
      <c r="H12" s="12" t="str">
        <f t="shared" si="0"/>
        <v>Item Carting Away  Spec Carting away of all demolished work outside premises as per instruction and satisfaction of site engineer incharge .</v>
      </c>
    </row>
    <row r="13" spans="1:8" x14ac:dyDescent="0.3">
      <c r="A13" s="3"/>
      <c r="B13" s="4"/>
      <c r="C13" s="2"/>
      <c r="D13" s="2"/>
      <c r="E13" s="2"/>
      <c r="F13" s="2"/>
      <c r="G13" s="2"/>
      <c r="H13" s="12" t="str">
        <f t="shared" si="0"/>
        <v xml:space="preserve">Item  Spec </v>
      </c>
    </row>
    <row r="14" spans="1:8" ht="174" x14ac:dyDescent="0.3">
      <c r="A14" s="3">
        <v>7</v>
      </c>
      <c r="B14" s="4" t="s">
        <v>24</v>
      </c>
      <c r="C14" s="7" t="s">
        <v>25</v>
      </c>
      <c r="D14" s="3" t="s">
        <v>10</v>
      </c>
      <c r="E14" s="3">
        <f>[1]Sheet2!F27</f>
        <v>10</v>
      </c>
      <c r="F14" s="2"/>
      <c r="G14" s="2"/>
      <c r="H14" s="12" t="str">
        <f t="shared" si="0"/>
        <v>Item New Block Wall construction Spec Providing and constructing 230mm thick concrete block masonry made out from AAC concrete blocks conforming to IS 2185 (Part-III) having minimum crushing strength 30 Kg/Sq. cm and maximum water absorption 10%, in cement mortar CM 1:4 (1 cement : 4 sand) mixed with approved non-shrinking compound as per manufacturer’s instructions, including providing RCC patli beam of 150mm x 100mm at every 1.00m C/C with 2 nos. 8 mm dia Tor bars and 6 mm dia links at 300 c/c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v>
      </c>
    </row>
    <row r="15" spans="1:8" ht="24.9" x14ac:dyDescent="0.3">
      <c r="A15" s="3">
        <v>8</v>
      </c>
      <c r="B15" s="10" t="s">
        <v>26</v>
      </c>
      <c r="C15" s="8" t="s">
        <v>27</v>
      </c>
      <c r="D15" s="3" t="s">
        <v>10</v>
      </c>
      <c r="E15" s="3">
        <f>[1]Civil!D13</f>
        <v>4</v>
      </c>
      <c r="F15" s="2"/>
      <c r="G15" s="2"/>
      <c r="H15" s="12" t="str">
        <f t="shared" si="0"/>
        <v xml:space="preserve">Item Kadappa for cutout closing Spec Providing and fixing Kadappa tiles on the existing cutout walls (cutout size - 1000 x 3800 mm) </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02cf3dec8a1012d5bd823414b7b21ea4">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22a851bf2e6e9cb2f5e2ecf72f04248"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BAD6E-7AB8-4D99-A0D7-E4C7281AA9EB}">
  <ds:schemaRef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93f5a7a4-2ad1-46b6-8cf3-ba87f7d66d3e"/>
    <ds:schemaRef ds:uri="1edca550-45ec-413d-b410-eb5899b7564f"/>
  </ds:schemaRefs>
</ds:datastoreItem>
</file>

<file path=customXml/itemProps2.xml><?xml version="1.0" encoding="utf-8"?>
<ds:datastoreItem xmlns:ds="http://schemas.openxmlformats.org/officeDocument/2006/customXml" ds:itemID="{F1C17170-7DC3-4D3A-A354-CBC20EAC30E4}">
  <ds:schemaRefs>
    <ds:schemaRef ds:uri="http://schemas.microsoft.com/sharepoint/v3/contenttype/forms"/>
  </ds:schemaRefs>
</ds:datastoreItem>
</file>

<file path=customXml/itemProps3.xml><?xml version="1.0" encoding="utf-8"?>
<ds:datastoreItem xmlns:ds="http://schemas.openxmlformats.org/officeDocument/2006/customXml" ds:itemID="{5B2003B0-9A44-45AA-AB57-2FE994A36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Smrutika Thoti</cp:lastModifiedBy>
  <dcterms:created xsi:type="dcterms:W3CDTF">2024-09-25T06:55:30Z</dcterms:created>
  <dcterms:modified xsi:type="dcterms:W3CDTF">2024-09-25T09:45:02Z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