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2" i="2"/>
  <c r="L12" i="2" l="1"/>
  <c r="L13" i="2" s="1"/>
  <c r="K3" i="2"/>
  <c r="K4" i="2"/>
  <c r="K5" i="2"/>
  <c r="K6" i="2"/>
  <c r="K7" i="2"/>
  <c r="K8" i="2"/>
  <c r="K9" i="2"/>
  <c r="K10" i="2"/>
  <c r="K11" i="2"/>
  <c r="K2" i="2"/>
  <c r="J12" i="2" l="1"/>
  <c r="I3" i="2"/>
  <c r="I4" i="2"/>
  <c r="I5" i="2"/>
  <c r="I6" i="2"/>
  <c r="I7" i="2"/>
  <c r="I8" i="2"/>
  <c r="I9" i="2"/>
  <c r="I10" i="2"/>
  <c r="I11" i="2"/>
  <c r="I2" i="2"/>
  <c r="H12" i="2" l="1"/>
  <c r="H13" i="2" s="1"/>
  <c r="G9" i="2"/>
  <c r="G10" i="2"/>
  <c r="G11" i="2"/>
  <c r="J13" i="2"/>
  <c r="G8" i="2"/>
  <c r="G7" i="2"/>
  <c r="G6" i="2"/>
  <c r="G5" i="2"/>
  <c r="G4" i="2"/>
  <c r="G3" i="2"/>
  <c r="G2" i="2"/>
  <c r="F12" i="2" l="1"/>
  <c r="G10" i="1"/>
  <c r="G9" i="1"/>
  <c r="G8" i="1"/>
  <c r="J11" i="1"/>
  <c r="J3" i="1"/>
  <c r="J2" i="1"/>
  <c r="G3" i="1"/>
  <c r="G4" i="1"/>
  <c r="G5" i="1"/>
  <c r="G6" i="1"/>
  <c r="G7" i="1"/>
  <c r="G2" i="1"/>
  <c r="F11" i="1"/>
  <c r="F13" i="2" l="1"/>
</calcChain>
</file>

<file path=xl/sharedStrings.xml><?xml version="1.0" encoding="utf-8"?>
<sst xmlns="http://schemas.openxmlformats.org/spreadsheetml/2006/main" count="76" uniqueCount="31">
  <si>
    <t>Unit</t>
  </si>
  <si>
    <t>Sq. ft.</t>
  </si>
  <si>
    <t>Work description</t>
  </si>
  <si>
    <t>Sr. Nos.</t>
  </si>
  <si>
    <t>Total amount</t>
  </si>
  <si>
    <t>Rate</t>
  </si>
  <si>
    <t>Amount</t>
  </si>
  <si>
    <t>Original Qty</t>
  </si>
  <si>
    <t>Location</t>
  </si>
  <si>
    <t>Wall paper installation Basic rate- 250</t>
  </si>
  <si>
    <t>Both Hall</t>
  </si>
  <si>
    <t>Applying putty &amp; lambi before wallpaper installation (as per existing)</t>
  </si>
  <si>
    <t>All Green rooms</t>
  </si>
  <si>
    <t>Office and Conference room</t>
  </si>
  <si>
    <t>Require Qty</t>
  </si>
  <si>
    <t>Install 4 inch scirting in all green rooms, Hall, Office and Conference room</t>
  </si>
  <si>
    <t>Hall, All green rooms, Office and conference</t>
  </si>
  <si>
    <t>RFT</t>
  </si>
  <si>
    <t>New italian marble slab with loading-unloading(8X5)</t>
  </si>
  <si>
    <t>Debris remove charges</t>
  </si>
  <si>
    <t>L/S</t>
  </si>
  <si>
    <t>Qty</t>
  </si>
  <si>
    <t>Taxable amount</t>
  </si>
  <si>
    <t>Marble loading- unloading charges</t>
  </si>
  <si>
    <t>Os Amount</t>
  </si>
  <si>
    <t>Supreme Amount</t>
  </si>
  <si>
    <t>Prime w. Amount</t>
  </si>
  <si>
    <t>L1</t>
  </si>
  <si>
    <t>Nego. OS Interiors amount</t>
  </si>
  <si>
    <t>New Italian marble slab ( size:- 8X5). As per existing</t>
  </si>
  <si>
    <t>Install 4 inch skirting in all green rooms, Hall, Office and Conference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</si>
</sst>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E1" sqref="E1"/>
    </sheetView>
  </sheetViews>
  <sheetFormatPr defaultRowHeight="15" x14ac:dyDescent="0.25"/>
  <cols>
    <col min="1" max="1" width="7.7109375" style="1" bestFit="1" customWidth="1"/>
    <col min="2" max="2" width="49.42578125" style="1" customWidth="1"/>
    <col min="3" max="3" width="20.85546875" style="1" customWidth="1"/>
    <col min="4" max="4" width="8.42578125" style="1" customWidth="1"/>
    <col min="5" max="5" width="11.5703125" style="1" bestFit="1" customWidth="1"/>
    <col min="6" max="16384" width="9.140625" style="1"/>
  </cols>
  <sheetData>
    <row r="1" spans="1:13" x14ac:dyDescent="0.25">
      <c r="A1" s="10" t="s">
        <v>3</v>
      </c>
      <c r="B1" s="10" t="s">
        <v>2</v>
      </c>
      <c r="C1" s="10" t="s">
        <v>8</v>
      </c>
      <c r="D1" s="10" t="s">
        <v>0</v>
      </c>
      <c r="E1" s="10" t="s">
        <v>21</v>
      </c>
      <c r="F1" s="20" t="s">
        <v>24</v>
      </c>
      <c r="G1" s="21"/>
      <c r="H1" s="18" t="s">
        <v>25</v>
      </c>
      <c r="I1" s="19"/>
      <c r="J1" s="17" t="s">
        <v>26</v>
      </c>
      <c r="K1" s="17"/>
      <c r="L1" s="13" t="s">
        <v>28</v>
      </c>
      <c r="M1" s="13"/>
    </row>
    <row r="2" spans="1:13" ht="31.5" x14ac:dyDescent="0.25">
      <c r="A2" s="2">
        <v>1</v>
      </c>
      <c r="B2" s="6" t="s">
        <v>11</v>
      </c>
      <c r="C2" s="7" t="s">
        <v>10</v>
      </c>
      <c r="D2" s="7" t="s">
        <v>1</v>
      </c>
      <c r="E2" s="11">
        <v>450</v>
      </c>
      <c r="F2" s="2">
        <v>11</v>
      </c>
      <c r="G2" s="2">
        <f t="shared" ref="G2:G11" si="0">F2*E2</f>
        <v>4950</v>
      </c>
      <c r="H2" s="2">
        <v>12</v>
      </c>
      <c r="I2" s="2">
        <f>H2*E2</f>
        <v>5400</v>
      </c>
      <c r="J2" s="2">
        <v>12</v>
      </c>
      <c r="K2" s="2">
        <f>J2*E2</f>
        <v>5400</v>
      </c>
      <c r="L2" s="12">
        <v>10</v>
      </c>
      <c r="M2" s="2">
        <f>L2*E2</f>
        <v>4500</v>
      </c>
    </row>
    <row r="3" spans="1:13" ht="15.75" x14ac:dyDescent="0.25">
      <c r="A3" s="2">
        <v>2</v>
      </c>
      <c r="B3" s="6" t="s">
        <v>9</v>
      </c>
      <c r="C3" s="7" t="s">
        <v>10</v>
      </c>
      <c r="D3" s="7" t="s">
        <v>1</v>
      </c>
      <c r="E3" s="11">
        <v>450</v>
      </c>
      <c r="F3" s="2">
        <v>115</v>
      </c>
      <c r="G3" s="2">
        <f t="shared" si="0"/>
        <v>51750</v>
      </c>
      <c r="H3" s="2">
        <v>200</v>
      </c>
      <c r="I3" s="2">
        <f t="shared" ref="I3:I11" si="1">H3*E3</f>
        <v>90000</v>
      </c>
      <c r="J3" s="2">
        <v>100</v>
      </c>
      <c r="K3" s="2">
        <f t="shared" ref="K3:K11" si="2">J3*E3</f>
        <v>45000</v>
      </c>
      <c r="L3" s="12">
        <v>100</v>
      </c>
      <c r="M3" s="2">
        <f t="shared" ref="M3:M11" si="3">L3*E3</f>
        <v>45000</v>
      </c>
    </row>
    <row r="4" spans="1:13" ht="31.5" x14ac:dyDescent="0.25">
      <c r="A4" s="2">
        <v>3</v>
      </c>
      <c r="B4" s="6" t="s">
        <v>11</v>
      </c>
      <c r="C4" s="9" t="s">
        <v>12</v>
      </c>
      <c r="D4" s="7" t="s">
        <v>1</v>
      </c>
      <c r="E4" s="2">
        <v>445</v>
      </c>
      <c r="F4" s="2">
        <v>11</v>
      </c>
      <c r="G4" s="2">
        <f t="shared" si="0"/>
        <v>4895</v>
      </c>
      <c r="H4" s="2">
        <v>12</v>
      </c>
      <c r="I4" s="2">
        <f t="shared" si="1"/>
        <v>5340</v>
      </c>
      <c r="J4" s="2">
        <v>12</v>
      </c>
      <c r="K4" s="2">
        <f t="shared" si="2"/>
        <v>5340</v>
      </c>
      <c r="L4" s="12">
        <v>10</v>
      </c>
      <c r="M4" s="2">
        <f t="shared" si="3"/>
        <v>4450</v>
      </c>
    </row>
    <row r="5" spans="1:13" ht="15.75" x14ac:dyDescent="0.25">
      <c r="A5" s="2">
        <v>4</v>
      </c>
      <c r="B5" s="6" t="s">
        <v>9</v>
      </c>
      <c r="C5" s="9" t="s">
        <v>12</v>
      </c>
      <c r="D5" s="7" t="s">
        <v>1</v>
      </c>
      <c r="E5" s="2">
        <v>445</v>
      </c>
      <c r="F5" s="2">
        <v>115</v>
      </c>
      <c r="G5" s="2">
        <f t="shared" si="0"/>
        <v>51175</v>
      </c>
      <c r="H5" s="2">
        <v>200</v>
      </c>
      <c r="I5" s="2">
        <f t="shared" si="1"/>
        <v>89000</v>
      </c>
      <c r="J5" s="2">
        <v>100</v>
      </c>
      <c r="K5" s="2">
        <f t="shared" si="2"/>
        <v>44500</v>
      </c>
      <c r="L5" s="12">
        <v>100</v>
      </c>
      <c r="M5" s="2">
        <f t="shared" si="3"/>
        <v>44500</v>
      </c>
    </row>
    <row r="6" spans="1:13" ht="31.5" x14ac:dyDescent="0.25">
      <c r="A6" s="2">
        <v>5</v>
      </c>
      <c r="B6" s="6" t="s">
        <v>11</v>
      </c>
      <c r="C6" s="9" t="s">
        <v>13</v>
      </c>
      <c r="D6" s="7" t="s">
        <v>1</v>
      </c>
      <c r="E6" s="2">
        <v>345</v>
      </c>
      <c r="F6" s="2">
        <v>11</v>
      </c>
      <c r="G6" s="2">
        <f t="shared" si="0"/>
        <v>3795</v>
      </c>
      <c r="H6" s="2">
        <v>12</v>
      </c>
      <c r="I6" s="2">
        <f t="shared" si="1"/>
        <v>4140</v>
      </c>
      <c r="J6" s="2">
        <v>12</v>
      </c>
      <c r="K6" s="2">
        <f t="shared" si="2"/>
        <v>4140</v>
      </c>
      <c r="L6" s="12">
        <v>10</v>
      </c>
      <c r="M6" s="2">
        <f t="shared" si="3"/>
        <v>3450</v>
      </c>
    </row>
    <row r="7" spans="1:13" ht="30" x14ac:dyDescent="0.25">
      <c r="A7" s="2">
        <v>6</v>
      </c>
      <c r="B7" s="6" t="s">
        <v>9</v>
      </c>
      <c r="C7" s="9" t="s">
        <v>13</v>
      </c>
      <c r="D7" s="2" t="s">
        <v>1</v>
      </c>
      <c r="E7" s="2">
        <v>345</v>
      </c>
      <c r="F7" s="2">
        <v>115</v>
      </c>
      <c r="G7" s="2">
        <f t="shared" si="0"/>
        <v>39675</v>
      </c>
      <c r="H7" s="2">
        <v>200</v>
      </c>
      <c r="I7" s="2">
        <f t="shared" si="1"/>
        <v>69000</v>
      </c>
      <c r="J7" s="2">
        <v>100</v>
      </c>
      <c r="K7" s="2">
        <f t="shared" si="2"/>
        <v>34500</v>
      </c>
      <c r="L7" s="12">
        <v>100</v>
      </c>
      <c r="M7" s="2">
        <f t="shared" si="3"/>
        <v>34500</v>
      </c>
    </row>
    <row r="8" spans="1:13" ht="31.5" x14ac:dyDescent="0.25">
      <c r="A8" s="2">
        <v>7</v>
      </c>
      <c r="B8" s="6" t="s">
        <v>29</v>
      </c>
      <c r="C8" s="9" t="s">
        <v>16</v>
      </c>
      <c r="D8" s="2" t="s">
        <v>1</v>
      </c>
      <c r="E8" s="2">
        <v>40</v>
      </c>
      <c r="F8" s="2">
        <v>650</v>
      </c>
      <c r="G8" s="2">
        <f t="shared" si="0"/>
        <v>26000</v>
      </c>
      <c r="H8" s="2">
        <v>837</v>
      </c>
      <c r="I8" s="2">
        <f t="shared" si="1"/>
        <v>33480</v>
      </c>
      <c r="J8" s="2">
        <v>850</v>
      </c>
      <c r="K8" s="2">
        <f t="shared" si="2"/>
        <v>34000</v>
      </c>
      <c r="L8" s="12">
        <v>630</v>
      </c>
      <c r="M8" s="2">
        <f t="shared" si="3"/>
        <v>25200</v>
      </c>
    </row>
    <row r="9" spans="1:13" ht="30" x14ac:dyDescent="0.25">
      <c r="A9" s="2">
        <v>8</v>
      </c>
      <c r="B9" s="6" t="s">
        <v>23</v>
      </c>
      <c r="C9" s="9" t="s">
        <v>16</v>
      </c>
      <c r="D9" s="2" t="s">
        <v>20</v>
      </c>
      <c r="E9" s="2">
        <v>1</v>
      </c>
      <c r="F9" s="2">
        <v>1500</v>
      </c>
      <c r="G9" s="2">
        <f t="shared" si="0"/>
        <v>1500</v>
      </c>
      <c r="H9" s="2">
        <v>4000</v>
      </c>
      <c r="I9" s="2">
        <f t="shared" si="1"/>
        <v>4000</v>
      </c>
      <c r="J9" s="2">
        <v>2000</v>
      </c>
      <c r="K9" s="2">
        <f t="shared" si="2"/>
        <v>2000</v>
      </c>
      <c r="L9" s="12">
        <v>1500</v>
      </c>
      <c r="M9" s="2">
        <f t="shared" si="3"/>
        <v>1500</v>
      </c>
    </row>
    <row r="10" spans="1:13" ht="31.5" x14ac:dyDescent="0.25">
      <c r="A10" s="2">
        <v>9</v>
      </c>
      <c r="B10" s="6" t="s">
        <v>30</v>
      </c>
      <c r="C10" s="9" t="s">
        <v>16</v>
      </c>
      <c r="D10" s="2" t="s">
        <v>17</v>
      </c>
      <c r="E10" s="2">
        <v>76</v>
      </c>
      <c r="F10" s="2">
        <v>450</v>
      </c>
      <c r="G10" s="2">
        <f t="shared" ref="G10" si="4">F10*E10</f>
        <v>34200</v>
      </c>
      <c r="H10" s="2">
        <v>510</v>
      </c>
      <c r="I10" s="2">
        <f t="shared" si="1"/>
        <v>38760</v>
      </c>
      <c r="J10" s="2">
        <v>500</v>
      </c>
      <c r="K10" s="2">
        <f t="shared" si="2"/>
        <v>38000</v>
      </c>
      <c r="L10" s="12">
        <v>400</v>
      </c>
      <c r="M10" s="2">
        <f t="shared" si="3"/>
        <v>30400</v>
      </c>
    </row>
    <row r="11" spans="1:13" ht="15.75" x14ac:dyDescent="0.25">
      <c r="A11" s="2">
        <v>10</v>
      </c>
      <c r="B11" s="6" t="s">
        <v>19</v>
      </c>
      <c r="C11" s="9"/>
      <c r="D11" s="2" t="s">
        <v>20</v>
      </c>
      <c r="E11" s="2">
        <v>1</v>
      </c>
      <c r="F11" s="2">
        <v>5000</v>
      </c>
      <c r="G11" s="2">
        <f t="shared" si="0"/>
        <v>5000</v>
      </c>
      <c r="H11" s="2">
        <v>12000</v>
      </c>
      <c r="I11" s="2">
        <f t="shared" si="1"/>
        <v>12000</v>
      </c>
      <c r="J11" s="2">
        <v>10000</v>
      </c>
      <c r="K11" s="2">
        <f t="shared" si="2"/>
        <v>10000</v>
      </c>
      <c r="L11" s="12">
        <v>5000</v>
      </c>
      <c r="M11" s="2">
        <f t="shared" si="3"/>
        <v>5000</v>
      </c>
    </row>
    <row r="12" spans="1:13" x14ac:dyDescent="0.25">
      <c r="A12" s="15" t="s">
        <v>4</v>
      </c>
      <c r="B12" s="15"/>
      <c r="C12" s="15"/>
      <c r="D12" s="15"/>
      <c r="E12" s="15"/>
      <c r="F12" s="13">
        <f>SUM(G2:G11)</f>
        <v>222940</v>
      </c>
      <c r="G12" s="13"/>
      <c r="H12" s="16">
        <f>SUM(I2:I11)</f>
        <v>351120</v>
      </c>
      <c r="I12" s="16"/>
      <c r="J12" s="17">
        <f>SUM(K2:K11)</f>
        <v>222880</v>
      </c>
      <c r="K12" s="17"/>
      <c r="L12" s="13">
        <f>SUM(M2:M11)</f>
        <v>198500</v>
      </c>
      <c r="M12" s="13"/>
    </row>
    <row r="13" spans="1:13" x14ac:dyDescent="0.25">
      <c r="A13" s="15" t="s">
        <v>22</v>
      </c>
      <c r="B13" s="15"/>
      <c r="C13" s="15"/>
      <c r="D13" s="15"/>
      <c r="E13" s="15"/>
      <c r="F13" s="13">
        <f t="shared" ref="F13" si="5">F12+F12*18%</f>
        <v>263069.2</v>
      </c>
      <c r="G13" s="13"/>
      <c r="H13" s="16">
        <f t="shared" ref="H13:J13" si="6">H12+H12*18%</f>
        <v>414321.6</v>
      </c>
      <c r="I13" s="16"/>
      <c r="J13" s="17">
        <f t="shared" si="6"/>
        <v>262998.40000000002</v>
      </c>
      <c r="K13" s="17"/>
      <c r="L13" s="13">
        <f t="shared" ref="L13" si="7">L12+L12*18%</f>
        <v>234230</v>
      </c>
      <c r="M13" s="13"/>
    </row>
    <row r="14" spans="1:13" ht="18.75" x14ac:dyDescent="0.25">
      <c r="L14" s="14" t="s">
        <v>27</v>
      </c>
      <c r="M14" s="14"/>
    </row>
  </sheetData>
  <mergeCells count="15">
    <mergeCell ref="L12:M12"/>
    <mergeCell ref="L13:M13"/>
    <mergeCell ref="L1:M1"/>
    <mergeCell ref="L14:M14"/>
    <mergeCell ref="A13:E13"/>
    <mergeCell ref="F13:G13"/>
    <mergeCell ref="H13:I13"/>
    <mergeCell ref="J13:K13"/>
    <mergeCell ref="H1:I1"/>
    <mergeCell ref="A12:E12"/>
    <mergeCell ref="F12:G12"/>
    <mergeCell ref="F1:G1"/>
    <mergeCell ref="J1:K1"/>
    <mergeCell ref="H12:I12"/>
    <mergeCell ref="J12:K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1" sqref="E1"/>
    </sheetView>
  </sheetViews>
  <sheetFormatPr defaultRowHeight="15" x14ac:dyDescent="0.25"/>
  <cols>
    <col min="1" max="1" width="7.7109375" style="1" bestFit="1" customWidth="1"/>
    <col min="2" max="2" width="66.5703125" style="1" customWidth="1"/>
    <col min="3" max="3" width="20.85546875" style="1" customWidth="1"/>
    <col min="4" max="4" width="8.42578125" style="1" customWidth="1"/>
    <col min="5" max="5" width="11.5703125" style="1" bestFit="1" customWidth="1"/>
    <col min="6" max="16384" width="9.140625" style="1"/>
  </cols>
  <sheetData>
    <row r="1" spans="1:10" x14ac:dyDescent="0.25">
      <c r="A1" s="3" t="s">
        <v>3</v>
      </c>
      <c r="B1" s="3" t="s">
        <v>2</v>
      </c>
      <c r="C1" s="4" t="s">
        <v>8</v>
      </c>
      <c r="D1" s="3" t="s">
        <v>0</v>
      </c>
      <c r="E1" s="3" t="s">
        <v>7</v>
      </c>
      <c r="F1" s="3" t="s">
        <v>5</v>
      </c>
      <c r="G1" s="3" t="s">
        <v>6</v>
      </c>
      <c r="H1" s="23" t="s">
        <v>14</v>
      </c>
      <c r="I1" s="24"/>
      <c r="J1" s="5"/>
    </row>
    <row r="2" spans="1:10" ht="31.5" x14ac:dyDescent="0.25">
      <c r="A2" s="2">
        <v>1</v>
      </c>
      <c r="B2" s="6" t="s">
        <v>11</v>
      </c>
      <c r="C2" s="7" t="s">
        <v>10</v>
      </c>
      <c r="D2" s="7" t="s">
        <v>1</v>
      </c>
      <c r="E2" s="8">
        <v>460</v>
      </c>
      <c r="F2" s="2"/>
      <c r="G2" s="2">
        <f t="shared" ref="G2:G10" si="0">F2*E2</f>
        <v>0</v>
      </c>
      <c r="H2" s="2"/>
      <c r="I2" s="2"/>
      <c r="J2" s="2">
        <f>H2*F2</f>
        <v>0</v>
      </c>
    </row>
    <row r="3" spans="1:10" ht="15.75" x14ac:dyDescent="0.25">
      <c r="A3" s="2">
        <v>2</v>
      </c>
      <c r="B3" s="6" t="s">
        <v>9</v>
      </c>
      <c r="C3" s="7" t="s">
        <v>10</v>
      </c>
      <c r="D3" s="7" t="s">
        <v>1</v>
      </c>
      <c r="E3" s="8">
        <v>460</v>
      </c>
      <c r="F3" s="2"/>
      <c r="G3" s="2">
        <f t="shared" si="0"/>
        <v>0</v>
      </c>
      <c r="H3" s="2"/>
      <c r="I3" s="2"/>
      <c r="J3" s="2">
        <f>H3*F3</f>
        <v>0</v>
      </c>
    </row>
    <row r="4" spans="1:10" ht="31.5" x14ac:dyDescent="0.25">
      <c r="A4" s="2">
        <v>3</v>
      </c>
      <c r="B4" s="6" t="s">
        <v>11</v>
      </c>
      <c r="C4" s="9" t="s">
        <v>12</v>
      </c>
      <c r="D4" s="7" t="s">
        <v>1</v>
      </c>
      <c r="E4" s="2">
        <v>450</v>
      </c>
      <c r="F4" s="2"/>
      <c r="G4" s="2">
        <f t="shared" si="0"/>
        <v>0</v>
      </c>
      <c r="H4" s="2"/>
      <c r="I4" s="2"/>
      <c r="J4" s="2"/>
    </row>
    <row r="5" spans="1:10" ht="15.75" x14ac:dyDescent="0.25">
      <c r="A5" s="2">
        <v>4</v>
      </c>
      <c r="B5" s="6" t="s">
        <v>9</v>
      </c>
      <c r="C5" s="9" t="s">
        <v>12</v>
      </c>
      <c r="D5" s="7" t="s">
        <v>1</v>
      </c>
      <c r="E5" s="2">
        <v>450</v>
      </c>
      <c r="F5" s="2"/>
      <c r="G5" s="2">
        <f t="shared" si="0"/>
        <v>0</v>
      </c>
      <c r="H5" s="2"/>
      <c r="I5" s="2"/>
      <c r="J5" s="2"/>
    </row>
    <row r="6" spans="1:10" ht="31.5" x14ac:dyDescent="0.25">
      <c r="A6" s="2">
        <v>5</v>
      </c>
      <c r="B6" s="6" t="s">
        <v>11</v>
      </c>
      <c r="C6" s="9" t="s">
        <v>13</v>
      </c>
      <c r="D6" s="7" t="s">
        <v>1</v>
      </c>
      <c r="E6" s="2">
        <v>350</v>
      </c>
      <c r="F6" s="2"/>
      <c r="G6" s="2">
        <f t="shared" si="0"/>
        <v>0</v>
      </c>
      <c r="H6" s="2"/>
      <c r="I6" s="2"/>
      <c r="J6" s="2"/>
    </row>
    <row r="7" spans="1:10" ht="30" x14ac:dyDescent="0.25">
      <c r="A7" s="2">
        <v>6</v>
      </c>
      <c r="B7" s="6" t="s">
        <v>9</v>
      </c>
      <c r="C7" s="9" t="s">
        <v>13</v>
      </c>
      <c r="D7" s="2" t="s">
        <v>1</v>
      </c>
      <c r="E7" s="2">
        <v>350</v>
      </c>
      <c r="F7" s="2"/>
      <c r="G7" s="2">
        <f t="shared" si="0"/>
        <v>0</v>
      </c>
      <c r="H7" s="2"/>
      <c r="I7" s="2"/>
      <c r="J7" s="2"/>
    </row>
    <row r="8" spans="1:10" ht="30" x14ac:dyDescent="0.25">
      <c r="A8" s="2">
        <v>7</v>
      </c>
      <c r="B8" s="6" t="s">
        <v>18</v>
      </c>
      <c r="C8" s="9" t="s">
        <v>16</v>
      </c>
      <c r="D8" s="2" t="s">
        <v>1</v>
      </c>
      <c r="E8" s="2">
        <v>40</v>
      </c>
      <c r="F8" s="2"/>
      <c r="G8" s="2">
        <f t="shared" si="0"/>
        <v>0</v>
      </c>
      <c r="H8" s="2"/>
      <c r="I8" s="2"/>
      <c r="J8" s="2"/>
    </row>
    <row r="9" spans="1:10" ht="31.5" x14ac:dyDescent="0.25">
      <c r="A9" s="2">
        <v>8</v>
      </c>
      <c r="B9" s="6" t="s">
        <v>15</v>
      </c>
      <c r="C9" s="9" t="s">
        <v>16</v>
      </c>
      <c r="D9" s="2" t="s">
        <v>17</v>
      </c>
      <c r="E9" s="2">
        <v>86</v>
      </c>
      <c r="F9" s="2"/>
      <c r="G9" s="2">
        <f t="shared" si="0"/>
        <v>0</v>
      </c>
      <c r="H9" s="2"/>
      <c r="I9" s="2"/>
      <c r="J9" s="2"/>
    </row>
    <row r="10" spans="1:10" ht="15.75" x14ac:dyDescent="0.25">
      <c r="A10" s="2">
        <v>9</v>
      </c>
      <c r="B10" s="6" t="s">
        <v>19</v>
      </c>
      <c r="C10" s="9"/>
      <c r="D10" s="2" t="s">
        <v>20</v>
      </c>
      <c r="E10" s="2">
        <v>1</v>
      </c>
      <c r="F10" s="2"/>
      <c r="G10" s="2">
        <f t="shared" si="0"/>
        <v>0</v>
      </c>
      <c r="H10" s="2"/>
      <c r="I10" s="2"/>
      <c r="J10" s="2"/>
    </row>
    <row r="11" spans="1:10" x14ac:dyDescent="0.25">
      <c r="A11" s="22" t="s">
        <v>4</v>
      </c>
      <c r="B11" s="22"/>
      <c r="C11" s="22"/>
      <c r="D11" s="22"/>
      <c r="E11" s="22"/>
      <c r="F11" s="22">
        <f>SUM(G2:G7)</f>
        <v>0</v>
      </c>
      <c r="G11" s="22"/>
      <c r="H11" s="5"/>
      <c r="I11" s="5"/>
      <c r="J11" s="5">
        <f>SUM(J2:J7)</f>
        <v>0</v>
      </c>
    </row>
  </sheetData>
  <mergeCells count="3">
    <mergeCell ref="A11:E11"/>
    <mergeCell ref="F11:G11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2024-07-25T10:29:32Z</dcterms:modified>
</cp:coreProperties>
</file>