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un TFS_2023\Store\Faridkot Store\PR Faridkot\"/>
    </mc:Choice>
  </mc:AlternateContent>
  <bookViews>
    <workbookView xWindow="0" yWindow="0" windowWidth="20490" windowHeight="7500"/>
  </bookViews>
  <sheets>
    <sheet name="Uniform" sheetId="5" r:id="rId1"/>
    <sheet name="Sheet1" sheetId="6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6" l="1"/>
  <c r="H24" i="6" s="1"/>
  <c r="I24" i="6" s="1"/>
  <c r="F23" i="6"/>
  <c r="F22" i="6"/>
  <c r="F21" i="6"/>
  <c r="F20" i="6"/>
  <c r="F19" i="6"/>
  <c r="H19" i="6" s="1"/>
  <c r="I19" i="6" s="1"/>
  <c r="F18" i="6"/>
  <c r="H6" i="6"/>
  <c r="I6" i="6" s="1"/>
  <c r="F12" i="6"/>
  <c r="F11" i="6"/>
  <c r="F10" i="6"/>
  <c r="F9" i="6"/>
  <c r="F8" i="6"/>
  <c r="F7" i="6"/>
  <c r="H7" i="6" s="1"/>
  <c r="F6" i="6"/>
  <c r="F5" i="6"/>
  <c r="H5" i="6" s="1"/>
  <c r="I5" i="6" s="1"/>
  <c r="F4" i="6"/>
  <c r="I12" i="6" l="1"/>
  <c r="H9" i="6"/>
  <c r="I9" i="6" s="1"/>
  <c r="H10" i="6"/>
  <c r="I10" i="6" s="1"/>
  <c r="H11" i="6"/>
  <c r="I11" i="6" s="1"/>
  <c r="F13" i="6"/>
  <c r="F25" i="6"/>
  <c r="H4" i="6"/>
  <c r="I4" i="6" s="1"/>
  <c r="H12" i="6"/>
  <c r="H8" i="6"/>
  <c r="I8" i="6" s="1"/>
  <c r="I7" i="6"/>
  <c r="I20" i="6"/>
  <c r="I23" i="6"/>
  <c r="H20" i="6"/>
  <c r="H23" i="6"/>
  <c r="H18" i="6"/>
  <c r="H21" i="6"/>
  <c r="I21" i="6" s="1"/>
  <c r="H22" i="6"/>
  <c r="I22" i="6" s="1"/>
  <c r="I13" i="6" l="1"/>
  <c r="H25" i="6"/>
  <c r="I18" i="6"/>
  <c r="H13" i="6"/>
  <c r="I25" i="6"/>
</calcChain>
</file>

<file path=xl/sharedStrings.xml><?xml version="1.0" encoding="utf-8"?>
<sst xmlns="http://schemas.openxmlformats.org/spreadsheetml/2006/main" count="161" uniqueCount="85">
  <si>
    <t>This sheet is for all product categories required for one destination</t>
  </si>
  <si>
    <t>Approved On:</t>
  </si>
  <si>
    <t>S.No</t>
  </si>
  <si>
    <t>Item Name</t>
  </si>
  <si>
    <t>Item Specification</t>
  </si>
  <si>
    <t>Unit</t>
  </si>
  <si>
    <t>Quantity</t>
  </si>
  <si>
    <t>Special Remarks if any:</t>
  </si>
  <si>
    <t>Special services expected for any item if any:</t>
  </si>
  <si>
    <t>Any specific suppliers to not to be used:</t>
  </si>
  <si>
    <t>Purchase Approved By</t>
  </si>
  <si>
    <t>Name:</t>
  </si>
  <si>
    <t>Contact Number:</t>
  </si>
  <si>
    <t>Signature:</t>
  </si>
  <si>
    <t xml:space="preserve">User Div- </t>
  </si>
  <si>
    <t>Dt</t>
  </si>
  <si>
    <t>Place</t>
  </si>
  <si>
    <t>Queries if any:</t>
  </si>
  <si>
    <t>Product Approvals required if any:</t>
  </si>
  <si>
    <t>District:</t>
  </si>
  <si>
    <t>Specific supplier desired for any of the above products if any:,</t>
  </si>
  <si>
    <t>Purchase Requisition received by:</t>
  </si>
  <si>
    <t>For Purchase:</t>
  </si>
  <si>
    <t>Purchase Notes:</t>
  </si>
  <si>
    <t xml:space="preserve">Contact Numbers :  </t>
  </si>
  <si>
    <t>Samples being attatched/forwarded for item no's</t>
  </si>
  <si>
    <t>Technical specifications/ quote being attatched/forwarded for item no's</t>
  </si>
  <si>
    <t>To: Purchase Division : Following Purchase is being requisitioned and needs to be procured. No further confirmations are required and the materials can be delivered at site.</t>
  </si>
  <si>
    <t>User Div- Purchase</t>
  </si>
  <si>
    <t xml:space="preserve">Place : </t>
  </si>
  <si>
    <t>PRF Ref No.</t>
  </si>
  <si>
    <t>Dt.</t>
  </si>
  <si>
    <t>Reason for Purchase</t>
  </si>
  <si>
    <t xml:space="preserve">Remarks </t>
  </si>
  <si>
    <t xml:space="preserve">Budget </t>
  </si>
  <si>
    <t>Replacement/New Requirement</t>
  </si>
  <si>
    <t xml:space="preserve">Savings/Incremental Sales </t>
  </si>
  <si>
    <t>..</t>
  </si>
  <si>
    <t>nos</t>
  </si>
  <si>
    <t>Operation</t>
  </si>
  <si>
    <t xml:space="preserve">Dt. </t>
  </si>
  <si>
    <t>TFS (R&amp;R Works) Pvt. Ltd. - Purchase Requisition Form - Capex/Opex- (Property Based)</t>
  </si>
  <si>
    <r>
      <t>Delivery Address :</t>
    </r>
    <r>
      <rPr>
        <b/>
        <sz val="10"/>
        <rFont val="Trebuchet MS"/>
        <family val="2"/>
      </rPr>
      <t xml:space="preserve"> NH-54, Indocan Factory,Village Pakka,Talwandi Road,Indocan,Factory Outlet &amp; Food CourtFaridkot, Punjab, 151203</t>
    </r>
  </si>
  <si>
    <t>Location/City: Faridkot - Punjab</t>
  </si>
  <si>
    <t>State : Punjab</t>
  </si>
  <si>
    <t>Unifirm for Dhaba &amp; Noodle wok</t>
  </si>
  <si>
    <t>New Requirement</t>
  </si>
  <si>
    <t>NSO</t>
  </si>
  <si>
    <t>Spoilage Book</t>
  </si>
  <si>
    <t>Indent Book</t>
  </si>
  <si>
    <t>Cash Vouhcer</t>
  </si>
  <si>
    <r>
      <t>Property / Department Name</t>
    </r>
    <r>
      <rPr>
        <b/>
        <sz val="10"/>
        <rFont val="Trebuchet MS"/>
        <family val="2"/>
      </rPr>
      <t xml:space="preserve">: Operation </t>
    </r>
  </si>
  <si>
    <t>Purchase Requisitioned By Arun Bhardwaj</t>
  </si>
  <si>
    <t>Contact Number: 9818131007</t>
  </si>
  <si>
    <t>Tax Invoice</t>
  </si>
  <si>
    <t>DSR Book</t>
  </si>
  <si>
    <t>NRGP Book</t>
  </si>
  <si>
    <t>RGP Book</t>
  </si>
  <si>
    <t>Self Ink Stamp 4 Lines</t>
  </si>
  <si>
    <t>Self Ink Stamp Round</t>
  </si>
  <si>
    <t>GST</t>
  </si>
  <si>
    <t>Total Amt</t>
  </si>
  <si>
    <t>Amt</t>
  </si>
  <si>
    <t>Rate</t>
  </si>
  <si>
    <t>GST Amt</t>
  </si>
  <si>
    <t>Faridkot Punjab Printing of Books Detail</t>
  </si>
  <si>
    <t>Banur Punjab Printing of Books Detail</t>
  </si>
  <si>
    <t>Uniform</t>
  </si>
  <si>
    <t>TFS Shirt for Housekeeping</t>
  </si>
  <si>
    <t>KST Shirt - Size 38</t>
  </si>
  <si>
    <t>KST Shirt - Size 40</t>
  </si>
  <si>
    <t>KST Shirt - Size 42</t>
  </si>
  <si>
    <t>KST Shirt - Size 44</t>
  </si>
  <si>
    <t>KST Trouser - Size 38</t>
  </si>
  <si>
    <t>KST Trouser - Size 28</t>
  </si>
  <si>
    <t>KST Trouser - Size 30</t>
  </si>
  <si>
    <t>KST Trouser - Size 32</t>
  </si>
  <si>
    <t>KST Trouser - Size 34</t>
  </si>
  <si>
    <t>KST Trouser - Size 36</t>
  </si>
  <si>
    <t>KST Trouser for Housekeeping</t>
  </si>
  <si>
    <t>White Shirt RA Size 38</t>
  </si>
  <si>
    <t>White Shirt RA Size 40</t>
  </si>
  <si>
    <t>White Shirt RA Size 42</t>
  </si>
  <si>
    <t>Trouser for RA Size 30</t>
  </si>
  <si>
    <t>Trouser for RA Size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</si>
</sst>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 * #,##0.00_ ;_ * \-#,##0.00_ ;_ * &quot;-&quot;??_ ;_ @_ 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rebuchet MS"/>
      <family val="2"/>
    </font>
    <font>
      <sz val="10"/>
      <name val="Trebuchet MS"/>
      <family val="2"/>
    </font>
    <font>
      <b/>
      <i/>
      <sz val="10"/>
      <name val="Trebuchet MS"/>
      <family val="2"/>
    </font>
    <font>
      <sz val="8"/>
      <name val="Trebuchet MS"/>
      <family val="2"/>
    </font>
    <font>
      <sz val="10"/>
      <name val="Garamond"/>
      <family val="1"/>
    </font>
    <font>
      <sz val="12"/>
      <name val="Garamond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0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3" xfId="0" applyFont="1" applyBorder="1" applyAlignment="1"/>
    <xf numFmtId="0" fontId="6" fillId="0" borderId="0" xfId="0" applyFont="1"/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29" xfId="0" applyFont="1" applyBorder="1" applyAlignment="1"/>
    <xf numFmtId="0" fontId="4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/>
    </xf>
    <xf numFmtId="0" fontId="15" fillId="0" borderId="3" xfId="0" applyFont="1" applyBorder="1" applyAlignment="1">
      <alignment vertical="center"/>
    </xf>
    <xf numFmtId="0" fontId="11" fillId="0" borderId="32" xfId="0" applyFont="1" applyBorder="1" applyAlignment="1">
      <alignment horizontal="left" vertical="top"/>
    </xf>
    <xf numFmtId="0" fontId="0" fillId="0" borderId="1" xfId="0" applyBorder="1"/>
    <xf numFmtId="0" fontId="10" fillId="0" borderId="1" xfId="0" applyFont="1" applyBorder="1"/>
    <xf numFmtId="14" fontId="4" fillId="0" borderId="1" xfId="0" applyNumberFormat="1" applyFont="1" applyBorder="1" applyAlignment="1">
      <alignment vertical="top" wrapText="1"/>
    </xf>
    <xf numFmtId="0" fontId="1" fillId="0" borderId="1" xfId="1" applyFont="1" applyBorder="1" applyAlignment="1">
      <alignment horizontal="center" vertical="center"/>
    </xf>
    <xf numFmtId="0" fontId="12" fillId="0" borderId="1" xfId="0" applyFont="1" applyBorder="1"/>
    <xf numFmtId="9" fontId="0" fillId="0" borderId="1" xfId="0" applyNumberFormat="1" applyBorder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1" xfId="0" applyFont="1" applyBorder="1"/>
    <xf numFmtId="0" fontId="6" fillId="0" borderId="2" xfId="0" applyFont="1" applyBorder="1" applyAlignment="1">
      <alignment horizontal="left" vertical="top"/>
    </xf>
    <xf numFmtId="0" fontId="6" fillId="0" borderId="1" xfId="0" applyFont="1" applyBorder="1" applyAlignment="1"/>
    <xf numFmtId="0" fontId="6" fillId="0" borderId="4" xfId="0" applyFont="1" applyBorder="1" applyAlignment="1"/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/>
    <xf numFmtId="0" fontId="4" fillId="0" borderId="25" xfId="0" applyFont="1" applyBorder="1" applyAlignment="1"/>
    <xf numFmtId="0" fontId="4" fillId="0" borderId="26" xfId="0" applyFont="1" applyBorder="1" applyAlignment="1"/>
    <xf numFmtId="0" fontId="4" fillId="0" borderId="24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20" xfId="0" applyFont="1" applyBorder="1" applyAlignment="1"/>
    <xf numFmtId="0" fontId="4" fillId="0" borderId="28" xfId="0" applyFont="1" applyBorder="1" applyAlignment="1"/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8" xfId="0" applyFont="1" applyBorder="1" applyAlignment="1"/>
    <xf numFmtId="0" fontId="4" fillId="0" borderId="19" xfId="0" applyFont="1" applyBorder="1" applyAlignment="1"/>
    <xf numFmtId="0" fontId="4" fillId="0" borderId="25" xfId="0" applyFont="1" applyBorder="1" applyAlignment="1">
      <alignment horizontal="left" vertical="top" wrapText="1"/>
    </xf>
    <xf numFmtId="0" fontId="4" fillId="0" borderId="29" xfId="0" applyFont="1" applyBorder="1" applyAlignment="1"/>
    <xf numFmtId="0" fontId="4" fillId="0" borderId="10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/>
    </xf>
  </cellXfs>
  <cellStyles count="5">
    <cellStyle name="Comma 2" xfId="4"/>
    <cellStyle name="Currency 2" xfId="3"/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topLeftCell="A12" workbookViewId="0">
      <selection activeCell="H14" sqref="H14"/>
    </sheetView>
  </sheetViews>
  <sheetFormatPr defaultRowHeight="15" x14ac:dyDescent="0.3"/>
  <cols>
    <col min="1" max="1" width="7.5703125" style="1" customWidth="1"/>
    <col min="2" max="2" width="28.42578125" style="1" customWidth="1"/>
    <col min="3" max="3" width="37.140625" style="1" bestFit="1" customWidth="1"/>
    <col min="4" max="4" width="24" style="1" customWidth="1"/>
    <col min="5" max="5" width="4.7109375" style="4" bestFit="1" customWidth="1"/>
    <col min="6" max="6" width="8.7109375" style="1" bestFit="1" customWidth="1"/>
    <col min="7" max="7" width="18.140625" style="1" bestFit="1" customWidth="1"/>
    <col min="8" max="8" width="19.140625" style="1" bestFit="1" customWidth="1"/>
    <col min="9" max="9" width="13.7109375" style="1" bestFit="1" customWidth="1"/>
    <col min="10" max="10" width="9.28515625" style="1" customWidth="1"/>
    <col min="11" max="16384" width="9.140625" style="1"/>
  </cols>
  <sheetData>
    <row r="1" spans="1:11" ht="15.75" thickBot="1" x14ac:dyDescent="0.35">
      <c r="B1" s="4"/>
    </row>
    <row r="2" spans="1:11" ht="12.75" customHeight="1" x14ac:dyDescent="0.3">
      <c r="A2" s="44" t="s">
        <v>41</v>
      </c>
      <c r="B2" s="45"/>
      <c r="C2" s="45"/>
      <c r="D2" s="45"/>
      <c r="E2" s="45"/>
      <c r="F2" s="45"/>
      <c r="G2" s="45"/>
      <c r="H2" s="45"/>
      <c r="I2" s="45"/>
      <c r="J2" s="46"/>
    </row>
    <row r="3" spans="1:11" ht="15.75" customHeight="1" thickBot="1" x14ac:dyDescent="0.35">
      <c r="A3" s="47" t="s">
        <v>0</v>
      </c>
      <c r="B3" s="48"/>
      <c r="C3" s="48"/>
      <c r="D3" s="48"/>
      <c r="E3" s="48"/>
      <c r="F3" s="48"/>
      <c r="G3" s="48"/>
      <c r="H3" s="48"/>
      <c r="I3" s="48"/>
      <c r="J3" s="49"/>
    </row>
    <row r="4" spans="1:11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1" ht="15" customHeight="1" x14ac:dyDescent="0.3">
      <c r="A5" s="50" t="s">
        <v>30</v>
      </c>
      <c r="B5" s="51"/>
      <c r="C5" s="51"/>
      <c r="D5" s="51"/>
      <c r="E5" s="51"/>
      <c r="F5" s="51"/>
      <c r="G5" s="33">
        <v>45437</v>
      </c>
      <c r="H5" s="20" t="s">
        <v>1</v>
      </c>
      <c r="I5" s="20"/>
      <c r="J5" s="21"/>
    </row>
    <row r="6" spans="1:11" s="7" customFormat="1" ht="13.5" x14ac:dyDescent="0.3">
      <c r="A6" s="52" t="s">
        <v>27</v>
      </c>
      <c r="B6" s="53"/>
      <c r="C6" s="53"/>
      <c r="D6" s="53"/>
      <c r="E6" s="53"/>
      <c r="F6" s="53"/>
      <c r="G6" s="53"/>
      <c r="H6" s="53"/>
      <c r="I6" s="53"/>
      <c r="J6" s="54"/>
    </row>
    <row r="7" spans="1:11" ht="16.5" customHeight="1" x14ac:dyDescent="0.3">
      <c r="A7" s="55" t="s">
        <v>51</v>
      </c>
      <c r="B7" s="56"/>
      <c r="C7" s="56"/>
      <c r="D7" s="56"/>
      <c r="E7" s="56"/>
      <c r="F7" s="56"/>
      <c r="G7" s="56"/>
      <c r="H7" s="56"/>
      <c r="I7" s="56"/>
      <c r="J7" s="57"/>
    </row>
    <row r="8" spans="1:11" x14ac:dyDescent="0.3">
      <c r="A8" s="50" t="s">
        <v>42</v>
      </c>
      <c r="B8" s="58"/>
      <c r="C8" s="58"/>
      <c r="D8" s="58"/>
      <c r="E8" s="58"/>
      <c r="F8" s="58"/>
      <c r="G8" s="58"/>
      <c r="H8" s="58"/>
      <c r="I8" s="58"/>
      <c r="J8" s="59"/>
    </row>
    <row r="9" spans="1:11" x14ac:dyDescent="0.3">
      <c r="A9" s="60" t="s">
        <v>43</v>
      </c>
      <c r="B9" s="58"/>
      <c r="C9" s="58"/>
      <c r="D9" s="58"/>
      <c r="E9" s="58"/>
      <c r="F9" s="6" t="s">
        <v>19</v>
      </c>
      <c r="G9" s="2" t="s">
        <v>44</v>
      </c>
      <c r="H9" s="20" t="s">
        <v>24</v>
      </c>
      <c r="I9" s="74">
        <v>9818131007</v>
      </c>
      <c r="J9" s="75"/>
    </row>
    <row r="10" spans="1:11" x14ac:dyDescent="0.3">
      <c r="A10" s="61" t="s">
        <v>45</v>
      </c>
      <c r="B10" s="62"/>
      <c r="C10" s="62"/>
      <c r="D10" s="62"/>
      <c r="E10" s="62"/>
      <c r="F10" s="62"/>
      <c r="G10" s="62"/>
      <c r="H10" s="62"/>
      <c r="I10" s="62"/>
      <c r="J10" s="22"/>
    </row>
    <row r="11" spans="1:11" s="19" customFormat="1" ht="30" x14ac:dyDescent="0.2">
      <c r="A11" s="16" t="s">
        <v>2</v>
      </c>
      <c r="B11" s="17" t="s">
        <v>3</v>
      </c>
      <c r="C11" s="16" t="s">
        <v>4</v>
      </c>
      <c r="D11" s="18" t="s">
        <v>35</v>
      </c>
      <c r="E11" s="16" t="s">
        <v>5</v>
      </c>
      <c r="F11" s="16" t="s">
        <v>6</v>
      </c>
      <c r="G11" s="17" t="s">
        <v>32</v>
      </c>
      <c r="H11" s="17" t="s">
        <v>36</v>
      </c>
      <c r="I11" s="16" t="s">
        <v>34</v>
      </c>
      <c r="J11" s="17" t="s">
        <v>33</v>
      </c>
    </row>
    <row r="12" spans="1:11" s="3" customFormat="1" ht="15.75" x14ac:dyDescent="0.3">
      <c r="A12" s="24"/>
      <c r="B12" s="29" t="s">
        <v>39</v>
      </c>
      <c r="C12" s="27"/>
      <c r="D12" s="30"/>
      <c r="E12" s="34"/>
      <c r="F12" s="23"/>
      <c r="G12" s="14"/>
      <c r="H12" s="13"/>
      <c r="I12" s="11"/>
      <c r="J12" s="11"/>
      <c r="K12" s="3" t="s">
        <v>37</v>
      </c>
    </row>
    <row r="13" spans="1:11" s="3" customFormat="1" ht="15.75" x14ac:dyDescent="0.3">
      <c r="A13" s="24">
        <v>1</v>
      </c>
      <c r="B13" s="31" t="s">
        <v>69</v>
      </c>
      <c r="C13" s="27" t="s">
        <v>68</v>
      </c>
      <c r="D13" s="30" t="s">
        <v>46</v>
      </c>
      <c r="E13" s="34" t="s">
        <v>38</v>
      </c>
      <c r="F13" s="23">
        <v>6</v>
      </c>
      <c r="G13" s="23" t="s">
        <v>47</v>
      </c>
      <c r="H13" s="13"/>
      <c r="I13" s="11"/>
      <c r="J13" s="11"/>
    </row>
    <row r="14" spans="1:11" s="3" customFormat="1" ht="15.75" x14ac:dyDescent="0.3">
      <c r="A14" s="24">
        <v>2</v>
      </c>
      <c r="B14" s="31" t="s">
        <v>70</v>
      </c>
      <c r="C14" s="27" t="s">
        <v>68</v>
      </c>
      <c r="D14" s="30" t="s">
        <v>46</v>
      </c>
      <c r="E14" s="34" t="s">
        <v>38</v>
      </c>
      <c r="F14" s="26">
        <v>24</v>
      </c>
      <c r="G14" s="23" t="s">
        <v>47</v>
      </c>
      <c r="H14" s="13"/>
      <c r="I14" s="11"/>
      <c r="J14" s="11"/>
    </row>
    <row r="15" spans="1:11" s="3" customFormat="1" ht="15.75" x14ac:dyDescent="0.3">
      <c r="A15" s="24">
        <v>3</v>
      </c>
      <c r="B15" s="31" t="s">
        <v>71</v>
      </c>
      <c r="C15" s="27" t="s">
        <v>68</v>
      </c>
      <c r="D15" s="30" t="s">
        <v>46</v>
      </c>
      <c r="E15" s="34" t="s">
        <v>38</v>
      </c>
      <c r="F15" s="26">
        <v>6</v>
      </c>
      <c r="G15" s="23" t="s">
        <v>47</v>
      </c>
      <c r="H15" s="13"/>
      <c r="I15" s="11"/>
      <c r="J15" s="11"/>
    </row>
    <row r="16" spans="1:11" s="3" customFormat="1" ht="15.75" x14ac:dyDescent="0.3">
      <c r="A16" s="24">
        <v>4</v>
      </c>
      <c r="B16" s="31" t="s">
        <v>72</v>
      </c>
      <c r="C16" s="27" t="s">
        <v>68</v>
      </c>
      <c r="D16" s="30" t="s">
        <v>46</v>
      </c>
      <c r="E16" s="34" t="s">
        <v>38</v>
      </c>
      <c r="F16" s="26">
        <v>6</v>
      </c>
      <c r="G16" s="23" t="s">
        <v>47</v>
      </c>
      <c r="H16" s="13"/>
      <c r="I16" s="11"/>
      <c r="J16" s="11"/>
    </row>
    <row r="17" spans="1:10" s="3" customFormat="1" ht="15.75" x14ac:dyDescent="0.3">
      <c r="A17" s="24">
        <v>5</v>
      </c>
      <c r="B17" s="31" t="s">
        <v>74</v>
      </c>
      <c r="C17" s="27" t="s">
        <v>79</v>
      </c>
      <c r="D17" s="30" t="s">
        <v>46</v>
      </c>
      <c r="E17" s="34" t="s">
        <v>38</v>
      </c>
      <c r="F17" s="26">
        <v>6</v>
      </c>
      <c r="G17" s="23" t="s">
        <v>47</v>
      </c>
      <c r="H17" s="13"/>
      <c r="I17" s="11"/>
      <c r="J17" s="11"/>
    </row>
    <row r="18" spans="1:10" s="3" customFormat="1" ht="15.75" x14ac:dyDescent="0.3">
      <c r="A18" s="24">
        <v>6</v>
      </c>
      <c r="B18" s="31" t="s">
        <v>75</v>
      </c>
      <c r="C18" s="27" t="s">
        <v>79</v>
      </c>
      <c r="D18" s="30" t="s">
        <v>46</v>
      </c>
      <c r="E18" s="34" t="s">
        <v>38</v>
      </c>
      <c r="F18" s="26">
        <v>6</v>
      </c>
      <c r="G18" s="23" t="s">
        <v>47</v>
      </c>
      <c r="H18" s="13"/>
      <c r="I18" s="11"/>
      <c r="J18" s="11"/>
    </row>
    <row r="19" spans="1:10" s="3" customFormat="1" ht="15.75" x14ac:dyDescent="0.3">
      <c r="A19" s="24">
        <v>7</v>
      </c>
      <c r="B19" s="31" t="s">
        <v>76</v>
      </c>
      <c r="C19" s="27" t="s">
        <v>79</v>
      </c>
      <c r="D19" s="30" t="s">
        <v>46</v>
      </c>
      <c r="E19" s="34" t="s">
        <v>38</v>
      </c>
      <c r="F19" s="26">
        <v>6</v>
      </c>
      <c r="G19" s="23" t="s">
        <v>47</v>
      </c>
      <c r="H19" s="13"/>
      <c r="I19" s="11"/>
      <c r="J19" s="11"/>
    </row>
    <row r="20" spans="1:10" s="3" customFormat="1" ht="15.75" x14ac:dyDescent="0.3">
      <c r="A20" s="24">
        <v>8</v>
      </c>
      <c r="B20" s="31" t="s">
        <v>77</v>
      </c>
      <c r="C20" s="27" t="s">
        <v>79</v>
      </c>
      <c r="D20" s="30" t="s">
        <v>46</v>
      </c>
      <c r="E20" s="34" t="s">
        <v>38</v>
      </c>
      <c r="F20" s="26">
        <v>6</v>
      </c>
      <c r="G20" s="23" t="s">
        <v>47</v>
      </c>
      <c r="H20" s="13"/>
      <c r="I20" s="11"/>
      <c r="J20" s="11"/>
    </row>
    <row r="21" spans="1:10" s="3" customFormat="1" ht="15.75" x14ac:dyDescent="0.3">
      <c r="A21" s="24">
        <v>9</v>
      </c>
      <c r="B21" s="31" t="s">
        <v>78</v>
      </c>
      <c r="C21" s="27" t="s">
        <v>79</v>
      </c>
      <c r="D21" s="30" t="s">
        <v>46</v>
      </c>
      <c r="E21" s="34" t="s">
        <v>38</v>
      </c>
      <c r="F21" s="26">
        <v>6</v>
      </c>
      <c r="G21" s="23" t="s">
        <v>47</v>
      </c>
      <c r="H21" s="13"/>
      <c r="I21" s="11"/>
      <c r="J21" s="11"/>
    </row>
    <row r="22" spans="1:10" s="3" customFormat="1" ht="15.75" x14ac:dyDescent="0.3">
      <c r="A22" s="24">
        <v>10</v>
      </c>
      <c r="B22" s="31" t="s">
        <v>73</v>
      </c>
      <c r="C22" s="27" t="s">
        <v>79</v>
      </c>
      <c r="D22" s="30" t="s">
        <v>46</v>
      </c>
      <c r="E22" s="34" t="s">
        <v>38</v>
      </c>
      <c r="F22" s="26">
        <v>6</v>
      </c>
      <c r="G22" s="23" t="s">
        <v>47</v>
      </c>
      <c r="H22" s="13"/>
      <c r="I22" s="11"/>
      <c r="J22" s="11"/>
    </row>
    <row r="23" spans="1:10" s="3" customFormat="1" ht="15.75" x14ac:dyDescent="0.3">
      <c r="A23" s="24">
        <v>11</v>
      </c>
      <c r="B23" s="32" t="s">
        <v>80</v>
      </c>
      <c r="C23" s="27" t="s">
        <v>67</v>
      </c>
      <c r="D23" s="30" t="s">
        <v>46</v>
      </c>
      <c r="E23" s="34" t="s">
        <v>38</v>
      </c>
      <c r="F23" s="26">
        <v>2</v>
      </c>
      <c r="G23" s="23" t="s">
        <v>47</v>
      </c>
      <c r="H23" s="13"/>
      <c r="I23" s="11"/>
      <c r="J23" s="11"/>
    </row>
    <row r="24" spans="1:10" s="3" customFormat="1" ht="15.75" x14ac:dyDescent="0.3">
      <c r="A24" s="24">
        <v>12</v>
      </c>
      <c r="B24" s="32" t="s">
        <v>81</v>
      </c>
      <c r="C24" s="27" t="s">
        <v>67</v>
      </c>
      <c r="D24" s="30" t="s">
        <v>46</v>
      </c>
      <c r="E24" s="34" t="s">
        <v>38</v>
      </c>
      <c r="F24" s="26">
        <v>2</v>
      </c>
      <c r="G24" s="23" t="s">
        <v>47</v>
      </c>
      <c r="H24" s="13"/>
      <c r="I24" s="11"/>
      <c r="J24" s="11"/>
    </row>
    <row r="25" spans="1:10" s="3" customFormat="1" ht="15.75" x14ac:dyDescent="0.3">
      <c r="A25" s="24">
        <v>13</v>
      </c>
      <c r="B25" s="32" t="s">
        <v>82</v>
      </c>
      <c r="C25" s="27" t="s">
        <v>67</v>
      </c>
      <c r="D25" s="30" t="s">
        <v>46</v>
      </c>
      <c r="E25" s="34" t="s">
        <v>38</v>
      </c>
      <c r="F25" s="26">
        <v>2</v>
      </c>
      <c r="G25" s="23" t="s">
        <v>47</v>
      </c>
      <c r="H25" s="13"/>
      <c r="I25" s="11"/>
      <c r="J25" s="11"/>
    </row>
    <row r="26" spans="1:10" s="3" customFormat="1" ht="15.75" x14ac:dyDescent="0.3">
      <c r="A26" s="24">
        <v>14</v>
      </c>
      <c r="B26" s="32" t="s">
        <v>83</v>
      </c>
      <c r="C26" s="27" t="s">
        <v>67</v>
      </c>
      <c r="D26" s="30" t="s">
        <v>46</v>
      </c>
      <c r="E26" s="34" t="s">
        <v>38</v>
      </c>
      <c r="F26" s="26">
        <v>2</v>
      </c>
      <c r="G26" s="23" t="s">
        <v>47</v>
      </c>
      <c r="H26" s="13"/>
      <c r="I26" s="11"/>
      <c r="J26" s="11"/>
    </row>
    <row r="27" spans="1:10" s="3" customFormat="1" ht="15.75" x14ac:dyDescent="0.3">
      <c r="A27" s="24">
        <v>15</v>
      </c>
      <c r="B27" s="32" t="s">
        <v>84</v>
      </c>
      <c r="C27" s="27" t="s">
        <v>67</v>
      </c>
      <c r="D27" s="30" t="s">
        <v>46</v>
      </c>
      <c r="E27" s="34" t="s">
        <v>38</v>
      </c>
      <c r="F27" s="26">
        <v>2</v>
      </c>
      <c r="G27" s="23" t="s">
        <v>47</v>
      </c>
      <c r="H27" s="13"/>
      <c r="I27" s="11"/>
      <c r="J27" s="11"/>
    </row>
    <row r="28" spans="1:10" s="3" customFormat="1" ht="15.75" x14ac:dyDescent="0.3">
      <c r="A28" s="24"/>
      <c r="B28" s="32"/>
      <c r="C28" s="27"/>
      <c r="D28" s="30"/>
      <c r="E28" s="34"/>
      <c r="F28" s="23"/>
      <c r="G28" s="23"/>
      <c r="H28" s="13"/>
      <c r="I28" s="11"/>
      <c r="J28" s="11"/>
    </row>
    <row r="29" spans="1:10" s="3" customFormat="1" ht="15.75" x14ac:dyDescent="0.3">
      <c r="A29" s="24"/>
      <c r="B29" s="31"/>
      <c r="C29" s="27"/>
      <c r="D29" s="30"/>
      <c r="E29" s="34"/>
      <c r="F29" s="23"/>
      <c r="G29" s="23"/>
      <c r="H29" s="13"/>
      <c r="I29" s="11"/>
      <c r="J29" s="11"/>
    </row>
    <row r="30" spans="1:10" s="3" customFormat="1" ht="15.75" x14ac:dyDescent="0.3">
      <c r="A30" s="24"/>
      <c r="B30" s="32"/>
      <c r="C30" s="27"/>
      <c r="D30" s="30"/>
      <c r="E30" s="34"/>
      <c r="F30" s="23"/>
      <c r="G30" s="23"/>
      <c r="H30" s="13"/>
      <c r="I30" s="11"/>
      <c r="J30" s="11"/>
    </row>
    <row r="31" spans="1:10" s="3" customFormat="1" ht="15.75" x14ac:dyDescent="0.3">
      <c r="A31" s="24"/>
      <c r="B31" s="32"/>
      <c r="C31" s="27"/>
      <c r="D31" s="30"/>
      <c r="E31" s="34"/>
      <c r="F31" s="23"/>
      <c r="G31" s="23"/>
      <c r="H31" s="13"/>
      <c r="I31" s="11"/>
      <c r="J31" s="11"/>
    </row>
    <row r="32" spans="1:10" s="3" customFormat="1" ht="15.75" x14ac:dyDescent="0.3">
      <c r="A32" s="24"/>
      <c r="B32" s="31"/>
      <c r="C32" s="27"/>
      <c r="D32" s="30"/>
      <c r="E32" s="34"/>
      <c r="F32" s="23"/>
      <c r="G32" s="23"/>
      <c r="H32" s="13"/>
      <c r="I32" s="11"/>
      <c r="J32" s="11"/>
    </row>
    <row r="33" spans="1:10" s="3" customFormat="1" ht="15.75" x14ac:dyDescent="0.3">
      <c r="A33" s="24"/>
      <c r="B33" s="32"/>
      <c r="C33" s="27"/>
      <c r="D33" s="30"/>
      <c r="E33" s="34"/>
      <c r="F33" s="23"/>
      <c r="G33" s="23"/>
      <c r="H33" s="13"/>
      <c r="I33" s="11"/>
      <c r="J33" s="11"/>
    </row>
    <row r="34" spans="1:10" s="3" customFormat="1" ht="15.75" x14ac:dyDescent="0.3">
      <c r="A34" s="24"/>
      <c r="B34" s="35"/>
      <c r="C34" s="27"/>
      <c r="D34" s="30"/>
      <c r="E34" s="34"/>
      <c r="F34" s="23"/>
      <c r="G34" s="23"/>
      <c r="H34" s="13"/>
      <c r="I34" s="11"/>
      <c r="J34" s="11"/>
    </row>
    <row r="35" spans="1:10" s="3" customFormat="1" ht="15.75" x14ac:dyDescent="0.3">
      <c r="A35" s="24"/>
      <c r="B35" s="35"/>
      <c r="C35" s="27"/>
      <c r="D35" s="30"/>
      <c r="E35" s="34"/>
      <c r="F35" s="23"/>
      <c r="G35" s="23"/>
      <c r="H35" s="13"/>
      <c r="I35" s="11"/>
      <c r="J35" s="11"/>
    </row>
    <row r="36" spans="1:10" s="3" customFormat="1" ht="15.75" x14ac:dyDescent="0.3">
      <c r="A36" s="24"/>
      <c r="B36" s="35"/>
      <c r="C36" s="27"/>
      <c r="D36" s="30"/>
      <c r="E36" s="34"/>
      <c r="F36" s="23"/>
      <c r="G36" s="23"/>
      <c r="H36" s="13"/>
      <c r="I36" s="11"/>
      <c r="J36" s="11"/>
    </row>
    <row r="37" spans="1:10" s="3" customFormat="1" ht="15.75" x14ac:dyDescent="0.3">
      <c r="A37" s="24"/>
      <c r="B37" s="35"/>
      <c r="C37" s="27"/>
      <c r="D37" s="30"/>
      <c r="E37" s="34"/>
      <c r="F37" s="23"/>
      <c r="G37" s="23"/>
      <c r="H37" s="13"/>
      <c r="I37" s="11"/>
      <c r="J37" s="11"/>
    </row>
    <row r="38" spans="1:10" s="3" customFormat="1" ht="15.75" x14ac:dyDescent="0.3">
      <c r="A38" s="24"/>
      <c r="B38" s="35"/>
      <c r="C38" s="27"/>
      <c r="D38" s="30"/>
      <c r="E38" s="34"/>
      <c r="F38" s="23"/>
      <c r="G38" s="23"/>
      <c r="H38" s="13"/>
      <c r="I38" s="11"/>
      <c r="J38" s="11"/>
    </row>
    <row r="39" spans="1:10" s="3" customFormat="1" ht="15.75" x14ac:dyDescent="0.3">
      <c r="A39" s="25"/>
      <c r="B39" s="28"/>
      <c r="C39" s="28"/>
      <c r="D39" s="15"/>
      <c r="E39" s="12"/>
      <c r="F39" s="23"/>
      <c r="G39" s="11"/>
      <c r="H39" s="11"/>
      <c r="I39" s="11"/>
      <c r="J39" s="11"/>
    </row>
    <row r="40" spans="1:10" ht="15" customHeight="1" x14ac:dyDescent="0.3">
      <c r="A40" s="63" t="s">
        <v>26</v>
      </c>
      <c r="B40" s="64"/>
      <c r="C40" s="64"/>
      <c r="D40" s="64"/>
      <c r="E40" s="64"/>
      <c r="F40" s="65"/>
      <c r="G40" s="65"/>
      <c r="H40" s="65"/>
      <c r="I40" s="65"/>
      <c r="J40" s="66"/>
    </row>
    <row r="41" spans="1:10" ht="15" customHeight="1" thickBot="1" x14ac:dyDescent="0.35">
      <c r="A41" s="67" t="s">
        <v>25</v>
      </c>
      <c r="B41" s="68"/>
      <c r="C41" s="68"/>
      <c r="D41" s="68"/>
      <c r="E41" s="68"/>
      <c r="F41" s="69"/>
      <c r="G41" s="69"/>
      <c r="H41" s="69"/>
      <c r="I41" s="69"/>
      <c r="J41" s="70"/>
    </row>
    <row r="42" spans="1:10" ht="15.75" customHeight="1" x14ac:dyDescent="0.3">
      <c r="A42" s="63" t="s">
        <v>7</v>
      </c>
      <c r="B42" s="65"/>
      <c r="C42" s="65"/>
      <c r="D42" s="65"/>
      <c r="E42" s="65"/>
      <c r="F42" s="65"/>
      <c r="G42" s="65"/>
      <c r="H42" s="65"/>
      <c r="I42" s="65"/>
      <c r="J42" s="66"/>
    </row>
    <row r="43" spans="1:10" s="5" customFormat="1" ht="15" customHeight="1" x14ac:dyDescent="0.3">
      <c r="A43" s="71" t="s">
        <v>8</v>
      </c>
      <c r="B43" s="62"/>
      <c r="C43" s="62"/>
      <c r="D43" s="62"/>
      <c r="E43" s="62"/>
      <c r="F43" s="62"/>
      <c r="G43" s="62"/>
      <c r="H43" s="62"/>
      <c r="I43" s="62"/>
      <c r="J43" s="72"/>
    </row>
    <row r="44" spans="1:10" ht="21.75" customHeight="1" x14ac:dyDescent="0.3">
      <c r="A44" s="73" t="s">
        <v>20</v>
      </c>
      <c r="B44" s="42"/>
      <c r="C44" s="42"/>
      <c r="D44" s="42"/>
      <c r="E44" s="42"/>
      <c r="F44" s="42"/>
      <c r="G44" s="42"/>
      <c r="H44" s="42"/>
      <c r="I44" s="42"/>
      <c r="J44" s="43"/>
    </row>
    <row r="45" spans="1:10" ht="16.5" customHeight="1" thickBot="1" x14ac:dyDescent="0.35">
      <c r="A45" s="40" t="s">
        <v>9</v>
      </c>
      <c r="B45" s="41"/>
      <c r="C45" s="41"/>
      <c r="D45" s="41"/>
      <c r="E45" s="41"/>
      <c r="F45" s="42"/>
      <c r="G45" s="42"/>
      <c r="H45" s="42"/>
      <c r="I45" s="42"/>
      <c r="J45" s="43"/>
    </row>
    <row r="46" spans="1:10" ht="12.75" customHeight="1" x14ac:dyDescent="0.3">
      <c r="A46" s="76" t="s">
        <v>52</v>
      </c>
      <c r="B46" s="77"/>
      <c r="C46" s="77"/>
      <c r="D46" s="77"/>
      <c r="E46" s="78"/>
      <c r="F46" s="79" t="s">
        <v>10</v>
      </c>
      <c r="G46" s="80"/>
      <c r="H46" s="79" t="s">
        <v>21</v>
      </c>
      <c r="I46" s="81"/>
      <c r="J46" s="82"/>
    </row>
    <row r="47" spans="1:10" s="5" customFormat="1" x14ac:dyDescent="0.3">
      <c r="A47" s="83"/>
      <c r="B47" s="84"/>
      <c r="C47" s="84"/>
      <c r="D47" s="84"/>
      <c r="E47" s="85"/>
      <c r="F47" s="86" t="s">
        <v>11</v>
      </c>
      <c r="G47" s="87"/>
      <c r="H47" s="86" t="s">
        <v>11</v>
      </c>
      <c r="I47" s="88"/>
      <c r="J47" s="89"/>
    </row>
    <row r="48" spans="1:10" ht="15" customHeight="1" x14ac:dyDescent="0.3">
      <c r="A48" s="83" t="s">
        <v>53</v>
      </c>
      <c r="B48" s="84"/>
      <c r="C48" s="84"/>
      <c r="D48" s="84"/>
      <c r="E48" s="85"/>
      <c r="F48" s="86" t="s">
        <v>12</v>
      </c>
      <c r="G48" s="87"/>
      <c r="H48" s="86" t="s">
        <v>12</v>
      </c>
      <c r="I48" s="88"/>
      <c r="J48" s="89"/>
    </row>
    <row r="49" spans="1:10" ht="15" customHeight="1" x14ac:dyDescent="0.3">
      <c r="A49" s="83"/>
      <c r="B49" s="84"/>
      <c r="C49" s="84"/>
      <c r="D49" s="84"/>
      <c r="E49" s="85"/>
      <c r="F49" s="86" t="s">
        <v>13</v>
      </c>
      <c r="G49" s="87"/>
      <c r="H49" s="86" t="s">
        <v>13</v>
      </c>
      <c r="I49" s="90"/>
      <c r="J49" s="91"/>
    </row>
    <row r="50" spans="1:10" ht="15" customHeight="1" x14ac:dyDescent="0.3">
      <c r="A50" s="92" t="s">
        <v>28</v>
      </c>
      <c r="B50" s="93"/>
      <c r="C50" s="93"/>
      <c r="D50" s="93"/>
      <c r="E50" s="94"/>
      <c r="F50" s="95" t="s">
        <v>14</v>
      </c>
      <c r="G50" s="96"/>
      <c r="H50" s="97"/>
      <c r="I50" s="98"/>
      <c r="J50" s="99"/>
    </row>
    <row r="51" spans="1:10" ht="15" customHeight="1" x14ac:dyDescent="0.3">
      <c r="A51" s="83" t="s">
        <v>31</v>
      </c>
      <c r="B51" s="84"/>
      <c r="C51" s="84"/>
      <c r="D51" s="84"/>
      <c r="E51" s="85"/>
      <c r="F51" s="86" t="s">
        <v>40</v>
      </c>
      <c r="G51" s="87"/>
      <c r="H51" s="86" t="s">
        <v>15</v>
      </c>
      <c r="I51" s="88"/>
      <c r="J51" s="89"/>
    </row>
    <row r="52" spans="1:10" ht="15" customHeight="1" thickBot="1" x14ac:dyDescent="0.35">
      <c r="A52" s="103" t="s">
        <v>29</v>
      </c>
      <c r="B52" s="104"/>
      <c r="C52" s="104"/>
      <c r="D52" s="104"/>
      <c r="E52" s="105"/>
      <c r="F52" s="106" t="s">
        <v>16</v>
      </c>
      <c r="G52" s="107"/>
      <c r="H52" s="106" t="s">
        <v>16</v>
      </c>
      <c r="I52" s="108"/>
      <c r="J52" s="109"/>
    </row>
    <row r="53" spans="1:10" ht="15" customHeight="1" x14ac:dyDescent="0.3">
      <c r="A53" s="110" t="s">
        <v>22</v>
      </c>
      <c r="B53" s="111"/>
      <c r="C53" s="111"/>
      <c r="D53" s="111"/>
      <c r="E53" s="111"/>
      <c r="F53" s="111"/>
      <c r="G53" s="111"/>
      <c r="H53" s="111"/>
      <c r="I53" s="111"/>
      <c r="J53" s="112"/>
    </row>
    <row r="54" spans="1:10" ht="15" customHeight="1" x14ac:dyDescent="0.3">
      <c r="A54" s="113" t="s">
        <v>23</v>
      </c>
      <c r="B54" s="114"/>
      <c r="C54" s="114"/>
      <c r="D54" s="114"/>
      <c r="E54" s="114"/>
      <c r="F54" s="114"/>
      <c r="G54" s="114"/>
      <c r="H54" s="114"/>
      <c r="I54" s="114"/>
      <c r="J54" s="115"/>
    </row>
    <row r="55" spans="1:10" ht="15" customHeight="1" x14ac:dyDescent="0.3">
      <c r="A55" s="83" t="s">
        <v>17</v>
      </c>
      <c r="B55" s="84"/>
      <c r="C55" s="84"/>
      <c r="D55" s="84"/>
      <c r="E55" s="84"/>
      <c r="F55" s="84"/>
      <c r="G55" s="84"/>
      <c r="H55" s="84"/>
      <c r="I55" s="84"/>
      <c r="J55" s="85"/>
    </row>
    <row r="56" spans="1:10" ht="15" customHeight="1" thickBot="1" x14ac:dyDescent="0.35">
      <c r="A56" s="100" t="s">
        <v>18</v>
      </c>
      <c r="B56" s="101"/>
      <c r="C56" s="101"/>
      <c r="D56" s="101"/>
      <c r="E56" s="101"/>
      <c r="F56" s="101"/>
      <c r="G56" s="101"/>
      <c r="H56" s="101"/>
      <c r="I56" s="101"/>
      <c r="J56" s="102"/>
    </row>
  </sheetData>
  <mergeCells count="41">
    <mergeCell ref="A55:J55"/>
    <mergeCell ref="A56:J56"/>
    <mergeCell ref="A52:E52"/>
    <mergeCell ref="F52:G52"/>
    <mergeCell ref="H52:J52"/>
    <mergeCell ref="A53:J53"/>
    <mergeCell ref="A54:J54"/>
    <mergeCell ref="A50:E50"/>
    <mergeCell ref="F50:G50"/>
    <mergeCell ref="H50:J50"/>
    <mergeCell ref="A51:E51"/>
    <mergeCell ref="F51:G51"/>
    <mergeCell ref="H51:J51"/>
    <mergeCell ref="A48:E48"/>
    <mergeCell ref="F48:G48"/>
    <mergeCell ref="H48:J48"/>
    <mergeCell ref="A49:E49"/>
    <mergeCell ref="F49:G49"/>
    <mergeCell ref="H49:J49"/>
    <mergeCell ref="A46:E46"/>
    <mergeCell ref="F46:G46"/>
    <mergeCell ref="H46:J46"/>
    <mergeCell ref="A47:E47"/>
    <mergeCell ref="F47:G47"/>
    <mergeCell ref="H47:J47"/>
    <mergeCell ref="A45:J45"/>
    <mergeCell ref="A2:J2"/>
    <mergeCell ref="A3:J3"/>
    <mergeCell ref="A5:F5"/>
    <mergeCell ref="A6:J6"/>
    <mergeCell ref="A7:J7"/>
    <mergeCell ref="A8:J8"/>
    <mergeCell ref="A9:E9"/>
    <mergeCell ref="A10:F10"/>
    <mergeCell ref="G10:I10"/>
    <mergeCell ref="A40:J40"/>
    <mergeCell ref="A41:J41"/>
    <mergeCell ref="A42:J42"/>
    <mergeCell ref="A43:J43"/>
    <mergeCell ref="A44:J44"/>
    <mergeCell ref="I9:J9"/>
  </mergeCell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workbookViewId="0">
      <selection activeCell="C4" sqref="C4:C10"/>
    </sheetView>
  </sheetViews>
  <sheetFormatPr defaultRowHeight="12.75" x14ac:dyDescent="0.2"/>
  <cols>
    <col min="3" max="3" width="33.140625" customWidth="1"/>
  </cols>
  <sheetData>
    <row r="2" spans="2:9" x14ac:dyDescent="0.2">
      <c r="B2" s="116" t="s">
        <v>65</v>
      </c>
      <c r="C2" s="116"/>
      <c r="D2" s="116"/>
      <c r="E2" s="116"/>
      <c r="F2" s="116"/>
      <c r="G2" s="116"/>
      <c r="H2" s="116"/>
      <c r="I2" s="116"/>
    </row>
    <row r="3" spans="2:9" ht="15" x14ac:dyDescent="0.2">
      <c r="B3" s="16" t="s">
        <v>2</v>
      </c>
      <c r="C3" s="17" t="s">
        <v>3</v>
      </c>
      <c r="D3" s="16" t="s">
        <v>6</v>
      </c>
      <c r="E3" s="37" t="s">
        <v>63</v>
      </c>
      <c r="F3" s="37" t="s">
        <v>62</v>
      </c>
      <c r="G3" s="37" t="s">
        <v>60</v>
      </c>
      <c r="H3" s="38" t="s">
        <v>64</v>
      </c>
      <c r="I3" s="37" t="s">
        <v>61</v>
      </c>
    </row>
    <row r="4" spans="2:9" ht="15" x14ac:dyDescent="0.2">
      <c r="B4" s="24">
        <v>1</v>
      </c>
      <c r="C4" s="32" t="s">
        <v>54</v>
      </c>
      <c r="D4" s="23">
        <v>30</v>
      </c>
      <c r="E4" s="31">
        <v>75</v>
      </c>
      <c r="F4" s="31">
        <f>D4*E4</f>
        <v>2250</v>
      </c>
      <c r="G4" s="36">
        <v>0.18</v>
      </c>
      <c r="H4" s="31">
        <f>F4*G4</f>
        <v>405</v>
      </c>
      <c r="I4" s="31">
        <f>F4+H4</f>
        <v>2655</v>
      </c>
    </row>
    <row r="5" spans="2:9" ht="15" x14ac:dyDescent="0.2">
      <c r="B5" s="24">
        <v>2</v>
      </c>
      <c r="C5" s="32" t="s">
        <v>55</v>
      </c>
      <c r="D5" s="26">
        <v>50</v>
      </c>
      <c r="E5" s="31">
        <v>120</v>
      </c>
      <c r="F5" s="31">
        <f t="shared" ref="F5:F12" si="0">D5*E5</f>
        <v>6000</v>
      </c>
      <c r="G5" s="36">
        <v>0.18</v>
      </c>
      <c r="H5" s="31">
        <f t="shared" ref="H5:H12" si="1">F5*G5</f>
        <v>1080</v>
      </c>
      <c r="I5" s="31">
        <f t="shared" ref="I5:I12" si="2">F5+H5</f>
        <v>7080</v>
      </c>
    </row>
    <row r="6" spans="2:9" ht="15" x14ac:dyDescent="0.2">
      <c r="B6" s="24">
        <v>3</v>
      </c>
      <c r="C6" s="31" t="s">
        <v>48</v>
      </c>
      <c r="D6" s="23">
        <v>50</v>
      </c>
      <c r="E6" s="31">
        <v>50</v>
      </c>
      <c r="F6" s="31">
        <f t="shared" si="0"/>
        <v>2500</v>
      </c>
      <c r="G6" s="36">
        <v>0.18</v>
      </c>
      <c r="H6" s="31">
        <f t="shared" si="1"/>
        <v>450</v>
      </c>
      <c r="I6" s="31">
        <f t="shared" si="2"/>
        <v>2950</v>
      </c>
    </row>
    <row r="7" spans="2:9" ht="15" x14ac:dyDescent="0.2">
      <c r="B7" s="24">
        <v>4</v>
      </c>
      <c r="C7" s="31" t="s">
        <v>49</v>
      </c>
      <c r="D7" s="23">
        <v>50</v>
      </c>
      <c r="E7" s="31">
        <v>62</v>
      </c>
      <c r="F7" s="31">
        <f t="shared" si="0"/>
        <v>3100</v>
      </c>
      <c r="G7" s="36">
        <v>0.18</v>
      </c>
      <c r="H7" s="31">
        <f t="shared" si="1"/>
        <v>558</v>
      </c>
      <c r="I7" s="31">
        <f t="shared" si="2"/>
        <v>3658</v>
      </c>
    </row>
    <row r="8" spans="2:9" ht="15" x14ac:dyDescent="0.2">
      <c r="B8" s="24">
        <v>5</v>
      </c>
      <c r="C8" s="31" t="s">
        <v>50</v>
      </c>
      <c r="D8" s="23">
        <v>30</v>
      </c>
      <c r="E8" s="31">
        <v>62</v>
      </c>
      <c r="F8" s="31">
        <f t="shared" si="0"/>
        <v>1860</v>
      </c>
      <c r="G8" s="36">
        <v>0.18</v>
      </c>
      <c r="H8" s="31">
        <f t="shared" si="1"/>
        <v>334.8</v>
      </c>
      <c r="I8" s="31">
        <f t="shared" si="2"/>
        <v>2194.8000000000002</v>
      </c>
    </row>
    <row r="9" spans="2:9" ht="15" x14ac:dyDescent="0.2">
      <c r="B9" s="24">
        <v>6</v>
      </c>
      <c r="C9" s="32" t="s">
        <v>56</v>
      </c>
      <c r="D9" s="23">
        <v>20</v>
      </c>
      <c r="E9" s="31">
        <v>62</v>
      </c>
      <c r="F9" s="31">
        <f t="shared" si="0"/>
        <v>1240</v>
      </c>
      <c r="G9" s="36">
        <v>0.18</v>
      </c>
      <c r="H9" s="31">
        <f t="shared" si="1"/>
        <v>223.2</v>
      </c>
      <c r="I9" s="31">
        <f t="shared" si="2"/>
        <v>1463.2</v>
      </c>
    </row>
    <row r="10" spans="2:9" ht="15" x14ac:dyDescent="0.2">
      <c r="B10" s="24">
        <v>7</v>
      </c>
      <c r="C10" s="32" t="s">
        <v>57</v>
      </c>
      <c r="D10" s="23">
        <v>20</v>
      </c>
      <c r="E10" s="31">
        <v>62</v>
      </c>
      <c r="F10" s="31">
        <f t="shared" si="0"/>
        <v>1240</v>
      </c>
      <c r="G10" s="36">
        <v>0.18</v>
      </c>
      <c r="H10" s="31">
        <f t="shared" si="1"/>
        <v>223.2</v>
      </c>
      <c r="I10" s="31">
        <f t="shared" si="2"/>
        <v>1463.2</v>
      </c>
    </row>
    <row r="11" spans="2:9" ht="15" x14ac:dyDescent="0.2">
      <c r="B11" s="24">
        <v>8</v>
      </c>
      <c r="C11" s="32" t="s">
        <v>58</v>
      </c>
      <c r="D11" s="23">
        <v>4</v>
      </c>
      <c r="E11" s="31">
        <v>490</v>
      </c>
      <c r="F11" s="31">
        <f t="shared" si="0"/>
        <v>1960</v>
      </c>
      <c r="G11" s="36">
        <v>0.18</v>
      </c>
      <c r="H11" s="31">
        <f t="shared" si="1"/>
        <v>352.8</v>
      </c>
      <c r="I11" s="31">
        <f t="shared" si="2"/>
        <v>2312.8000000000002</v>
      </c>
    </row>
    <row r="12" spans="2:9" ht="15" x14ac:dyDescent="0.25">
      <c r="B12" s="24">
        <v>9</v>
      </c>
      <c r="C12" s="35" t="s">
        <v>59</v>
      </c>
      <c r="D12" s="23">
        <v>1</v>
      </c>
      <c r="E12" s="31">
        <v>290</v>
      </c>
      <c r="F12" s="31">
        <f t="shared" si="0"/>
        <v>290</v>
      </c>
      <c r="G12" s="36">
        <v>0.18</v>
      </c>
      <c r="H12" s="31">
        <f t="shared" si="1"/>
        <v>52.199999999999996</v>
      </c>
      <c r="I12" s="31">
        <f t="shared" si="2"/>
        <v>342.2</v>
      </c>
    </row>
    <row r="13" spans="2:9" x14ac:dyDescent="0.2">
      <c r="B13" s="39"/>
      <c r="C13" s="39"/>
      <c r="D13" s="39"/>
      <c r="E13" s="39"/>
      <c r="F13" s="39">
        <f>SUM(F4:F12)</f>
        <v>20440</v>
      </c>
      <c r="G13" s="39"/>
      <c r="H13" s="39">
        <f>SUM(H4:H12)</f>
        <v>3679.2</v>
      </c>
      <c r="I13" s="39">
        <f>SUM(I4:I12)</f>
        <v>24119.200000000001</v>
      </c>
    </row>
    <row r="16" spans="2:9" x14ac:dyDescent="0.2">
      <c r="B16" s="116" t="s">
        <v>66</v>
      </c>
      <c r="C16" s="116"/>
      <c r="D16" s="116"/>
      <c r="E16" s="116"/>
      <c r="F16" s="116"/>
      <c r="G16" s="116"/>
      <c r="H16" s="116"/>
      <c r="I16" s="116"/>
    </row>
    <row r="17" spans="2:9" ht="15" x14ac:dyDescent="0.2">
      <c r="B17" s="16" t="s">
        <v>2</v>
      </c>
      <c r="C17" s="17" t="s">
        <v>3</v>
      </c>
      <c r="D17" s="16" t="s">
        <v>6</v>
      </c>
      <c r="E17" s="37" t="s">
        <v>63</v>
      </c>
      <c r="F17" s="37" t="s">
        <v>62</v>
      </c>
      <c r="G17" s="37" t="s">
        <v>60</v>
      </c>
      <c r="H17" s="38" t="s">
        <v>64</v>
      </c>
      <c r="I17" s="37" t="s">
        <v>61</v>
      </c>
    </row>
    <row r="18" spans="2:9" ht="15" x14ac:dyDescent="0.2">
      <c r="B18" s="24">
        <v>1</v>
      </c>
      <c r="C18" s="32" t="s">
        <v>54</v>
      </c>
      <c r="D18" s="23">
        <v>30</v>
      </c>
      <c r="E18" s="31">
        <v>75</v>
      </c>
      <c r="F18" s="31">
        <f>D18*E18</f>
        <v>2250</v>
      </c>
      <c r="G18" s="36">
        <v>0.18</v>
      </c>
      <c r="H18" s="31">
        <f>F18*G18</f>
        <v>405</v>
      </c>
      <c r="I18" s="31">
        <f>F18+H18</f>
        <v>2655</v>
      </c>
    </row>
    <row r="19" spans="2:9" ht="15" x14ac:dyDescent="0.2">
      <c r="B19" s="24">
        <v>2</v>
      </c>
      <c r="C19" s="32" t="s">
        <v>55</v>
      </c>
      <c r="D19" s="26">
        <v>50</v>
      </c>
      <c r="E19" s="31">
        <v>120</v>
      </c>
      <c r="F19" s="31">
        <f t="shared" ref="F19:F24" si="3">D19*E19</f>
        <v>6000</v>
      </c>
      <c r="G19" s="36">
        <v>0.18</v>
      </c>
      <c r="H19" s="31">
        <f t="shared" ref="H19:H24" si="4">F19*G19</f>
        <v>1080</v>
      </c>
      <c r="I19" s="31">
        <f t="shared" ref="I19:I24" si="5">F19+H19</f>
        <v>7080</v>
      </c>
    </row>
    <row r="20" spans="2:9" ht="15" x14ac:dyDescent="0.2">
      <c r="B20" s="24">
        <v>3</v>
      </c>
      <c r="C20" s="31" t="s">
        <v>48</v>
      </c>
      <c r="D20" s="23">
        <v>50</v>
      </c>
      <c r="E20" s="31">
        <v>50</v>
      </c>
      <c r="F20" s="31">
        <f t="shared" si="3"/>
        <v>2500</v>
      </c>
      <c r="G20" s="36">
        <v>0.18</v>
      </c>
      <c r="H20" s="31">
        <f t="shared" si="4"/>
        <v>450</v>
      </c>
      <c r="I20" s="31">
        <f t="shared" si="5"/>
        <v>2950</v>
      </c>
    </row>
    <row r="21" spans="2:9" ht="15" x14ac:dyDescent="0.2">
      <c r="B21" s="24">
        <v>4</v>
      </c>
      <c r="C21" s="31" t="s">
        <v>49</v>
      </c>
      <c r="D21" s="23">
        <v>50</v>
      </c>
      <c r="E21" s="31">
        <v>62</v>
      </c>
      <c r="F21" s="31">
        <f t="shared" si="3"/>
        <v>3100</v>
      </c>
      <c r="G21" s="36">
        <v>0.18</v>
      </c>
      <c r="H21" s="31">
        <f t="shared" si="4"/>
        <v>558</v>
      </c>
      <c r="I21" s="31">
        <f t="shared" si="5"/>
        <v>3658</v>
      </c>
    </row>
    <row r="22" spans="2:9" ht="15" x14ac:dyDescent="0.2">
      <c r="B22" s="24">
        <v>5</v>
      </c>
      <c r="C22" s="31" t="s">
        <v>50</v>
      </c>
      <c r="D22" s="23">
        <v>30</v>
      </c>
      <c r="E22" s="31">
        <v>62</v>
      </c>
      <c r="F22" s="31">
        <f t="shared" si="3"/>
        <v>1860</v>
      </c>
      <c r="G22" s="36">
        <v>0.18</v>
      </c>
      <c r="H22" s="31">
        <f t="shared" si="4"/>
        <v>334.8</v>
      </c>
      <c r="I22" s="31">
        <f t="shared" si="5"/>
        <v>2194.8000000000002</v>
      </c>
    </row>
    <row r="23" spans="2:9" ht="15" x14ac:dyDescent="0.2">
      <c r="B23" s="24">
        <v>6</v>
      </c>
      <c r="C23" s="32" t="s">
        <v>56</v>
      </c>
      <c r="D23" s="23">
        <v>20</v>
      </c>
      <c r="E23" s="31">
        <v>62</v>
      </c>
      <c r="F23" s="31">
        <f t="shared" si="3"/>
        <v>1240</v>
      </c>
      <c r="G23" s="36">
        <v>0.18</v>
      </c>
      <c r="H23" s="31">
        <f t="shared" si="4"/>
        <v>223.2</v>
      </c>
      <c r="I23" s="31">
        <f t="shared" si="5"/>
        <v>1463.2</v>
      </c>
    </row>
    <row r="24" spans="2:9" ht="15" x14ac:dyDescent="0.2">
      <c r="B24" s="24">
        <v>7</v>
      </c>
      <c r="C24" s="32" t="s">
        <v>57</v>
      </c>
      <c r="D24" s="23">
        <v>20</v>
      </c>
      <c r="E24" s="31">
        <v>62</v>
      </c>
      <c r="F24" s="31">
        <f t="shared" si="3"/>
        <v>1240</v>
      </c>
      <c r="G24" s="36">
        <v>0.18</v>
      </c>
      <c r="H24" s="31">
        <f t="shared" si="4"/>
        <v>223.2</v>
      </c>
      <c r="I24" s="31">
        <f t="shared" si="5"/>
        <v>1463.2</v>
      </c>
    </row>
    <row r="25" spans="2:9" x14ac:dyDescent="0.2">
      <c r="B25" s="39"/>
      <c r="C25" s="39"/>
      <c r="D25" s="39"/>
      <c r="E25" s="39"/>
      <c r="F25" s="39">
        <f>SUM(F18:F24)</f>
        <v>18190</v>
      </c>
      <c r="G25" s="39"/>
      <c r="H25" s="39">
        <f>SUM(H18:H24)</f>
        <v>3274.2</v>
      </c>
      <c r="I25" s="39">
        <f>SUM(I18:I24)</f>
        <v>21464.2</v>
      </c>
    </row>
  </sheetData>
  <mergeCells count="2">
    <mergeCell ref="B2:I2"/>
    <mergeCell ref="B16:I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Uniform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</dc:creator>
  <cp:lastModifiedBy>Arun Bhardwaj</cp:lastModifiedBy>
  <cp:lastPrinted>2019-10-24T09:02:06Z</cp:lastPrinted>
  <dcterms:created xsi:type="dcterms:W3CDTF">2009-05-05T12:28:11Z</dcterms:created>
  <dcterms:modified xsi:type="dcterms:W3CDTF">2024-05-25T17:36:48Z</dcterms:modified>
</cp:coreProperties>
</file>