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ocuments\temporary files\"/>
    </mc:Choice>
  </mc:AlternateContent>
  <bookViews>
    <workbookView xWindow="-120" yWindow="-120" windowWidth="20730" windowHeight="110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I9" i="1"/>
  <c r="J9" i="1" s="1"/>
  <c r="K9" i="1" s="1"/>
  <c r="I8" i="1"/>
  <c r="I7" i="1"/>
  <c r="I6" i="1"/>
  <c r="I5" i="1"/>
  <c r="I4" i="1"/>
  <c r="J4" i="1" s="1"/>
  <c r="K4" i="1" s="1"/>
  <c r="I3" i="1"/>
  <c r="J3" i="1" s="1"/>
  <c r="K3" i="1" s="1"/>
  <c r="G3" i="1" l="1"/>
  <c r="J8" i="1"/>
  <c r="K8" i="1" s="1"/>
  <c r="J7" i="1"/>
  <c r="K7" i="1" s="1"/>
  <c r="J6" i="1"/>
  <c r="K6" i="1" s="1"/>
  <c r="J5" i="1"/>
  <c r="K5" i="1" s="1"/>
  <c r="E11" i="1" l="1"/>
  <c r="I2" i="1" l="1"/>
  <c r="J2" i="1" s="1"/>
  <c r="K2" i="1" s="1"/>
  <c r="G2" i="1" l="1"/>
  <c r="G11" i="1" s="1"/>
</calcChain>
</file>

<file path=xl/sharedStrings.xml><?xml version="1.0" encoding="utf-8"?>
<sst xmlns="http://schemas.openxmlformats.org/spreadsheetml/2006/main" count="29" uniqueCount="22">
  <si>
    <t>SL.NO</t>
  </si>
  <si>
    <t xml:space="preserve">IMAGE </t>
  </si>
  <si>
    <t>BERURU PRODUCT CODE</t>
  </si>
  <si>
    <t>BERURU DESCRIPTION</t>
  </si>
  <si>
    <t>QTY</t>
  </si>
  <si>
    <t xml:space="preserve">GST % </t>
  </si>
  <si>
    <t>GST amnt</t>
  </si>
  <si>
    <t>MRP</t>
  </si>
  <si>
    <t>Total MRP</t>
  </si>
  <si>
    <t xml:space="preserve">LEAD TIME </t>
  </si>
  <si>
    <t>Remarks</t>
  </si>
  <si>
    <t>4  DAYS (Exluding the days considered for pass as it takes time to take things inside the airport after security check)</t>
  </si>
  <si>
    <t>10 " Black plastic pot</t>
  </si>
  <si>
    <t>12 " Black plastic pot</t>
  </si>
  <si>
    <t>14 " Black plastic pot</t>
  </si>
  <si>
    <t>16 " Black plastic pot</t>
  </si>
  <si>
    <t>Cocoblock 5 kg in nos</t>
  </si>
  <si>
    <t>Gunny bags in nos</t>
  </si>
  <si>
    <t>Brick</t>
  </si>
  <si>
    <t>BASE PRICE</t>
  </si>
  <si>
    <r>
      <t xml:space="preserve">Installation Labour
1) Delivery of Plants &amp;
Transportation
2) Security Protocol
3) Unloading of plants to Ground floor
section- </t>
    </r>
    <r>
      <rPr>
        <b/>
        <sz val="11"/>
        <color rgb="FFFF0000"/>
        <rFont val="Calibri"/>
        <family val="2"/>
        <scheme val="minor"/>
      </rPr>
      <t xml:space="preserve">TFS TO GIVE MANPOWER </t>
    </r>
    <r>
      <rPr>
        <sz val="11"/>
        <color theme="1"/>
        <rFont val="Calibri"/>
        <family val="2"/>
        <scheme val="minor"/>
      </rPr>
      <t xml:space="preserve">
4) Shifting by trolley to first floor for
repotting (the area demarcated by the
airport staff)- </t>
    </r>
    <r>
      <rPr>
        <b/>
        <sz val="11"/>
        <color rgb="FFFF0000"/>
        <rFont val="Calibri"/>
        <family val="2"/>
        <scheme val="minor"/>
      </rPr>
      <t>TFS TO GIVE MANPOWER FOR SHIFTING</t>
    </r>
    <r>
      <rPr>
        <sz val="11"/>
        <color theme="1"/>
        <rFont val="Calibri"/>
        <family val="2"/>
        <scheme val="minor"/>
      </rPr>
      <t xml:space="preserve">
5) Shifting of Ceramic planters to
various loacations ((supervisor charges only included)  </t>
    </r>
    <r>
      <rPr>
        <b/>
        <sz val="11"/>
        <color rgb="FFFF0000"/>
        <rFont val="Calibri"/>
        <family val="2"/>
        <scheme val="minor"/>
      </rPr>
      <t>TFS TO GIVE</t>
    </r>
    <r>
      <rPr>
        <sz val="11"/>
        <color theme="1"/>
        <rFont val="Calibri"/>
        <family val="2"/>
        <scheme val="minor"/>
      </rPr>
      <t xml:space="preserve"> M</t>
    </r>
    <r>
      <rPr>
        <b/>
        <sz val="11"/>
        <color rgb="FFFF0000"/>
        <rFont val="Calibri"/>
        <family val="2"/>
        <scheme val="minor"/>
      </rPr>
      <t>ANPOWER FOR LIFTING OR SHIFTING OF PLANTS/POTS</t>
    </r>
    <r>
      <rPr>
        <sz val="11"/>
        <color theme="1"/>
        <rFont val="Calibri"/>
        <family val="2"/>
        <scheme val="minor"/>
      </rPr>
      <t xml:space="preserve">
5) Final placement will be executed by our
labour and </t>
    </r>
    <r>
      <rPr>
        <b/>
        <sz val="11"/>
        <color rgb="FFFF0000"/>
        <rFont val="Calibri"/>
        <family val="2"/>
        <scheme val="minor"/>
      </rPr>
      <t>additional help is needed from
the TFS TEAM.</t>
    </r>
  </si>
  <si>
    <t>TOTAL BASE PRICE (EXCLUDING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</si>
</sst>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9.1796875" style="14"/>
    <col min="2" max="2" width="24" style="14" customWidth="1"/>
    <col min="3" max="3" width="19.453125" style="14" customWidth="1"/>
    <col min="4" max="4" width="66.1796875" style="14" customWidth="1"/>
    <col min="5" max="6" width="9.1796875" style="14"/>
    <col min="7" max="7" width="17.453125" style="14" customWidth="1"/>
    <col min="8" max="11" width="9.1796875" style="14"/>
    <col min="12" max="12" width="39.54296875" style="14" customWidth="1"/>
    <col min="13" max="13" width="18.7265625" style="14" customWidth="1"/>
    <col min="14" max="16384" width="9.1796875" style="14"/>
  </cols>
  <sheetData>
    <row r="1" spans="1:14" s="8" customFormat="1" ht="6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19</v>
      </c>
      <c r="G1" s="2" t="s">
        <v>21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7" t="s">
        <v>10</v>
      </c>
    </row>
    <row r="2" spans="1:14" s="10" customFormat="1" ht="51" customHeight="1" x14ac:dyDescent="0.35">
      <c r="A2" s="3">
        <v>1</v>
      </c>
      <c r="B2" s="3"/>
      <c r="C2" s="3"/>
      <c r="D2" s="9" t="s">
        <v>12</v>
      </c>
      <c r="E2" s="3">
        <v>10</v>
      </c>
      <c r="F2" s="6">
        <v>144</v>
      </c>
      <c r="G2" s="6">
        <f t="shared" ref="G2:G3" si="0">E2*F2</f>
        <v>1440</v>
      </c>
      <c r="H2" s="5">
        <v>0.18</v>
      </c>
      <c r="I2" s="4">
        <f>F2*H2</f>
        <v>25.919999999999998</v>
      </c>
      <c r="J2" s="6">
        <f>F2+I2</f>
        <v>169.92</v>
      </c>
      <c r="K2" s="6">
        <f t="shared" ref="K2:K9" si="1">E2*J2</f>
        <v>1699.1999999999998</v>
      </c>
      <c r="L2" s="4" t="s">
        <v>11</v>
      </c>
      <c r="N2" s="11"/>
    </row>
    <row r="3" spans="1:14" ht="51" customHeight="1" x14ac:dyDescent="0.35">
      <c r="A3" s="12">
        <v>2</v>
      </c>
      <c r="B3" s="12"/>
      <c r="C3" s="12"/>
      <c r="D3" s="9" t="s">
        <v>13</v>
      </c>
      <c r="E3" s="3">
        <v>10</v>
      </c>
      <c r="F3" s="6">
        <v>180</v>
      </c>
      <c r="G3" s="6">
        <f t="shared" si="0"/>
        <v>1800</v>
      </c>
      <c r="H3" s="5">
        <v>0.18</v>
      </c>
      <c r="I3" s="4">
        <f t="shared" ref="I3:I9" si="2">F3*H3</f>
        <v>32.4</v>
      </c>
      <c r="J3" s="6">
        <f t="shared" ref="J3:J9" si="3">F3+I3</f>
        <v>212.4</v>
      </c>
      <c r="K3" s="6">
        <f t="shared" si="1"/>
        <v>2124</v>
      </c>
      <c r="L3" s="4" t="s">
        <v>11</v>
      </c>
      <c r="M3" s="13"/>
    </row>
    <row r="4" spans="1:14" ht="51" customHeight="1" x14ac:dyDescent="0.35">
      <c r="A4" s="3">
        <v>3</v>
      </c>
      <c r="B4" s="12"/>
      <c r="C4" s="12"/>
      <c r="D4" s="9" t="s">
        <v>14</v>
      </c>
      <c r="E4" s="3">
        <v>10</v>
      </c>
      <c r="F4" s="6">
        <v>216</v>
      </c>
      <c r="G4" s="6">
        <f>E4*F4</f>
        <v>2160</v>
      </c>
      <c r="H4" s="5">
        <v>0.18</v>
      </c>
      <c r="I4" s="4">
        <f t="shared" si="2"/>
        <v>38.879999999999995</v>
      </c>
      <c r="J4" s="6">
        <f t="shared" si="3"/>
        <v>254.88</v>
      </c>
      <c r="K4" s="6">
        <f t="shared" si="1"/>
        <v>2548.8000000000002</v>
      </c>
      <c r="L4" s="4" t="s">
        <v>11</v>
      </c>
      <c r="M4" s="13"/>
    </row>
    <row r="5" spans="1:14" ht="51" customHeight="1" x14ac:dyDescent="0.35">
      <c r="A5" s="12">
        <v>4</v>
      </c>
      <c r="B5" s="12"/>
      <c r="C5" s="12"/>
      <c r="D5" s="9" t="s">
        <v>15</v>
      </c>
      <c r="E5" s="3">
        <v>10</v>
      </c>
      <c r="F5" s="6">
        <v>336</v>
      </c>
      <c r="G5" s="6">
        <f t="shared" ref="G5:G9" si="4">E5*F5</f>
        <v>3360</v>
      </c>
      <c r="H5" s="5">
        <v>0.18</v>
      </c>
      <c r="I5" s="4">
        <f t="shared" si="2"/>
        <v>60.48</v>
      </c>
      <c r="J5" s="6">
        <f t="shared" si="3"/>
        <v>396.48</v>
      </c>
      <c r="K5" s="6">
        <f t="shared" si="1"/>
        <v>3964.8</v>
      </c>
      <c r="L5" s="4" t="s">
        <v>11</v>
      </c>
      <c r="M5" s="13"/>
    </row>
    <row r="6" spans="1:14" ht="51" customHeight="1" x14ac:dyDescent="0.35">
      <c r="A6" s="3">
        <v>5</v>
      </c>
      <c r="B6" s="12"/>
      <c r="C6" s="12"/>
      <c r="D6" s="9" t="s">
        <v>16</v>
      </c>
      <c r="E6" s="3">
        <v>2</v>
      </c>
      <c r="F6" s="6">
        <v>300</v>
      </c>
      <c r="G6" s="6">
        <f t="shared" si="4"/>
        <v>600</v>
      </c>
      <c r="H6" s="5">
        <v>0.18</v>
      </c>
      <c r="I6" s="4">
        <f t="shared" si="2"/>
        <v>54</v>
      </c>
      <c r="J6" s="6">
        <f t="shared" si="3"/>
        <v>354</v>
      </c>
      <c r="K6" s="6">
        <f t="shared" si="1"/>
        <v>708</v>
      </c>
      <c r="L6" s="4" t="s">
        <v>11</v>
      </c>
      <c r="M6" s="13"/>
    </row>
    <row r="7" spans="1:14" ht="51" customHeight="1" x14ac:dyDescent="0.35">
      <c r="A7" s="12">
        <v>6</v>
      </c>
      <c r="B7" s="12"/>
      <c r="C7" s="12"/>
      <c r="D7" s="9" t="s">
        <v>18</v>
      </c>
      <c r="E7" s="3">
        <v>100</v>
      </c>
      <c r="F7" s="6">
        <v>20.399999999999999</v>
      </c>
      <c r="G7" s="6">
        <f t="shared" si="4"/>
        <v>2039.9999999999998</v>
      </c>
      <c r="H7" s="5">
        <v>0.18</v>
      </c>
      <c r="I7" s="4">
        <f t="shared" si="2"/>
        <v>3.6719999999999997</v>
      </c>
      <c r="J7" s="6">
        <f t="shared" si="3"/>
        <v>24.071999999999999</v>
      </c>
      <c r="K7" s="6">
        <f t="shared" si="1"/>
        <v>2407.1999999999998</v>
      </c>
      <c r="L7" s="4" t="s">
        <v>11</v>
      </c>
      <c r="M7" s="13"/>
    </row>
    <row r="8" spans="1:14" ht="51" customHeight="1" x14ac:dyDescent="0.35">
      <c r="A8" s="3">
        <v>7</v>
      </c>
      <c r="B8" s="12"/>
      <c r="C8" s="12"/>
      <c r="D8" s="9" t="s">
        <v>17</v>
      </c>
      <c r="E8" s="3">
        <v>5</v>
      </c>
      <c r="F8" s="6">
        <v>12</v>
      </c>
      <c r="G8" s="6">
        <f t="shared" si="4"/>
        <v>60</v>
      </c>
      <c r="H8" s="5">
        <v>0.18</v>
      </c>
      <c r="I8" s="4">
        <f t="shared" si="2"/>
        <v>2.16</v>
      </c>
      <c r="J8" s="6">
        <f t="shared" si="3"/>
        <v>14.16</v>
      </c>
      <c r="K8" s="6">
        <f t="shared" si="1"/>
        <v>70.8</v>
      </c>
      <c r="L8" s="4" t="s">
        <v>11</v>
      </c>
      <c r="M8" s="13"/>
    </row>
    <row r="9" spans="1:14" ht="239.25" customHeight="1" x14ac:dyDescent="0.35">
      <c r="A9" s="12">
        <v>8</v>
      </c>
      <c r="B9" s="12"/>
      <c r="C9" s="12"/>
      <c r="D9" s="15" t="s">
        <v>20</v>
      </c>
      <c r="E9" s="12">
        <v>1</v>
      </c>
      <c r="F9" s="6">
        <v>33000</v>
      </c>
      <c r="G9" s="6">
        <f t="shared" si="4"/>
        <v>33000</v>
      </c>
      <c r="H9" s="5">
        <v>0.18</v>
      </c>
      <c r="I9" s="4">
        <f t="shared" si="2"/>
        <v>5940</v>
      </c>
      <c r="J9" s="6">
        <f t="shared" si="3"/>
        <v>38940</v>
      </c>
      <c r="K9" s="6">
        <f t="shared" si="1"/>
        <v>38940</v>
      </c>
      <c r="L9" s="4" t="s">
        <v>11</v>
      </c>
      <c r="M9" s="13"/>
    </row>
    <row r="10" spans="1:14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ht="15.5" x14ac:dyDescent="0.35">
      <c r="A11" s="12"/>
      <c r="B11" s="13"/>
      <c r="C11" s="13"/>
      <c r="D11" s="13"/>
      <c r="E11" s="16">
        <f>SUM(E2:E9)</f>
        <v>148</v>
      </c>
      <c r="F11" s="10"/>
      <c r="G11" s="16">
        <f>SUM(G2:G9)</f>
        <v>44460</v>
      </c>
      <c r="H11" s="13"/>
      <c r="I11" s="13"/>
      <c r="J11" s="13"/>
      <c r="K11" s="13"/>
      <c r="L11" s="13"/>
      <c r="M11" s="13"/>
    </row>
    <row r="12" spans="1:14" x14ac:dyDescent="0.35">
      <c r="A12" s="13"/>
    </row>
    <row r="13" spans="1:14" x14ac:dyDescent="0.35">
      <c r="A13" s="13"/>
    </row>
    <row r="14" spans="1:14" x14ac:dyDescent="0.35">
      <c r="A1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Sowri Raja</cp:lastModifiedBy>
  <dcterms:created xsi:type="dcterms:W3CDTF">2024-01-10T05:43:56Z</dcterms:created>
  <dcterms:modified xsi:type="dcterms:W3CDTF">2024-01-25T12:38:56Z</dcterms:modified>
</cp:coreProperties>
</file>