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ld laptop\airport quotation\New folder\"/>
    </mc:Choice>
  </mc:AlternateContent>
  <xr:revisionPtr revIDLastSave="0" documentId="13_ncr:1_{04223726-4C9F-4590-99C3-244D848082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 LOUNGE REPAIR WORK(7.12.24)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7" l="1"/>
  <c r="I14" i="17" l="1"/>
  <c r="I15" i="17"/>
  <c r="I16" i="17"/>
  <c r="I17" i="17"/>
  <c r="I18" i="17"/>
  <c r="I19" i="17"/>
  <c r="I20" i="17"/>
  <c r="I13" i="17"/>
  <c r="H24" i="17" l="1"/>
  <c r="H23" i="17"/>
  <c r="H25" i="17" l="1"/>
</calcChain>
</file>

<file path=xl/sharedStrings.xml><?xml version="1.0" encoding="utf-8"?>
<sst xmlns="http://schemas.openxmlformats.org/spreadsheetml/2006/main" count="39" uniqueCount="32">
  <si>
    <r>
      <rPr>
        <sz val="11.5"/>
        <rFont val="Calibri"/>
        <family val="1"/>
      </rPr>
      <t>Account Number:      50200017165628</t>
    </r>
  </si>
  <si>
    <r>
      <rPr>
        <sz val="11.5"/>
        <rFont val="Calibri"/>
        <family val="1"/>
      </rPr>
      <t>IFSC:                         HDFC0000593</t>
    </r>
  </si>
  <si>
    <r>
      <rPr>
        <sz val="11.5"/>
        <rFont val="Calibri"/>
        <family val="1"/>
      </rPr>
      <t>Branch:                      PARK CIRCUS</t>
    </r>
  </si>
  <si>
    <r>
      <rPr>
        <sz val="11.5"/>
        <rFont val="Calibri"/>
        <family val="1"/>
      </rPr>
      <t>Account Type:                  CURRENT</t>
    </r>
  </si>
  <si>
    <t xml:space="preserve">RATE </t>
  </si>
  <si>
    <t>Description</t>
  </si>
  <si>
    <t xml:space="preserve">SR.NO  </t>
  </si>
  <si>
    <t>TO,</t>
  </si>
  <si>
    <t xml:space="preserve">SUB TOTAL </t>
  </si>
  <si>
    <t>CGST</t>
  </si>
  <si>
    <t>SGST</t>
  </si>
  <si>
    <t xml:space="preserve">TOTAL </t>
  </si>
  <si>
    <t>UOM</t>
  </si>
  <si>
    <t>SQFT</t>
  </si>
  <si>
    <r>
      <t xml:space="preserve">KOLKATA   </t>
    </r>
    <r>
      <rPr>
        <b/>
        <sz val="10"/>
        <color rgb="FF000000"/>
        <rFont val="Times New Roman"/>
        <family val="1"/>
      </rPr>
      <t xml:space="preserve">    </t>
    </r>
  </si>
  <si>
    <t xml:space="preserve">AMOUNT  </t>
  </si>
  <si>
    <r>
      <rPr>
        <sz val="11.5"/>
        <color rgb="FFFF0000"/>
        <rFont val="Calibri"/>
        <family val="2"/>
      </rPr>
      <t>Terms &amp; Condition</t>
    </r>
    <r>
      <rPr>
        <sz val="11.5"/>
        <color rgb="FF110000"/>
        <rFont val="Calibri"/>
        <family val="1"/>
      </rPr>
      <t xml:space="preserve">
</t>
    </r>
    <r>
      <rPr>
        <sz val="11.5"/>
        <rFont val="Calibri"/>
        <family val="1"/>
      </rPr>
      <t>1. Need 75% Advance  of total Amount With work Oder
2. Balance amount should Be Cleared Within 15 days of final bill submission
3. Work completion period should be as per working schedule</t>
    </r>
  </si>
  <si>
    <t>Account Holder:        R M ENTERPRISES</t>
  </si>
  <si>
    <t xml:space="preserve"> QTY</t>
  </si>
  <si>
    <t>ELEVEN LAKH TWENTY NINE  THOUSEND ONE HUNDRED FIFTY THREE  ONLY</t>
  </si>
  <si>
    <t xml:space="preserve">INTERNATIONAL LOUNGE REPAIR WORK </t>
  </si>
  <si>
    <t xml:space="preserve">  </t>
  </si>
  <si>
    <t xml:space="preserve">Wooden celling repaired whereever need and applying polish </t>
  </si>
  <si>
    <t xml:space="preserve">Providing and fixing Granite flooring make new ramp  </t>
  </si>
  <si>
    <t>MO- 9903707201,9836705992     rmenterprisesoffical@gmail.com GSTIN-19ABLPI0471R1Z1 PAN -ABLPI0471R</t>
  </si>
  <si>
    <t xml:space="preserve">Buffet counter top -repair italian marble top and polishing using buffing machine </t>
  </si>
  <si>
    <t xml:space="preserve">Procurement and instalation of new laminated Wooden flooring, basic (Rate-175) </t>
  </si>
  <si>
    <t>Providing and applying painting on Wall paneling approved shade as per side engeneer incharge</t>
  </si>
  <si>
    <t>Providing and applying painting on ms frame and ms jali  area of approved make and shade as per instruction of engeneer incharge</t>
  </si>
  <si>
    <t>Flooring-polish the etalian marble, using a buffing machine or polishing paids to enhance their natural shine</t>
  </si>
  <si>
    <t>providing and applying painting on gypsum celing area of approved make and shade as per instruction of engeneer incharge</t>
  </si>
  <si>
    <t>TARAVEL FOOD SARVICES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</si>
</sst>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11"/>
      <color rgb="FF000000"/>
      <name val="Calibri"/>
      <family val="2"/>
    </font>
    <font>
      <sz val="10.5"/>
      <color rgb="FF000000"/>
      <name val="Calibri"/>
      <family val="2"/>
    </font>
    <font>
      <sz val="11.5"/>
      <name val="Calibri"/>
      <family val="2"/>
    </font>
    <font>
      <b/>
      <sz val="9.5"/>
      <name val="Calibri"/>
      <family val="1"/>
    </font>
    <font>
      <sz val="11"/>
      <name val="Calibri"/>
      <family val="1"/>
    </font>
    <font>
      <sz val="11.5"/>
      <name val="Calibri"/>
      <family val="1"/>
    </font>
    <font>
      <sz val="11.5"/>
      <color rgb="FF110000"/>
      <name val="Calibri"/>
      <family val="1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0"/>
      <name val="Calibri"/>
      <family val="1"/>
    </font>
    <font>
      <b/>
      <sz val="10"/>
      <color rgb="FF000000"/>
      <name val="Times New Roman"/>
      <family val="1"/>
    </font>
    <font>
      <b/>
      <sz val="10"/>
      <name val="Calibri"/>
      <family val="2"/>
    </font>
    <font>
      <sz val="11.5"/>
      <color rgb="FF000000"/>
      <name val="Calibri"/>
      <family val="1"/>
    </font>
    <font>
      <sz val="11.5"/>
      <color rgb="FF000000"/>
      <name val="Calibri"/>
      <family val="2"/>
    </font>
    <font>
      <sz val="10"/>
      <name val="Arial"/>
      <family val="2"/>
    </font>
    <font>
      <sz val="11.5"/>
      <color rgb="FFFF0000"/>
      <name val="Calibri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3B3B3B"/>
      </left>
      <right/>
      <top style="thin">
        <color rgb="FF3B3B3B"/>
      </top>
      <bottom style="thin">
        <color rgb="FF3B3B3B"/>
      </bottom>
      <diagonal/>
    </border>
    <border>
      <left/>
      <right/>
      <top style="thin">
        <color rgb="FF3B3B3B"/>
      </top>
      <bottom style="thin">
        <color rgb="FF3B3B3B"/>
      </bottom>
      <diagonal/>
    </border>
    <border>
      <left style="thin">
        <color rgb="FF3B3B3B"/>
      </left>
      <right/>
      <top style="thin">
        <color rgb="FF3B3B3B"/>
      </top>
      <bottom/>
      <diagonal/>
    </border>
    <border>
      <left/>
      <right/>
      <top style="thin">
        <color rgb="FF3B3B3B"/>
      </top>
      <bottom/>
      <diagonal/>
    </border>
    <border>
      <left style="thin">
        <color rgb="FF3B3B3B"/>
      </left>
      <right/>
      <top/>
      <bottom style="thin">
        <color rgb="FF3B3B3B"/>
      </bottom>
      <diagonal/>
    </border>
    <border>
      <left/>
      <right/>
      <top/>
      <bottom style="thin">
        <color rgb="FF3B3B3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0"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1" fontId="2" fillId="0" borderId="7" xfId="0" applyNumberFormat="1" applyFont="1" applyBorder="1" applyAlignment="1">
      <alignment horizontal="center" vertical="center" shrinkToFit="1"/>
    </xf>
    <xf numFmtId="1" fontId="2" fillId="0" borderId="0" xfId="0" applyNumberFormat="1" applyFont="1" applyAlignment="1">
      <alignment horizontal="center" vertical="center" shrinkToFit="1"/>
    </xf>
    <xf numFmtId="1" fontId="2" fillId="0" borderId="8" xfId="0" applyNumberFormat="1" applyFont="1" applyBorder="1" applyAlignment="1">
      <alignment horizontal="center" vertical="center" shrinkToFit="1"/>
    </xf>
    <xf numFmtId="1" fontId="1" fillId="0" borderId="7" xfId="0" applyNumberFormat="1" applyFont="1" applyBorder="1" applyAlignment="1">
      <alignment vertical="center" shrinkToFit="1"/>
    </xf>
    <xf numFmtId="2" fontId="0" fillId="0" borderId="7" xfId="0" applyNumberForma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 shrinkToFit="1"/>
    </xf>
    <xf numFmtId="1" fontId="2" fillId="0" borderId="12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2" fontId="11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</cellXfs>
  <cellStyles count="2">
    <cellStyle name="Normal" xfId="0" builtinId="0"/>
    <cellStyle name="Normal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</xdr:colOff>
      <xdr:row>12</xdr:row>
      <xdr:rowOff>38100</xdr:rowOff>
    </xdr:from>
    <xdr:to>
      <xdr:col>4</xdr:col>
      <xdr:colOff>1120140</xdr:colOff>
      <xdr:row>12</xdr:row>
      <xdr:rowOff>777240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9637C8-8B3C-8953-45D3-04C88BD78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3220" y="2217420"/>
          <a:ext cx="1089660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</xdr:colOff>
      <xdr:row>19</xdr:row>
      <xdr:rowOff>22860</xdr:rowOff>
    </xdr:from>
    <xdr:to>
      <xdr:col>4</xdr:col>
      <xdr:colOff>1135380</xdr:colOff>
      <xdr:row>19</xdr:row>
      <xdr:rowOff>662940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790813-2064-AAE9-A0A2-E47F83B4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7620000"/>
          <a:ext cx="111252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</xdr:colOff>
      <xdr:row>14</xdr:row>
      <xdr:rowOff>30480</xdr:rowOff>
    </xdr:from>
    <xdr:to>
      <xdr:col>4</xdr:col>
      <xdr:colOff>1143000</xdr:colOff>
      <xdr:row>14</xdr:row>
      <xdr:rowOff>807720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203C49-2FDD-D612-D8A7-BAB427E7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764280"/>
          <a:ext cx="112014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</xdr:colOff>
      <xdr:row>17</xdr:row>
      <xdr:rowOff>22860</xdr:rowOff>
    </xdr:from>
    <xdr:to>
      <xdr:col>4</xdr:col>
      <xdr:colOff>1135380</xdr:colOff>
      <xdr:row>17</xdr:row>
      <xdr:rowOff>708660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26B7A8-F87F-DB07-70E2-D41424E4D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5577840"/>
          <a:ext cx="111252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13</xdr:row>
      <xdr:rowOff>22860</xdr:rowOff>
    </xdr:from>
    <xdr:to>
      <xdr:col>4</xdr:col>
      <xdr:colOff>1127760</xdr:colOff>
      <xdr:row>13</xdr:row>
      <xdr:rowOff>739140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EE6569-96B6-6A31-5FA7-DF198F55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2994660"/>
          <a:ext cx="1089660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</xdr:colOff>
      <xdr:row>15</xdr:row>
      <xdr:rowOff>15240</xdr:rowOff>
    </xdr:from>
    <xdr:to>
      <xdr:col>4</xdr:col>
      <xdr:colOff>1143000</xdr:colOff>
      <xdr:row>15</xdr:row>
      <xdr:rowOff>807720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69AB239-6519-0D7E-CB62-AB43BDB7A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80" y="4572000"/>
          <a:ext cx="1127760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76200</xdr:rowOff>
    </xdr:from>
    <xdr:to>
      <xdr:col>8</xdr:col>
      <xdr:colOff>990600</xdr:colOff>
      <xdr:row>5</xdr:row>
      <xdr:rowOff>152400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6FF79791-17A0-4D8F-AA64-314AAAC0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860" y="76200"/>
          <a:ext cx="7018020" cy="914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30480</xdr:colOff>
      <xdr:row>16</xdr:row>
      <xdr:rowOff>22860</xdr:rowOff>
    </xdr:from>
    <xdr:to>
      <xdr:col>4</xdr:col>
      <xdr:colOff>1127760</xdr:colOff>
      <xdr:row>16</xdr:row>
      <xdr:rowOff>731520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97F1E5C-FFD3-F84C-259C-757A79387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3220" y="5410200"/>
          <a:ext cx="1097280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30480</xdr:colOff>
      <xdr:row>18</xdr:row>
      <xdr:rowOff>22860</xdr:rowOff>
    </xdr:from>
    <xdr:to>
      <xdr:col>4</xdr:col>
      <xdr:colOff>1127760</xdr:colOff>
      <xdr:row>18</xdr:row>
      <xdr:rowOff>693420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562FDDB-C803-CDDC-23C3-0D0965B39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3220" y="6903720"/>
          <a:ext cx="1097280" cy="670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982A-6902-48AD-9BEF-B130C6D49D49}">
  <dimension ref="A6:L28"/>
  <sheetViews>
    <sheetView tabSelected="1" workbookViewId="0">
      <selection activeCell="F11" sqref="F11"/>
    </sheetView>
  </sheetViews>
  <sheetFormatPr defaultRowHeight="13.2" x14ac:dyDescent="0.25"/>
  <cols>
    <col min="1" max="1" width="7.33203125" customWidth="1"/>
    <col min="2" max="2" width="16.33203125" customWidth="1"/>
    <col min="3" max="3" width="11.44140625" customWidth="1"/>
    <col min="4" max="4" width="6.77734375" customWidth="1"/>
    <col min="5" max="5" width="16.77734375" customWidth="1"/>
    <col min="6" max="6" width="9.21875" customWidth="1"/>
    <col min="8" max="8" width="11.44140625" customWidth="1"/>
    <col min="9" max="9" width="14.5546875" customWidth="1"/>
    <col min="10" max="10" width="12.44140625" customWidth="1"/>
  </cols>
  <sheetData>
    <row r="6" spans="1:12" x14ac:dyDescent="0.25">
      <c r="A6" s="1" t="s">
        <v>21</v>
      </c>
    </row>
    <row r="7" spans="1:12" ht="18.600000000000001" customHeight="1" x14ac:dyDescent="0.25">
      <c r="A7" s="43" t="s">
        <v>24</v>
      </c>
      <c r="B7" s="43"/>
      <c r="C7" s="43"/>
      <c r="D7" s="43"/>
      <c r="E7" s="43"/>
      <c r="F7" s="43"/>
      <c r="G7" s="43"/>
      <c r="H7" s="43"/>
      <c r="I7" s="43"/>
    </row>
    <row r="8" spans="1:12" x14ac:dyDescent="0.25">
      <c r="A8" s="7" t="s">
        <v>7</v>
      </c>
      <c r="B8" s="6"/>
      <c r="C8" s="6"/>
      <c r="D8" s="6"/>
      <c r="E8" s="20"/>
      <c r="F8" s="21"/>
      <c r="G8" s="21"/>
      <c r="H8" s="21"/>
      <c r="I8" s="21"/>
      <c r="J8" s="21"/>
      <c r="K8" s="21"/>
      <c r="L8" s="21"/>
    </row>
    <row r="9" spans="1:12" x14ac:dyDescent="0.25">
      <c r="A9" s="1" t="s">
        <v>31</v>
      </c>
    </row>
    <row r="10" spans="1:12" x14ac:dyDescent="0.25">
      <c r="A10" s="1" t="s">
        <v>14</v>
      </c>
    </row>
    <row r="11" spans="1:12" x14ac:dyDescent="0.25">
      <c r="A11" s="1" t="s">
        <v>20</v>
      </c>
    </row>
    <row r="12" spans="1:12" ht="21" customHeight="1" x14ac:dyDescent="0.25">
      <c r="A12" s="2" t="s">
        <v>6</v>
      </c>
      <c r="B12" s="44" t="s">
        <v>5</v>
      </c>
      <c r="C12" s="45"/>
      <c r="D12" s="46"/>
      <c r="E12" s="17"/>
      <c r="F12" s="3" t="s">
        <v>12</v>
      </c>
      <c r="G12" s="3" t="s">
        <v>18</v>
      </c>
      <c r="H12" s="4" t="s">
        <v>4</v>
      </c>
      <c r="I12" s="5" t="s">
        <v>15</v>
      </c>
    </row>
    <row r="13" spans="1:12" ht="62.4" customHeight="1" x14ac:dyDescent="0.25">
      <c r="A13" s="22">
        <v>1</v>
      </c>
      <c r="B13" s="47" t="s">
        <v>29</v>
      </c>
      <c r="C13" s="47"/>
      <c r="D13" s="47"/>
      <c r="E13" s="18"/>
      <c r="F13" s="8" t="s">
        <v>13</v>
      </c>
      <c r="G13" s="9">
        <v>1490</v>
      </c>
      <c r="H13" s="10">
        <v>175</v>
      </c>
      <c r="I13" s="12">
        <f>G13*H13</f>
        <v>260750</v>
      </c>
    </row>
    <row r="14" spans="1:12" ht="60" customHeight="1" x14ac:dyDescent="0.25">
      <c r="A14" s="22">
        <v>2</v>
      </c>
      <c r="B14" s="25" t="s">
        <v>25</v>
      </c>
      <c r="C14" s="26"/>
      <c r="D14" s="26"/>
      <c r="E14" s="19"/>
      <c r="F14" s="8" t="s">
        <v>13</v>
      </c>
      <c r="G14" s="14">
        <v>160</v>
      </c>
      <c r="H14" s="8">
        <v>250</v>
      </c>
      <c r="I14" s="12">
        <f t="shared" ref="I14:I20" si="0">G14*H14</f>
        <v>40000</v>
      </c>
    </row>
    <row r="15" spans="1:12" ht="64.8" customHeight="1" x14ac:dyDescent="0.25">
      <c r="A15" s="13">
        <v>3</v>
      </c>
      <c r="B15" s="25" t="s">
        <v>23</v>
      </c>
      <c r="C15" s="26"/>
      <c r="D15" s="26"/>
      <c r="E15" s="19"/>
      <c r="F15" s="8" t="s">
        <v>13</v>
      </c>
      <c r="G15" s="14">
        <v>60</v>
      </c>
      <c r="H15" s="8">
        <v>1500</v>
      </c>
      <c r="I15" s="12">
        <f t="shared" si="0"/>
        <v>90000</v>
      </c>
    </row>
    <row r="16" spans="1:12" ht="65.400000000000006" customHeight="1" x14ac:dyDescent="0.25">
      <c r="A16" s="13">
        <v>4</v>
      </c>
      <c r="B16" s="25" t="s">
        <v>27</v>
      </c>
      <c r="C16" s="26"/>
      <c r="D16" s="26"/>
      <c r="E16" s="19"/>
      <c r="F16" s="8" t="s">
        <v>13</v>
      </c>
      <c r="G16" s="14">
        <v>1240</v>
      </c>
      <c r="H16" s="8">
        <v>75</v>
      </c>
      <c r="I16" s="12">
        <f t="shared" si="0"/>
        <v>93000</v>
      </c>
    </row>
    <row r="17" spans="1:9" ht="59.4" customHeight="1" x14ac:dyDescent="0.25">
      <c r="A17" s="13">
        <v>5</v>
      </c>
      <c r="B17" s="27" t="s">
        <v>30</v>
      </c>
      <c r="C17" s="28"/>
      <c r="D17" s="28"/>
      <c r="E17" s="18"/>
      <c r="F17" s="8" t="s">
        <v>13</v>
      </c>
      <c r="G17" s="14">
        <v>1630</v>
      </c>
      <c r="H17" s="8">
        <v>65</v>
      </c>
      <c r="I17" s="12">
        <f t="shared" si="0"/>
        <v>105950</v>
      </c>
    </row>
    <row r="18" spans="1:9" ht="58.2" customHeight="1" x14ac:dyDescent="0.25">
      <c r="A18" s="13">
        <v>6</v>
      </c>
      <c r="B18" s="25" t="s">
        <v>28</v>
      </c>
      <c r="C18" s="26"/>
      <c r="D18" s="26"/>
      <c r="E18" s="19"/>
      <c r="F18" s="8" t="s">
        <v>13</v>
      </c>
      <c r="G18" s="14">
        <v>1380</v>
      </c>
      <c r="H18" s="8">
        <v>17</v>
      </c>
      <c r="I18" s="12">
        <f t="shared" si="0"/>
        <v>23460</v>
      </c>
    </row>
    <row r="19" spans="1:9" ht="56.4" customHeight="1" x14ac:dyDescent="0.25">
      <c r="A19" s="13">
        <v>7</v>
      </c>
      <c r="B19" s="25" t="s">
        <v>22</v>
      </c>
      <c r="C19" s="26"/>
      <c r="D19" s="26"/>
      <c r="E19" s="19"/>
      <c r="F19" s="8" t="s">
        <v>13</v>
      </c>
      <c r="G19" s="14">
        <v>550</v>
      </c>
      <c r="H19" s="8">
        <v>175</v>
      </c>
      <c r="I19" s="12">
        <f t="shared" si="0"/>
        <v>96250</v>
      </c>
    </row>
    <row r="20" spans="1:9" ht="54" customHeight="1" x14ac:dyDescent="0.25">
      <c r="A20" s="13">
        <v>8</v>
      </c>
      <c r="B20" s="25" t="s">
        <v>26</v>
      </c>
      <c r="C20" s="26"/>
      <c r="D20" s="26"/>
      <c r="E20" s="19"/>
      <c r="F20" s="8" t="s">
        <v>13</v>
      </c>
      <c r="G20" s="14">
        <v>900</v>
      </c>
      <c r="H20" s="8">
        <v>275</v>
      </c>
      <c r="I20" s="12">
        <f t="shared" si="0"/>
        <v>247500</v>
      </c>
    </row>
    <row r="21" spans="1:9" ht="10.199999999999999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9" ht="19.649999999999999" customHeight="1" x14ac:dyDescent="0.25">
      <c r="A22" s="48" t="s">
        <v>17</v>
      </c>
      <c r="B22" s="33"/>
      <c r="C22" s="33"/>
      <c r="D22" s="34"/>
      <c r="E22" s="15"/>
      <c r="F22" s="31" t="s">
        <v>8</v>
      </c>
      <c r="G22" s="31"/>
      <c r="H22" s="49">
        <f>I13+I14+I15+I16+I17+I18+I19+I20</f>
        <v>956910</v>
      </c>
      <c r="I22" s="49"/>
    </row>
    <row r="23" spans="1:9" ht="17.399999999999999" customHeight="1" x14ac:dyDescent="0.25">
      <c r="A23" s="38" t="s">
        <v>0</v>
      </c>
      <c r="B23" s="39"/>
      <c r="C23" s="39"/>
      <c r="D23" s="39"/>
      <c r="E23" s="15"/>
      <c r="F23" s="31" t="s">
        <v>9</v>
      </c>
      <c r="G23" s="31"/>
      <c r="H23" s="40">
        <f>H22*9%</f>
        <v>86121.9</v>
      </c>
      <c r="I23" s="40"/>
    </row>
    <row r="24" spans="1:9" ht="17.399999999999999" customHeight="1" x14ac:dyDescent="0.25">
      <c r="A24" s="41" t="s">
        <v>1</v>
      </c>
      <c r="B24" s="42"/>
      <c r="C24" s="42"/>
      <c r="D24" s="42"/>
      <c r="E24" s="15"/>
      <c r="F24" s="31" t="s">
        <v>10</v>
      </c>
      <c r="G24" s="31"/>
      <c r="H24" s="40">
        <f>H22*9%</f>
        <v>86121.9</v>
      </c>
      <c r="I24" s="40"/>
    </row>
    <row r="25" spans="1:9" ht="17.399999999999999" customHeight="1" x14ac:dyDescent="0.25">
      <c r="A25" s="29" t="s">
        <v>2</v>
      </c>
      <c r="B25" s="30"/>
      <c r="C25" s="30"/>
      <c r="D25" s="30"/>
      <c r="E25" s="15"/>
      <c r="F25" s="31" t="s">
        <v>11</v>
      </c>
      <c r="G25" s="31"/>
      <c r="H25" s="32">
        <f>SUM(H22:H24)</f>
        <v>1129153.8</v>
      </c>
      <c r="I25" s="32"/>
    </row>
    <row r="26" spans="1:9" ht="17.25" customHeight="1" x14ac:dyDescent="0.25">
      <c r="A26" s="33" t="s">
        <v>3</v>
      </c>
      <c r="B26" s="33"/>
      <c r="C26" s="33"/>
      <c r="D26" s="34"/>
      <c r="E26" s="15"/>
      <c r="F26" s="35" t="s">
        <v>19</v>
      </c>
      <c r="G26" s="35"/>
      <c r="H26" s="35"/>
      <c r="I26" s="35"/>
    </row>
    <row r="27" spans="1:9" ht="17.25" customHeight="1" x14ac:dyDescent="0.25">
      <c r="A27" s="36"/>
      <c r="B27" s="36"/>
      <c r="C27" s="36"/>
      <c r="D27" s="37"/>
      <c r="E27" s="16"/>
      <c r="F27" s="35"/>
      <c r="G27" s="35"/>
      <c r="H27" s="35"/>
      <c r="I27" s="35"/>
    </row>
    <row r="28" spans="1:9" ht="61.2" customHeight="1" x14ac:dyDescent="0.25">
      <c r="A28" s="23" t="s">
        <v>16</v>
      </c>
      <c r="B28" s="24"/>
      <c r="C28" s="24"/>
      <c r="D28" s="24"/>
      <c r="E28" s="24"/>
      <c r="F28" s="24"/>
      <c r="G28" s="24"/>
      <c r="H28" s="24"/>
      <c r="I28" s="24"/>
    </row>
  </sheetData>
  <mergeCells count="26">
    <mergeCell ref="H23:I23"/>
    <mergeCell ref="A24:D24"/>
    <mergeCell ref="F24:G24"/>
    <mergeCell ref="H24:I24"/>
    <mergeCell ref="A7:I7"/>
    <mergeCell ref="B12:D12"/>
    <mergeCell ref="B13:D13"/>
    <mergeCell ref="A22:D22"/>
    <mergeCell ref="F22:G22"/>
    <mergeCell ref="H22:I22"/>
    <mergeCell ref="A28:I28"/>
    <mergeCell ref="B14:D14"/>
    <mergeCell ref="B15:D15"/>
    <mergeCell ref="B16:D16"/>
    <mergeCell ref="B17:D17"/>
    <mergeCell ref="B18:D18"/>
    <mergeCell ref="B20:D20"/>
    <mergeCell ref="B19:D19"/>
    <mergeCell ref="A25:D25"/>
    <mergeCell ref="F25:G25"/>
    <mergeCell ref="H25:I25"/>
    <mergeCell ref="A26:D26"/>
    <mergeCell ref="F26:I27"/>
    <mergeCell ref="A27:D27"/>
    <mergeCell ref="A23:D23"/>
    <mergeCell ref="F23:G23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 LOUNGE REPAIR WORK(7.12.24)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Papri Studio</dc:creator>
  <cp:lastModifiedBy>Sk Mahiul ISLAM</cp:lastModifiedBy>
  <cp:lastPrinted>2024-12-10T05:23:33Z</cp:lastPrinted>
  <dcterms:created xsi:type="dcterms:W3CDTF">2024-04-14T18:34:43Z</dcterms:created>
  <dcterms:modified xsi:type="dcterms:W3CDTF">2024-12-10T05:36:32Z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2023-12-07T00:00:00Z</vt:filetime>
  </property>
  <property fmtid="{D5CDD505-2E9C-101B-9397-08002B2CF9AE}" pid="3" name="Creator">
    <vt:lpwstr>Microsoft® Word 2010</vt:lpwstr>
  </property>
  <property fmtid="{D5CDD505-2E9C-101B-9397-08002B2CF9AE}" pid="4" name="LastSaved">
    <vt:filetime>2024-04-14T00:00:00Z</vt:filetime>
  </property>
  <property fmtid="{D5CDD505-2E9C-101B-9397-08002B2CF9AE}" pid="5" name="Producer">
    <vt:lpwstr>Microsoft® Word 2010</vt:lpwstr>
  </property>
</Properties>
</file>