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Trupti Dalvi\OneDrive - Travel food Services\Documents\Mumbai\Mumbai T1\SEMOLINA OFFICE T1 B\INTERIOR &amp; ELECTRICAL BOQ\"/>
    </mc:Choice>
  </mc:AlternateContent>
  <bookViews>
    <workbookView xWindow="-105" yWindow="-105" windowWidth="23265" windowHeight="12585"/>
  </bookViews>
  <sheets>
    <sheet name="Interior " sheetId="1" r:id="rId1"/>
  </sheets>
  <calcPr calcId="162913"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1" l="1"/>
  <c r="H9" i="1" s="1"/>
  <c r="E8" i="1"/>
  <c r="H8" i="1" s="1"/>
  <c r="H7" i="1" l="1"/>
  <c r="H6" i="1"/>
  <c r="E5" i="1"/>
  <c r="H5" i="1" s="1"/>
  <c r="E4" i="1"/>
  <c r="H4" i="1" s="1"/>
  <c r="H10" i="1" l="1"/>
</calcChain>
</file>

<file path=xl/sharedStrings.xml><?xml version="1.0" encoding="utf-8"?>
<sst xmlns="http://schemas.openxmlformats.org/spreadsheetml/2006/main" count="27" uniqueCount="21">
  <si>
    <t xml:space="preserve">Description </t>
  </si>
  <si>
    <t xml:space="preserve">Rate </t>
  </si>
  <si>
    <t xml:space="preserve">Amount </t>
  </si>
  <si>
    <t xml:space="preserve">Qty </t>
  </si>
  <si>
    <t>Sr.No</t>
  </si>
  <si>
    <t>location</t>
  </si>
  <si>
    <t xml:space="preserve">Providing &amp; fixing 100 mm thick partition made 12mm thk. FR Gypsum on both side of MS framework 40x40mm @ 600mm c/c bothways (framework to be followed with Fire Resistant Coating) as per design &amp; details given in drawing/Architect instruction. Rate is inclusive of all necessary hardware &amp; fixtures.
Note: 125mm depth to be achieve by double MS framework and FR Gypsum board on both side of it. Finishes on both sides. </t>
  </si>
  <si>
    <t xml:space="preserve">100 mm thick FR Gypsum Partition
(with Single Frame) of 2.4 Meter Ht. </t>
  </si>
  <si>
    <t xml:space="preserve">100 mm thick FR Gypsum Partition
(with Single Frame) of 1.2 Meter Ht. </t>
  </si>
  <si>
    <t xml:space="preserve">Door </t>
  </si>
  <si>
    <t xml:space="preserve">Providing and Fixing a Door made of 35 Mm thk FRP door to be finish with a Laminate from all side with a Vision panel of size 150 MM X 1200 MM with all hardware inclusive of size ( 900 MM X 2100 MM) </t>
  </si>
  <si>
    <t xml:space="preserve">Providing and Fixing a Solid Door made of 35 Mm thk FRP door to be finish with a Laminate from all side with all hardware inclusive of size ( 900 MM X 2100 MM) </t>
  </si>
  <si>
    <t xml:space="preserve">Paint </t>
  </si>
  <si>
    <r>
      <t xml:space="preserve">Providing and applying three (minimum) coats of </t>
    </r>
    <r>
      <rPr>
        <b/>
        <sz val="10"/>
        <rFont val="Century Gothic"/>
        <family val="2"/>
      </rPr>
      <t>PT-01 Royal Emulsion Luxury Paint</t>
    </r>
    <r>
      <rPr>
        <sz val="10"/>
        <rFont val="Century Gothic"/>
        <family val="2"/>
      </rPr>
      <t>, Make - Asian Paints, as specified in drawing, with a coat of approved primer including the cost of scraping, levelling &amp; preparing the surfaces with filling materials (putty) required primer, along with sand papering wherever required, scaffolding  etc. complete as per specs with giving necessary drying period for each coat of approved colours and shade with roller. Contractor must get sample approved by the Architect before executing. All complete to the entire satisfaction of Project Manager. Refer finishing schedule for the Paint code.</t>
    </r>
  </si>
  <si>
    <t xml:space="preserve">Sqmt / Nos </t>
  </si>
  <si>
    <t>smt</t>
  </si>
  <si>
    <t xml:space="preserve">Nos </t>
  </si>
  <si>
    <t>CVCP BOQ - OFFICE AT MUMBAI - T1 MEZZANINE FLOOR</t>
  </si>
  <si>
    <t xml:space="preserve">Frosted Film </t>
  </si>
  <si>
    <t xml:space="preserve">Frosted Face cut film to be fixed directly on existing glass with 80 Micron cast film with frosted glass apperence </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</si>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</sst>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theme="1"/>
      <name val="Aptos Narrow"/>
      <family val="2"/>
      <scheme val="minor"/>
    </font>
    <font>
      <sz val="11"/>
      <color theme="1"/>
      <name val="Aptos Narrow"/>
      <family val="2"/>
      <scheme val="minor"/>
    </font>
    <font>
      <b/>
      <sz val="11"/>
      <color theme="1"/>
      <name val="Aptos Narrow"/>
      <family val="2"/>
      <scheme val="minor"/>
    </font>
    <font>
      <sz val="10"/>
      <name val="Arial"/>
      <family val="2"/>
    </font>
    <font>
      <sz val="10"/>
      <name val="Century Gothic"/>
      <family val="2"/>
    </font>
    <font>
      <sz val="11"/>
      <color theme="1"/>
      <name val="Century Gothic"/>
      <family val="2"/>
    </font>
    <font>
      <b/>
      <sz val="10"/>
      <name val="Century Gothic"/>
      <family val="2"/>
    </font>
    <font>
      <b/>
      <sz val="14"/>
      <color theme="1"/>
      <name val="Aptos Narrow"/>
      <family val="2"/>
      <scheme val="minor"/>
    </font>
    <font>
      <sz val="14"/>
      <color theme="1"/>
      <name val="Century Gothic"/>
      <family val="2"/>
    </font>
    <font>
      <b/>
      <sz val="14"/>
      <color theme="1"/>
      <name val="Century Gothic"/>
      <family val="2"/>
    </font>
  </fonts>
  <fills count="4">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3" fillId="0" borderId="0"/>
    <xf numFmtId="0" fontId="1" fillId="0" borderId="0"/>
  </cellStyleXfs>
  <cellXfs count="12">
    <xf numFmtId="0" fontId="0" fillId="0" borderId="0" xfId="0"/>
    <xf numFmtId="0" fontId="4" fillId="0" borderId="1" xfId="1" applyFont="1" applyBorder="1" applyAlignment="1">
      <alignment horizontal="center" vertical="center" wrapText="1"/>
    </xf>
    <xf numFmtId="0" fontId="4" fillId="0" borderId="1" xfId="1"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4" fillId="0" borderId="1" xfId="2" applyFont="1" applyBorder="1" applyAlignment="1" applyProtection="1">
      <alignment horizontal="justify" vertical="center"/>
      <protection locked="0"/>
    </xf>
    <xf numFmtId="0" fontId="5" fillId="0" borderId="1" xfId="0" applyFont="1" applyFill="1" applyBorder="1" applyAlignment="1">
      <alignment horizontal="center" vertical="center"/>
    </xf>
    <xf numFmtId="0" fontId="9" fillId="0" borderId="2" xfId="0" applyFont="1" applyBorder="1" applyAlignment="1">
      <alignment horizontal="center"/>
    </xf>
    <xf numFmtId="0" fontId="5" fillId="0" borderId="1" xfId="0" applyFont="1" applyBorder="1"/>
    <xf numFmtId="0" fontId="2" fillId="3" borderId="1" xfId="0" applyFont="1" applyFill="1" applyBorder="1" applyAlignment="1">
      <alignment horizontal="center" vertical="center"/>
    </xf>
    <xf numFmtId="0" fontId="7" fillId="2" borderId="0" xfId="0" applyFont="1" applyFill="1" applyAlignment="1">
      <alignment horizontal="center" vertical="center" wrapText="1"/>
    </xf>
    <xf numFmtId="0" fontId="8" fillId="0" borderId="2" xfId="0" applyFont="1" applyBorder="1" applyAlignment="1">
      <alignment horizontal="center"/>
    </xf>
  </cellXfs>
  <cellStyles count="3">
    <cellStyle name="Normal" xfId="0" builtinId="0"/>
    <cellStyle name="Normal 10 2" xfId="1"/>
    <cellStyle name="Normal 2" xfId="2"/>
  </cellStyles>
  <dxfs count="3">
    <dxf>
      <font>
        <b val="0"/>
        <condense val="0"/>
        <extend val="0"/>
        <sz val="11"/>
        <color indexed="9"/>
      </font>
    </dxf>
    <dxf>
      <font>
        <b val="0"/>
        <condense val="0"/>
        <extend val="0"/>
        <sz val="11"/>
        <color indexed="9"/>
      </font>
    </dxf>
    <dxf>
      <font>
        <b val="0"/>
        <condense val="0"/>
        <extend val="0"/>
        <sz val="11"/>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0"/>
  <sheetViews>
    <sheetView tabSelected="1" zoomScale="94" workbookViewId="0">
      <selection activeCell="E4" sqref="E4"/>
    </sheetView>
  </sheetViews>
  <sheetFormatPr defaultRowHeight="14.25"/>
  <cols>
    <col min="3" max="3" width="24.75" bestFit="1" customWidth="1"/>
    <col min="4" max="4" width="55.375" customWidth="1"/>
    <col min="6" max="6" width="10.375" bestFit="1" customWidth="1"/>
    <col min="8" max="8" width="14.25" customWidth="1"/>
  </cols>
  <sheetData>
    <row r="2" spans="2:8" ht="43.35" customHeight="1">
      <c r="B2" s="10" t="s">
        <v>17</v>
      </c>
      <c r="C2" s="10"/>
      <c r="D2" s="10"/>
      <c r="E2" s="10"/>
      <c r="F2" s="10"/>
      <c r="G2" s="10"/>
      <c r="H2" s="10"/>
    </row>
    <row r="3" spans="2:8" ht="30" customHeight="1">
      <c r="B3" s="9" t="s">
        <v>4</v>
      </c>
      <c r="C3" s="9" t="s">
        <v>5</v>
      </c>
      <c r="D3" s="9" t="s">
        <v>0</v>
      </c>
      <c r="E3" s="9" t="s">
        <v>3</v>
      </c>
      <c r="F3" s="9" t="s">
        <v>14</v>
      </c>
      <c r="G3" s="9" t="s">
        <v>1</v>
      </c>
      <c r="H3" s="9" t="s">
        <v>2</v>
      </c>
    </row>
    <row r="4" spans="2:8" ht="94.5">
      <c r="B4" s="3">
        <v>1</v>
      </c>
      <c r="C4" s="1" t="s">
        <v>7</v>
      </c>
      <c r="D4" s="2" t="s">
        <v>6</v>
      </c>
      <c r="E4" s="3">
        <f>51*2.4</f>
        <v>122.39999999999999</v>
      </c>
      <c r="F4" s="3" t="s">
        <v>15</v>
      </c>
      <c r="G4" s="3"/>
      <c r="H4" s="3">
        <f>G4*E4</f>
        <v>0</v>
      </c>
    </row>
    <row r="5" spans="2:8" ht="94.5">
      <c r="B5" s="3">
        <v>2</v>
      </c>
      <c r="C5" s="1" t="s">
        <v>8</v>
      </c>
      <c r="D5" s="2" t="s">
        <v>6</v>
      </c>
      <c r="E5" s="3">
        <f>13*1.2</f>
        <v>15.6</v>
      </c>
      <c r="F5" s="3" t="s">
        <v>15</v>
      </c>
      <c r="G5" s="3"/>
      <c r="H5" s="3">
        <f t="shared" ref="H5:H8" si="0">G5*E5</f>
        <v>0</v>
      </c>
    </row>
    <row r="6" spans="2:8" ht="66">
      <c r="B6" s="3">
        <v>3</v>
      </c>
      <c r="C6" s="3" t="s">
        <v>9</v>
      </c>
      <c r="D6" s="4" t="s">
        <v>10</v>
      </c>
      <c r="E6" s="3">
        <v>3</v>
      </c>
      <c r="F6" s="3" t="s">
        <v>16</v>
      </c>
      <c r="G6" s="3"/>
      <c r="H6" s="3">
        <f t="shared" si="0"/>
        <v>0</v>
      </c>
    </row>
    <row r="7" spans="2:8" ht="49.5">
      <c r="B7" s="3">
        <v>4</v>
      </c>
      <c r="C7" s="3" t="s">
        <v>9</v>
      </c>
      <c r="D7" s="4" t="s">
        <v>11</v>
      </c>
      <c r="E7" s="3">
        <v>2</v>
      </c>
      <c r="F7" s="3" t="s">
        <v>16</v>
      </c>
      <c r="G7" s="3"/>
      <c r="H7" s="3">
        <f t="shared" si="0"/>
        <v>0</v>
      </c>
    </row>
    <row r="8" spans="2:8" ht="159" customHeight="1">
      <c r="B8" s="3">
        <v>5</v>
      </c>
      <c r="C8" s="3" t="s">
        <v>12</v>
      </c>
      <c r="D8" s="5" t="s">
        <v>13</v>
      </c>
      <c r="E8" s="3">
        <f>112.4*2</f>
        <v>224.8</v>
      </c>
      <c r="F8" s="3" t="s">
        <v>15</v>
      </c>
      <c r="G8" s="3"/>
      <c r="H8" s="3">
        <f t="shared" si="0"/>
        <v>0</v>
      </c>
    </row>
    <row r="9" spans="2:8" ht="33">
      <c r="B9" s="6">
        <v>6</v>
      </c>
      <c r="C9" s="3" t="s">
        <v>18</v>
      </c>
      <c r="D9" s="4" t="s">
        <v>19</v>
      </c>
      <c r="E9" s="3">
        <f>3+6*2.4</f>
        <v>17.399999999999999</v>
      </c>
      <c r="F9" s="3" t="s">
        <v>15</v>
      </c>
      <c r="G9" s="8"/>
      <c r="H9" s="3">
        <f t="shared" ref="H9" si="1">G9*E9</f>
        <v>0</v>
      </c>
    </row>
    <row r="10" spans="2:8" ht="21.6" customHeight="1">
      <c r="E10" s="11" t="s">
        <v>20</v>
      </c>
      <c r="F10" s="11"/>
      <c r="G10" s="11"/>
      <c r="H10" s="7">
        <f>SUM(H4:H9)</f>
        <v>0</v>
      </c>
    </row>
  </sheetData>
  <mergeCells count="2">
    <mergeCell ref="B2:H2"/>
    <mergeCell ref="E10:G10"/>
  </mergeCells>
  <conditionalFormatting sqref="D4:D5">
    <cfRule type="cellIs" dxfId="2" priority="3" stopIfTrue="1" operator="equal">
      <formula>0</formula>
    </cfRule>
  </conditionalFormatting>
  <conditionalFormatting sqref="C4:C5">
    <cfRule type="cellIs" dxfId="1" priority="2" stopIfTrue="1" operator="equal">
      <formula>0</formula>
    </cfRule>
  </conditionalFormatting>
  <conditionalFormatting sqref="D8">
    <cfRule type="cellIs" dxfId="0" priority="1" stopIfTrue="1" operat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Interior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Prakash Mistry</dc:creator>
  <cp:lastModifiedBy>Trupti Dalvi</cp:lastModifiedBy>
  <dcterms:created xsi:type="dcterms:W3CDTF">2024-10-09T07:34:22Z</dcterms:created>
  <dcterms:modified xsi:type="dcterms:W3CDTF">2024-10-24T09:13:52Z</dcterms:modified>
</cp:coreProperties>
</file>