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IDLI.COM\EQUIPMENT\"/>
    </mc:Choice>
  </mc:AlternateContent>
  <bookViews>
    <workbookView xWindow="-105" yWindow="-105" windowWidth="19425" windowHeight="10305"/>
  </bookViews>
  <sheets>
    <sheet name="Idli.Com Final" sheetId="1" r:id="rId1"/>
  </sheets>
  <definedNames>
    <definedName name="_xlnm._FilterDatabase" localSheetId="0" hidden="1">'Idli.Com Final'!$A$7:$M$64</definedName>
    <definedName name="_xlnm.Print_Area" localSheetId="0">'Idli.Com Final'!$A$1:$M$64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1" l="1"/>
  <c r="I57" i="1"/>
  <c r="I56" i="1"/>
  <c r="I63" i="1" s="1"/>
  <c r="I49" i="1"/>
  <c r="I40" i="1"/>
  <c r="I37" i="1"/>
  <c r="I34" i="1"/>
  <c r="I30" i="1"/>
  <c r="I29" i="1"/>
  <c r="I26" i="1"/>
  <c r="I24" i="1"/>
  <c r="I23" i="1"/>
  <c r="I22" i="1"/>
  <c r="I19" i="1"/>
  <c r="I18" i="1"/>
  <c r="I15" i="1"/>
  <c r="I12" i="1"/>
  <c r="I10" i="1"/>
  <c r="I42" i="1" s="1"/>
  <c r="I64" i="1" s="1"/>
</calcChain>
</file>

<file path=xl/sharedStrings.xml><?xml version="1.0" encoding="utf-8"?>
<sst xmlns="http://schemas.openxmlformats.org/spreadsheetml/2006/main" count="260" uniqueCount="179">
  <si>
    <t>EQUIPMENT SCHEDULE</t>
  </si>
  <si>
    <t>W2-0048 Idli.com @ DOM DEPARTURE PIER</t>
  </si>
  <si>
    <t>Navi Mumbai Airport</t>
  </si>
  <si>
    <t>DATE</t>
  </si>
  <si>
    <t>SR.No.</t>
  </si>
  <si>
    <t>Eq.No.</t>
  </si>
  <si>
    <t>DESCRIPTION</t>
  </si>
  <si>
    <t>MODEL NO</t>
  </si>
  <si>
    <t>DIMENSIONS(L x W x HT)</t>
  </si>
  <si>
    <t>QTY</t>
  </si>
  <si>
    <t>ELECTRIC SUPPLY 3PH/1PH</t>
  </si>
  <si>
    <t>Per Kw</t>
  </si>
  <si>
    <t>TOTAL KW</t>
  </si>
  <si>
    <t>AMPS</t>
  </si>
  <si>
    <t>TYPE OF SWITCH</t>
  </si>
  <si>
    <t>GAS REQUIREMENT</t>
  </si>
  <si>
    <t>EXHAUST CFM</t>
  </si>
  <si>
    <t>FOH-IDLI.COM</t>
  </si>
  <si>
    <t>ID-01</t>
  </si>
  <si>
    <t>POS</t>
  </si>
  <si>
    <t>IT</t>
  </si>
  <si>
    <t>STD</t>
  </si>
  <si>
    <t>1PH</t>
  </si>
  <si>
    <t>5 / 15 Amp</t>
  </si>
  <si>
    <t>Switch Socket</t>
  </si>
  <si>
    <t>ID-02</t>
  </si>
  <si>
    <t>POS COUNTER 900mm HT.WITH IPROVISION OF STORAGE BELOW &amp; CUTOUT FOR 3 NOS OF 1/3GN PANS &amp; 1/1 HOT BAIN MARIE</t>
  </si>
  <si>
    <t>CARPENTRY WORKS AS PER INTERIOR DESIGN</t>
  </si>
  <si>
    <t>1355 x 800 x 900Ht.</t>
  </si>
  <si>
    <t>ID-03</t>
  </si>
  <si>
    <t>DROP IN HOT BAIN MARIE WITH 1/1 GN PAN</t>
  </si>
  <si>
    <t>FABRICATED</t>
  </si>
  <si>
    <t>420 x 630 x 300</t>
  </si>
  <si>
    <t>ID-04</t>
  </si>
  <si>
    <t>SS Round Dustbin</t>
  </si>
  <si>
    <t>Boughtout</t>
  </si>
  <si>
    <t>300mm Dia x 600mm ht</t>
  </si>
  <si>
    <t>ID-05</t>
  </si>
  <si>
    <t>GAS OPERATED FLOOR MOUNTED HOT PLATE WITH 1 U/S  LEG OFFSET FROM BACK SIDE.</t>
  </si>
  <si>
    <t>900 x 700 x 850+150</t>
  </si>
  <si>
    <t>YES</t>
  </si>
  <si>
    <t>ID-05A</t>
  </si>
  <si>
    <t>BOX TYPE EXHAUST HOOD WITH BAFFLE FILTERS &amp; FIRE SUPPRESSION SYSTEM , FRESHER GRILL &amp; LED LIGHTS-</t>
  </si>
  <si>
    <t>900 x 1000 x 500</t>
  </si>
  <si>
    <t>ID-06</t>
  </si>
  <si>
    <t>Ambient  BAIN MARIE WITH 6 Nos. OF 1/6 GN PANS 150 mm DEEP &amp; LEG OFFSET FROM RIGHT SIDE &amp; BACK.</t>
  </si>
  <si>
    <t>450 x 650 x 850+150</t>
  </si>
  <si>
    <t>ID-07</t>
  </si>
  <si>
    <t>Combi Oven Stand with L-angles Below, CUTOUT AT BACK FOR DRAIN OUTLET AND OFFSET AT LEG AND BACK</t>
  </si>
  <si>
    <t>800 X 800 X 850Ht.</t>
  </si>
  <si>
    <t>ID-07A</t>
  </si>
  <si>
    <t>COMBI OVEN - UNOX (GAS OPERATED)</t>
  </si>
  <si>
    <t>UNOX Model - XEVC-0711-GPRM</t>
  </si>
  <si>
    <t>750 x 783 x 843Ht.</t>
  </si>
  <si>
    <t>ID-07B</t>
  </si>
  <si>
    <t>900 x 1100 x 500</t>
  </si>
  <si>
    <t>ID-08</t>
  </si>
  <si>
    <t>SUNK IN SINK</t>
  </si>
  <si>
    <t>400 x 400 x 250</t>
  </si>
  <si>
    <t>ID-09</t>
  </si>
  <si>
    <t xml:space="preserve">GREASE TRAP </t>
  </si>
  <si>
    <t>NUGREEN-NGT-14</t>
  </si>
  <si>
    <t>355 x 262 x 280Ht.</t>
  </si>
  <si>
    <t>ID-10</t>
  </si>
  <si>
    <t>FILTER COFFEE MACHINE-2Ltrs Cap.</t>
  </si>
  <si>
    <t>GEMINI-2000</t>
  </si>
  <si>
    <t xml:space="preserve">220 x 390 x 600Ht. </t>
  </si>
  <si>
    <t>ID-11</t>
  </si>
  <si>
    <t>WATER BOILER INSULATED - 12Ltrs.Cap.</t>
  </si>
  <si>
    <t>PRADEEP - 111612</t>
  </si>
  <si>
    <t>320DIA x 580Ht.</t>
  </si>
  <si>
    <t>ID-11A</t>
  </si>
  <si>
    <t>MILK BOILER INSULATED - 12Ltrs.Cap.</t>
  </si>
  <si>
    <t>ID-12</t>
  </si>
  <si>
    <t>WALL MOUNTED SHELF</t>
  </si>
  <si>
    <t>600 x 400 x 150</t>
  </si>
  <si>
    <t>ID-12A</t>
  </si>
  <si>
    <t>MICROWAVE OVEN</t>
  </si>
  <si>
    <t>BUTTLER - MWO25</t>
  </si>
  <si>
    <t>511 x 432 x 311Ht.</t>
  </si>
  <si>
    <t>ID-13</t>
  </si>
  <si>
    <t>SINGLE DOOR UNDER COUNTER CHILLER</t>
  </si>
  <si>
    <t>HOSHIZAKI</t>
  </si>
  <si>
    <t>700 x 750 x 850</t>
  </si>
  <si>
    <t>ID-14</t>
  </si>
  <si>
    <t>COUNTER 925mm HT.WITH IPROVISION OF U/c Chiller Below</t>
  </si>
  <si>
    <t>2132 x 800 x 925Ht.</t>
  </si>
  <si>
    <t>ID-15</t>
  </si>
  <si>
    <t>HOT BAIN MARIE WITH 3 Nos. OF 1/1 GN PANS 200mm DEEP</t>
  </si>
  <si>
    <t>1125 x 700 x 850+150</t>
  </si>
  <si>
    <t>32 Amps</t>
  </si>
  <si>
    <t>Metal Clad</t>
  </si>
  <si>
    <t>ID-16</t>
  </si>
  <si>
    <t>2 DOOR UNDER COUNTER CHILLER</t>
  </si>
  <si>
    <t>BLUE STAR-UC2100GC</t>
  </si>
  <si>
    <t>1365 x 700 x 850ht</t>
  </si>
  <si>
    <t>ID-17</t>
  </si>
  <si>
    <t>WORK TABLE WITH SINK UNIT</t>
  </si>
  <si>
    <t>900 x 700 x 850 + 150</t>
  </si>
  <si>
    <t>ID-18</t>
  </si>
  <si>
    <t>2 BURNER GAS RANGE WITH 1 US - 4" offset at Rear</t>
  </si>
  <si>
    <t>1100 x 700 x 850 + 150</t>
  </si>
  <si>
    <t>ID-19</t>
  </si>
  <si>
    <t>WORK TABLE WITH 2 U/S</t>
  </si>
  <si>
    <t>900 x 700 x 850 +150</t>
  </si>
  <si>
    <t>ID-20</t>
  </si>
  <si>
    <t>TABLE TOP DEEP FRYER</t>
  </si>
  <si>
    <t>SIRMAN - ELDORADO 8</t>
  </si>
  <si>
    <t>270 x 420 x 360</t>
  </si>
  <si>
    <t>ID-21</t>
  </si>
  <si>
    <t>450 x 700 x 850</t>
  </si>
  <si>
    <t>ID-22</t>
  </si>
  <si>
    <t>ID-22A</t>
  </si>
  <si>
    <t>BOX TYPE EXHAUST HOOD WITH BAFFLE FILTERS &amp; FIRE SUPPRESSION SYSTEM , FRESHER GRILL &amp; LED LIGHTS-(1100CFM)</t>
  </si>
  <si>
    <t>3450 x 1000 x 500</t>
  </si>
  <si>
    <t>1HP</t>
  </si>
  <si>
    <t>ID-23</t>
  </si>
  <si>
    <t>FOOT OPERATED HAND WASH 
SINK WITH HOT &amp; COLD WATER CONNECTION &amp; WITH TISSUE HOLDER &amp; SOAP DISPENSER PROVISION</t>
  </si>
  <si>
    <t>FABRIATED</t>
  </si>
  <si>
    <t>450 x 500 x 850+450</t>
  </si>
  <si>
    <t>ID-24</t>
  </si>
  <si>
    <t>SS. STORGE RACK</t>
  </si>
  <si>
    <t>750 x 450 x 2100Ht</t>
  </si>
  <si>
    <t>ID-25</t>
  </si>
  <si>
    <t xml:space="preserve">2 Door Vertical Freezer </t>
  </si>
  <si>
    <t>BLUESTAR - RF2D550N</t>
  </si>
  <si>
    <t>700 x 760 x 1997Ht</t>
  </si>
  <si>
    <t>Total Kw-A IDLI.COM FOH</t>
  </si>
  <si>
    <t>POT WASH AREA</t>
  </si>
  <si>
    <t>PW-01</t>
  </si>
  <si>
    <t xml:space="preserve">SOILED DISH RECEIVING TABLE WITH CHUTE AND PRE RINSE SINK UNIT </t>
  </si>
  <si>
    <t>2160 x 700 x 900 + 150</t>
  </si>
  <si>
    <t>PW-01A</t>
  </si>
  <si>
    <t>SS Round Dustbin Below with wheels</t>
  </si>
  <si>
    <t>450mm Dia x 450mm ht</t>
  </si>
  <si>
    <t>PW-02</t>
  </si>
  <si>
    <t>GREASE TRAP</t>
  </si>
  <si>
    <t>NUGREEN-NGT-20</t>
  </si>
  <si>
    <t>503 x 362 x 303Ht.</t>
  </si>
  <si>
    <t>PW-03</t>
  </si>
  <si>
    <t>PRE-RINSE UNIT</t>
  </si>
  <si>
    <t>T&amp;S</t>
  </si>
  <si>
    <t>PW-04</t>
  </si>
  <si>
    <t>WALL MOUNTED 2 TIER SHELF</t>
  </si>
  <si>
    <t>900 x 300 x 150</t>
  </si>
  <si>
    <t>PW-05</t>
  </si>
  <si>
    <t>UNDERCOUNTER DISHWASHER MACHINE</t>
  </si>
  <si>
    <t>ELECTROLUX - 400202</t>
  </si>
  <si>
    <t>600 x 648 x 820</t>
  </si>
  <si>
    <t>32 AMP</t>
  </si>
  <si>
    <t>PW-06</t>
  </si>
  <si>
    <t>TWO TIER WALL MOUNTED DISH DRAIN RACK</t>
  </si>
  <si>
    <t>600 x 350 x 600</t>
  </si>
  <si>
    <t>PW-07</t>
  </si>
  <si>
    <t xml:space="preserve">POT RACK Floor Mounted </t>
  </si>
  <si>
    <t>800 x 400 x 1800Ht.</t>
  </si>
  <si>
    <t>Total Kw-B- BACK KITCHEN</t>
  </si>
  <si>
    <t>SOE</t>
  </si>
  <si>
    <t>SO-01</t>
  </si>
  <si>
    <t>RO SYSTEM</t>
  </si>
  <si>
    <t>SOE (AS PER MEP)</t>
  </si>
  <si>
    <t>AS PER MEP</t>
  </si>
  <si>
    <t>SO-02</t>
  </si>
  <si>
    <t>GEYSER (Cap. AS PER MEP)</t>
  </si>
  <si>
    <t>RACOLD - 35 Ltrs</t>
  </si>
  <si>
    <t>SO-03</t>
  </si>
  <si>
    <t>INSECT KILLERS</t>
  </si>
  <si>
    <t>SO-04</t>
  </si>
  <si>
    <t>FIRE EXTINGUISHER ABC-4KG</t>
  </si>
  <si>
    <t>SO-05</t>
  </si>
  <si>
    <t>FIRE EXTINGUISHER CO/2-4.5KG</t>
  </si>
  <si>
    <t>SO-06</t>
  </si>
  <si>
    <t>FIRE EXTINGUISHER KTYPE - 6KG</t>
  </si>
  <si>
    <t>SO-07</t>
  </si>
  <si>
    <t>FIRE BLANKET - 6' X 4'</t>
  </si>
  <si>
    <t>FIRE SUPPRESSION SYSTEM</t>
  </si>
  <si>
    <t>As per Hoods</t>
  </si>
  <si>
    <t>Total Kw-D SOE</t>
  </si>
  <si>
    <t>Total (Kw) 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</si>
</sst>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000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name val="Cambria"/>
      <family val="1"/>
    </font>
    <font>
      <b/>
      <sz val="16"/>
      <name val="Cambria"/>
      <family val="1"/>
    </font>
    <font>
      <u/>
      <sz val="16"/>
      <name val="Cambria"/>
      <family val="1"/>
    </font>
    <font>
      <b/>
      <sz val="16"/>
      <color indexed="8"/>
      <name val="Cambria"/>
      <family val="1"/>
    </font>
    <font>
      <sz val="11"/>
      <color indexed="8"/>
      <name val="Calibri"/>
      <family val="2"/>
    </font>
    <font>
      <sz val="12"/>
      <name val="Batang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1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164" fontId="3" fillId="0" borderId="1" xfId="0" applyNumberFormat="1" applyFont="1" applyBorder="1" applyAlignment="1">
      <alignment horizontal="centerContinuous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Continuous" vertical="center" wrapText="1"/>
    </xf>
    <xf numFmtId="14" fontId="2" fillId="0" borderId="1" xfId="0" applyNumberFormat="1" applyFont="1" applyBorder="1" applyAlignment="1">
      <alignment horizontal="centerContinuous" vertical="center" wrapText="1"/>
    </xf>
    <xf numFmtId="1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1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 shrinkToFit="1"/>
    </xf>
    <xf numFmtId="165" fontId="5" fillId="0" borderId="3" xfId="0" applyNumberFormat="1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BreakPreview" topLeftCell="A40" zoomScale="46" zoomScaleNormal="55" zoomScaleSheetLayoutView="40" workbookViewId="0">
      <selection activeCell="C56" sqref="C56"/>
    </sheetView>
  </sheetViews>
  <sheetFormatPr defaultColWidth="17.875" defaultRowHeight="20.25"/>
  <cols>
    <col min="1" max="1" width="8.5" style="36" customWidth="1"/>
    <col min="2" max="2" width="11.875" style="33" customWidth="1"/>
    <col min="3" max="3" width="68.875" style="36" customWidth="1"/>
    <col min="4" max="4" width="38.125" style="36" customWidth="1"/>
    <col min="5" max="5" width="38.875" style="33" bestFit="1" customWidth="1"/>
    <col min="6" max="6" width="15.5" style="8" bestFit="1" customWidth="1"/>
    <col min="7" max="7" width="27" style="8" customWidth="1"/>
    <col min="8" max="8" width="15.5" style="33" bestFit="1" customWidth="1"/>
    <col min="9" max="9" width="16.25" style="34" customWidth="1"/>
    <col min="10" max="10" width="19.875" style="35" bestFit="1" customWidth="1"/>
    <col min="11" max="12" width="25.5" style="36" customWidth="1"/>
    <col min="13" max="13" width="17.875" style="53"/>
    <col min="14" max="14" width="17.875" style="7"/>
    <col min="15" max="16384" width="17.875" style="8"/>
  </cols>
  <sheetData>
    <row r="1" spans="1:14">
      <c r="A1" s="1"/>
      <c r="B1" s="2"/>
      <c r="C1" s="1"/>
      <c r="D1" s="1"/>
      <c r="E1" s="2"/>
      <c r="F1" s="3"/>
      <c r="G1" s="3"/>
      <c r="H1" s="2"/>
      <c r="I1" s="4"/>
      <c r="J1" s="5"/>
      <c r="K1" s="1"/>
      <c r="L1" s="1"/>
      <c r="M1" s="6"/>
    </row>
    <row r="2" spans="1:14">
      <c r="A2" s="9"/>
      <c r="B2" s="10"/>
      <c r="C2" s="77" t="s">
        <v>0</v>
      </c>
      <c r="D2" s="77"/>
      <c r="E2" s="77"/>
      <c r="F2" s="10"/>
      <c r="G2" s="10"/>
      <c r="H2" s="11"/>
      <c r="I2" s="12"/>
      <c r="J2" s="13"/>
      <c r="K2" s="14"/>
      <c r="L2" s="14"/>
      <c r="M2" s="6"/>
    </row>
    <row r="3" spans="1:14">
      <c r="A3" s="9"/>
      <c r="B3" s="10"/>
      <c r="C3" s="15" t="s">
        <v>1</v>
      </c>
      <c r="D3" s="9"/>
      <c r="E3" s="16"/>
      <c r="F3" s="3"/>
      <c r="G3" s="3"/>
      <c r="H3" s="2"/>
      <c r="I3" s="4"/>
      <c r="J3" s="13"/>
      <c r="K3" s="14"/>
      <c r="L3" s="14"/>
      <c r="M3" s="6"/>
    </row>
    <row r="4" spans="1:14">
      <c r="A4" s="9"/>
      <c r="B4" s="10"/>
      <c r="C4" s="15" t="s">
        <v>2</v>
      </c>
      <c r="D4" s="9" t="s">
        <v>3</v>
      </c>
      <c r="E4" s="17">
        <v>45647</v>
      </c>
      <c r="F4" s="3"/>
      <c r="G4" s="3"/>
      <c r="H4" s="2"/>
      <c r="I4" s="4"/>
      <c r="J4" s="13"/>
      <c r="K4" s="14"/>
      <c r="L4" s="14"/>
      <c r="M4" s="6"/>
    </row>
    <row r="5" spans="1:14">
      <c r="A5" s="1"/>
      <c r="B5" s="2"/>
      <c r="C5" s="1"/>
      <c r="D5" s="1"/>
      <c r="E5" s="2"/>
      <c r="F5" s="3"/>
      <c r="G5" s="3"/>
      <c r="H5" s="2"/>
      <c r="I5" s="4"/>
      <c r="J5" s="5"/>
      <c r="K5" s="1"/>
      <c r="L5" s="1"/>
      <c r="M5" s="6"/>
    </row>
    <row r="6" spans="1:14" s="19" customFormat="1">
      <c r="A6" s="78" t="s">
        <v>4</v>
      </c>
      <c r="B6" s="79" t="s">
        <v>5</v>
      </c>
      <c r="C6" s="63" t="s">
        <v>6</v>
      </c>
      <c r="D6" s="63" t="s">
        <v>7</v>
      </c>
      <c r="E6" s="63" t="s">
        <v>8</v>
      </c>
      <c r="F6" s="63" t="s">
        <v>9</v>
      </c>
      <c r="G6" s="63" t="s">
        <v>10</v>
      </c>
      <c r="H6" s="73" t="s">
        <v>11</v>
      </c>
      <c r="I6" s="74" t="s">
        <v>12</v>
      </c>
      <c r="J6" s="75" t="s">
        <v>13</v>
      </c>
      <c r="K6" s="73" t="s">
        <v>14</v>
      </c>
      <c r="L6" s="65" t="s">
        <v>15</v>
      </c>
      <c r="M6" s="67" t="s">
        <v>16</v>
      </c>
      <c r="N6" s="18"/>
    </row>
    <row r="7" spans="1:14" s="19" customFormat="1">
      <c r="A7" s="78"/>
      <c r="B7" s="79"/>
      <c r="C7" s="63"/>
      <c r="D7" s="63"/>
      <c r="E7" s="63"/>
      <c r="F7" s="63"/>
      <c r="G7" s="63"/>
      <c r="H7" s="73"/>
      <c r="I7" s="74"/>
      <c r="J7" s="75"/>
      <c r="K7" s="76"/>
      <c r="L7" s="66"/>
      <c r="M7" s="67"/>
      <c r="N7" s="18"/>
    </row>
    <row r="8" spans="1:14" s="25" customFormat="1">
      <c r="A8" s="20"/>
      <c r="B8" s="20"/>
      <c r="C8" s="68" t="s">
        <v>17</v>
      </c>
      <c r="D8" s="68"/>
      <c r="E8" s="68"/>
      <c r="F8" s="20"/>
      <c r="G8" s="20"/>
      <c r="H8" s="20"/>
      <c r="I8" s="21"/>
      <c r="J8" s="20"/>
      <c r="K8" s="22"/>
      <c r="L8" s="22"/>
      <c r="M8" s="23"/>
      <c r="N8" s="24"/>
    </row>
    <row r="9" spans="1:14" s="25" customFormat="1">
      <c r="A9" s="9"/>
      <c r="B9" s="9"/>
      <c r="C9" s="10"/>
      <c r="D9" s="10"/>
      <c r="E9" s="10"/>
      <c r="F9" s="9"/>
      <c r="G9" s="9"/>
      <c r="H9" s="9"/>
      <c r="I9" s="26"/>
      <c r="J9" s="9"/>
      <c r="K9" s="27"/>
      <c r="L9" s="27"/>
      <c r="M9" s="28"/>
      <c r="N9" s="24"/>
    </row>
    <row r="10" spans="1:14" s="25" customFormat="1">
      <c r="A10" s="9">
        <v>1</v>
      </c>
      <c r="B10" s="9" t="s">
        <v>18</v>
      </c>
      <c r="C10" s="80" t="s">
        <v>19</v>
      </c>
      <c r="D10" s="29" t="s">
        <v>20</v>
      </c>
      <c r="E10" s="29" t="s">
        <v>21</v>
      </c>
      <c r="F10" s="9">
        <v>1</v>
      </c>
      <c r="G10" s="9" t="s">
        <v>22</v>
      </c>
      <c r="H10" s="30">
        <v>0.5</v>
      </c>
      <c r="I10" s="30">
        <f>H10*F10</f>
        <v>0.5</v>
      </c>
      <c r="J10" s="31" t="s">
        <v>23</v>
      </c>
      <c r="K10" s="29" t="s">
        <v>24</v>
      </c>
      <c r="L10" s="29"/>
      <c r="M10" s="28"/>
      <c r="N10" s="24"/>
    </row>
    <row r="11" spans="1:14" s="19" customFormat="1" ht="60.75">
      <c r="A11" s="9">
        <v>2</v>
      </c>
      <c r="B11" s="9" t="s">
        <v>25</v>
      </c>
      <c r="C11" s="80" t="s">
        <v>26</v>
      </c>
      <c r="D11" s="29" t="s">
        <v>27</v>
      </c>
      <c r="E11" s="29" t="s">
        <v>28</v>
      </c>
      <c r="F11" s="9">
        <v>1</v>
      </c>
      <c r="G11" s="9"/>
      <c r="H11" s="30"/>
      <c r="I11" s="30"/>
      <c r="J11" s="31"/>
      <c r="K11" s="29"/>
      <c r="L11" s="57"/>
      <c r="M11" s="28"/>
      <c r="N11" s="18"/>
    </row>
    <row r="12" spans="1:14" s="25" customFormat="1">
      <c r="A12" s="9">
        <v>3</v>
      </c>
      <c r="B12" s="9" t="s">
        <v>29</v>
      </c>
      <c r="C12" s="29" t="s">
        <v>30</v>
      </c>
      <c r="D12" s="29" t="s">
        <v>31</v>
      </c>
      <c r="E12" s="29" t="s">
        <v>32</v>
      </c>
      <c r="F12" s="9">
        <v>1</v>
      </c>
      <c r="G12" s="9" t="s">
        <v>22</v>
      </c>
      <c r="H12" s="30">
        <v>2</v>
      </c>
      <c r="I12" s="30">
        <f>H12*F12</f>
        <v>2</v>
      </c>
      <c r="J12" s="31" t="s">
        <v>23</v>
      </c>
      <c r="K12" s="29" t="s">
        <v>24</v>
      </c>
      <c r="L12" s="29"/>
      <c r="M12" s="28"/>
      <c r="N12" s="24"/>
    </row>
    <row r="13" spans="1:14" s="25" customFormat="1">
      <c r="A13" s="9">
        <v>4</v>
      </c>
      <c r="B13" s="9" t="s">
        <v>33</v>
      </c>
      <c r="C13" s="29" t="s">
        <v>34</v>
      </c>
      <c r="D13" s="29" t="s">
        <v>35</v>
      </c>
      <c r="E13" s="29" t="s">
        <v>36</v>
      </c>
      <c r="F13" s="9">
        <v>4</v>
      </c>
      <c r="G13" s="9"/>
      <c r="H13" s="9"/>
      <c r="I13" s="26"/>
      <c r="J13" s="9"/>
      <c r="K13" s="27"/>
      <c r="L13" s="27"/>
      <c r="M13" s="28"/>
      <c r="N13" s="24"/>
    </row>
    <row r="14" spans="1:14" s="25" customFormat="1" ht="41.45" customHeight="1">
      <c r="A14" s="9">
        <v>5</v>
      </c>
      <c r="B14" s="9" t="s">
        <v>37</v>
      </c>
      <c r="C14" s="29" t="s">
        <v>38</v>
      </c>
      <c r="D14" s="29" t="s">
        <v>31</v>
      </c>
      <c r="E14" s="29" t="s">
        <v>39</v>
      </c>
      <c r="F14" s="9">
        <v>1</v>
      </c>
      <c r="G14" s="9"/>
      <c r="H14" s="30"/>
      <c r="I14" s="30"/>
      <c r="J14" s="31"/>
      <c r="K14" s="29"/>
      <c r="L14" s="29" t="s">
        <v>40</v>
      </c>
      <c r="M14" s="28">
        <v>1300</v>
      </c>
      <c r="N14" s="24"/>
    </row>
    <row r="15" spans="1:14" s="25" customFormat="1" ht="60.75">
      <c r="A15" s="9">
        <v>6</v>
      </c>
      <c r="B15" s="9" t="s">
        <v>41</v>
      </c>
      <c r="C15" s="29" t="s">
        <v>42</v>
      </c>
      <c r="D15" s="29" t="s">
        <v>31</v>
      </c>
      <c r="E15" s="29" t="s">
        <v>43</v>
      </c>
      <c r="F15" s="9">
        <v>1</v>
      </c>
      <c r="G15" s="9" t="s">
        <v>22</v>
      </c>
      <c r="H15" s="32">
        <v>1</v>
      </c>
      <c r="I15" s="32">
        <f>H15*F26</f>
        <v>1</v>
      </c>
      <c r="J15" s="31" t="s">
        <v>23</v>
      </c>
      <c r="K15" s="29" t="s">
        <v>24</v>
      </c>
      <c r="L15" s="29"/>
      <c r="M15" s="28"/>
      <c r="N15" s="24"/>
    </row>
    <row r="16" spans="1:14" s="25" customFormat="1" ht="60.75">
      <c r="A16" s="9">
        <v>7</v>
      </c>
      <c r="B16" s="9" t="s">
        <v>44</v>
      </c>
      <c r="C16" s="29" t="s">
        <v>45</v>
      </c>
      <c r="D16" s="29" t="s">
        <v>31</v>
      </c>
      <c r="E16" s="29" t="s">
        <v>46</v>
      </c>
      <c r="F16" s="9">
        <v>1</v>
      </c>
      <c r="G16" s="9"/>
      <c r="H16" s="30"/>
      <c r="I16" s="30"/>
      <c r="J16" s="31"/>
      <c r="K16" s="29"/>
      <c r="L16" s="29"/>
      <c r="M16" s="28"/>
      <c r="N16" s="24"/>
    </row>
    <row r="17" spans="1:14" s="25" customFormat="1" ht="60.75">
      <c r="A17" s="9">
        <v>8</v>
      </c>
      <c r="B17" s="9" t="s">
        <v>47</v>
      </c>
      <c r="C17" s="58" t="s">
        <v>48</v>
      </c>
      <c r="D17" s="29" t="s">
        <v>31</v>
      </c>
      <c r="E17" s="59" t="s">
        <v>49</v>
      </c>
      <c r="F17" s="9">
        <v>1</v>
      </c>
      <c r="G17" s="9"/>
      <c r="H17" s="32"/>
      <c r="I17" s="32"/>
      <c r="J17" s="31"/>
      <c r="K17" s="29"/>
      <c r="L17" s="29"/>
      <c r="M17" s="28"/>
      <c r="N17" s="24"/>
    </row>
    <row r="18" spans="1:14" s="25" customFormat="1" ht="40.5">
      <c r="A18" s="9">
        <v>9</v>
      </c>
      <c r="B18" s="9" t="s">
        <v>50</v>
      </c>
      <c r="C18" s="58" t="s">
        <v>51</v>
      </c>
      <c r="D18" s="29" t="s">
        <v>52</v>
      </c>
      <c r="E18" s="59" t="s">
        <v>53</v>
      </c>
      <c r="F18" s="9">
        <v>1</v>
      </c>
      <c r="G18" s="9" t="s">
        <v>22</v>
      </c>
      <c r="H18" s="32">
        <v>1</v>
      </c>
      <c r="I18" s="32">
        <f>H18*F18</f>
        <v>1</v>
      </c>
      <c r="J18" s="31" t="s">
        <v>23</v>
      </c>
      <c r="K18" s="29" t="s">
        <v>24</v>
      </c>
      <c r="L18" s="29" t="s">
        <v>40</v>
      </c>
      <c r="M18" s="28">
        <v>700</v>
      </c>
      <c r="N18" s="24"/>
    </row>
    <row r="19" spans="1:14" s="25" customFormat="1" ht="60.75">
      <c r="A19" s="9">
        <v>10</v>
      </c>
      <c r="B19" s="9" t="s">
        <v>54</v>
      </c>
      <c r="C19" s="29" t="s">
        <v>42</v>
      </c>
      <c r="D19" s="29" t="s">
        <v>31</v>
      </c>
      <c r="E19" s="29" t="s">
        <v>55</v>
      </c>
      <c r="F19" s="9">
        <v>1</v>
      </c>
      <c r="G19" s="9" t="s">
        <v>22</v>
      </c>
      <c r="H19" s="32">
        <v>1</v>
      </c>
      <c r="I19" s="32">
        <f>H19*F25</f>
        <v>1</v>
      </c>
      <c r="J19" s="31" t="s">
        <v>23</v>
      </c>
      <c r="K19" s="29" t="s">
        <v>24</v>
      </c>
      <c r="L19" s="29"/>
      <c r="M19" s="28"/>
      <c r="N19" s="24"/>
    </row>
    <row r="20" spans="1:14">
      <c r="A20" s="9">
        <v>11</v>
      </c>
      <c r="B20" s="9" t="s">
        <v>56</v>
      </c>
      <c r="C20" s="29" t="s">
        <v>57</v>
      </c>
      <c r="D20" s="29" t="s">
        <v>31</v>
      </c>
      <c r="E20" s="29" t="s">
        <v>58</v>
      </c>
      <c r="F20" s="9">
        <v>1</v>
      </c>
      <c r="M20" s="28"/>
    </row>
    <row r="21" spans="1:14" s="25" customFormat="1">
      <c r="A21" s="9">
        <v>12</v>
      </c>
      <c r="B21" s="9" t="s">
        <v>59</v>
      </c>
      <c r="C21" s="29" t="s">
        <v>60</v>
      </c>
      <c r="D21" s="29" t="s">
        <v>61</v>
      </c>
      <c r="E21" s="29" t="s">
        <v>62</v>
      </c>
      <c r="F21" s="9">
        <v>2</v>
      </c>
      <c r="G21" s="9"/>
      <c r="H21" s="30"/>
      <c r="I21" s="30"/>
      <c r="J21" s="31"/>
      <c r="K21" s="29"/>
      <c r="L21" s="29"/>
      <c r="M21" s="28"/>
      <c r="N21" s="24"/>
    </row>
    <row r="22" spans="1:14" s="25" customFormat="1">
      <c r="A22" s="9">
        <v>13</v>
      </c>
      <c r="B22" s="9" t="s">
        <v>63</v>
      </c>
      <c r="C22" s="29" t="s">
        <v>64</v>
      </c>
      <c r="D22" s="29" t="s">
        <v>65</v>
      </c>
      <c r="E22" s="29" t="s">
        <v>66</v>
      </c>
      <c r="F22" s="9">
        <v>1</v>
      </c>
      <c r="G22" s="9" t="s">
        <v>22</v>
      </c>
      <c r="H22" s="30">
        <v>2</v>
      </c>
      <c r="I22" s="30">
        <f>H22*F23</f>
        <v>2</v>
      </c>
      <c r="J22" s="31" t="s">
        <v>23</v>
      </c>
      <c r="K22" s="29" t="s">
        <v>24</v>
      </c>
      <c r="L22" s="29"/>
      <c r="M22" s="28"/>
      <c r="N22" s="24"/>
    </row>
    <row r="23" spans="1:14" s="25" customFormat="1">
      <c r="A23" s="9">
        <v>14</v>
      </c>
      <c r="B23" s="9" t="s">
        <v>67</v>
      </c>
      <c r="C23" s="29" t="s">
        <v>68</v>
      </c>
      <c r="D23" s="29" t="s">
        <v>69</v>
      </c>
      <c r="E23" s="29" t="s">
        <v>70</v>
      </c>
      <c r="F23" s="9">
        <v>1</v>
      </c>
      <c r="G23" s="9" t="s">
        <v>22</v>
      </c>
      <c r="H23" s="30">
        <v>1.5</v>
      </c>
      <c r="I23" s="30">
        <f>H23*F23</f>
        <v>1.5</v>
      </c>
      <c r="J23" s="31" t="s">
        <v>23</v>
      </c>
      <c r="K23" s="29" t="s">
        <v>24</v>
      </c>
      <c r="L23" s="29"/>
      <c r="M23" s="28"/>
      <c r="N23" s="24"/>
    </row>
    <row r="24" spans="1:14" s="25" customFormat="1">
      <c r="A24" s="9">
        <v>15</v>
      </c>
      <c r="B24" s="9" t="s">
        <v>71</v>
      </c>
      <c r="C24" s="29" t="s">
        <v>72</v>
      </c>
      <c r="D24" s="29" t="s">
        <v>69</v>
      </c>
      <c r="E24" s="29" t="s">
        <v>70</v>
      </c>
      <c r="F24" s="9">
        <v>1</v>
      </c>
      <c r="G24" s="9" t="s">
        <v>22</v>
      </c>
      <c r="H24" s="30">
        <v>1.5</v>
      </c>
      <c r="I24" s="30">
        <f>H24*F24</f>
        <v>1.5</v>
      </c>
      <c r="J24" s="31" t="s">
        <v>23</v>
      </c>
      <c r="K24" s="29" t="s">
        <v>24</v>
      </c>
      <c r="L24" s="29"/>
      <c r="M24" s="28"/>
      <c r="N24" s="24"/>
    </row>
    <row r="25" spans="1:14" s="25" customFormat="1">
      <c r="A25" s="9">
        <v>16</v>
      </c>
      <c r="B25" s="9" t="s">
        <v>73</v>
      </c>
      <c r="C25" s="29" t="s">
        <v>74</v>
      </c>
      <c r="D25" s="29" t="s">
        <v>31</v>
      </c>
      <c r="E25" s="29" t="s">
        <v>75</v>
      </c>
      <c r="F25" s="9">
        <v>1</v>
      </c>
      <c r="G25" s="9"/>
      <c r="H25" s="30"/>
      <c r="I25" s="30"/>
      <c r="J25" s="31"/>
      <c r="K25" s="29"/>
      <c r="L25" s="29"/>
      <c r="M25" s="28"/>
      <c r="N25" s="24"/>
    </row>
    <row r="26" spans="1:14" s="25" customFormat="1">
      <c r="A26" s="9">
        <v>17</v>
      </c>
      <c r="B26" s="9" t="s">
        <v>76</v>
      </c>
      <c r="C26" s="29" t="s">
        <v>77</v>
      </c>
      <c r="D26" s="29" t="s">
        <v>78</v>
      </c>
      <c r="E26" s="29" t="s">
        <v>79</v>
      </c>
      <c r="F26" s="9">
        <v>1</v>
      </c>
      <c r="G26" s="9" t="s">
        <v>22</v>
      </c>
      <c r="H26" s="30">
        <v>1.6</v>
      </c>
      <c r="I26" s="32">
        <f>H26*F26</f>
        <v>1.6</v>
      </c>
      <c r="J26" s="31" t="s">
        <v>23</v>
      </c>
      <c r="K26" s="29" t="s">
        <v>24</v>
      </c>
      <c r="L26" s="29"/>
      <c r="M26" s="28"/>
      <c r="N26" s="24"/>
    </row>
    <row r="27" spans="1:14" s="25" customFormat="1">
      <c r="A27" s="9">
        <v>18</v>
      </c>
      <c r="B27" s="9" t="s">
        <v>80</v>
      </c>
      <c r="C27" s="29" t="s">
        <v>81</v>
      </c>
      <c r="D27" s="29" t="s">
        <v>82</v>
      </c>
      <c r="E27" s="27" t="s">
        <v>83</v>
      </c>
      <c r="F27" s="9">
        <v>1</v>
      </c>
      <c r="G27" s="9" t="s">
        <v>22</v>
      </c>
      <c r="H27" s="32">
        <v>1</v>
      </c>
      <c r="I27" s="32">
        <v>1</v>
      </c>
      <c r="J27" s="31" t="s">
        <v>23</v>
      </c>
      <c r="K27" s="29" t="s">
        <v>24</v>
      </c>
      <c r="L27" s="29"/>
      <c r="M27" s="28"/>
      <c r="N27" s="24"/>
    </row>
    <row r="28" spans="1:14" s="19" customFormat="1" ht="40.5">
      <c r="A28" s="9">
        <v>19</v>
      </c>
      <c r="B28" s="9" t="s">
        <v>84</v>
      </c>
      <c r="C28" s="80" t="s">
        <v>85</v>
      </c>
      <c r="D28" s="29" t="s">
        <v>27</v>
      </c>
      <c r="E28" s="29" t="s">
        <v>86</v>
      </c>
      <c r="F28" s="9">
        <v>1</v>
      </c>
      <c r="G28" s="9"/>
      <c r="H28" s="54"/>
      <c r="I28" s="55"/>
      <c r="J28" s="56"/>
      <c r="K28" s="57"/>
      <c r="L28" s="57"/>
      <c r="M28" s="28"/>
      <c r="N28" s="18"/>
    </row>
    <row r="29" spans="1:14" s="25" customFormat="1" ht="40.5">
      <c r="A29" s="9">
        <v>20</v>
      </c>
      <c r="B29" s="9" t="s">
        <v>87</v>
      </c>
      <c r="C29" s="29" t="s">
        <v>88</v>
      </c>
      <c r="D29" s="29" t="s">
        <v>31</v>
      </c>
      <c r="E29" s="29" t="s">
        <v>89</v>
      </c>
      <c r="F29" s="9">
        <v>1</v>
      </c>
      <c r="G29" s="9" t="s">
        <v>22</v>
      </c>
      <c r="H29" s="30">
        <v>3</v>
      </c>
      <c r="I29" s="30">
        <f>H29*F29</f>
        <v>3</v>
      </c>
      <c r="J29" s="31" t="s">
        <v>90</v>
      </c>
      <c r="K29" s="29" t="s">
        <v>91</v>
      </c>
      <c r="L29" s="29"/>
      <c r="M29" s="28"/>
      <c r="N29" s="24"/>
    </row>
    <row r="30" spans="1:14" s="25" customFormat="1">
      <c r="A30" s="9">
        <v>21</v>
      </c>
      <c r="B30" s="9" t="s">
        <v>92</v>
      </c>
      <c r="C30" s="29" t="s">
        <v>93</v>
      </c>
      <c r="D30" s="29" t="s">
        <v>94</v>
      </c>
      <c r="E30" s="27" t="s">
        <v>95</v>
      </c>
      <c r="F30" s="9">
        <v>1</v>
      </c>
      <c r="G30" s="9" t="s">
        <v>22</v>
      </c>
      <c r="H30" s="32">
        <v>1</v>
      </c>
      <c r="I30" s="32">
        <f>H30*F30</f>
        <v>1</v>
      </c>
      <c r="J30" s="31" t="s">
        <v>23</v>
      </c>
      <c r="K30" s="29" t="s">
        <v>24</v>
      </c>
      <c r="L30" s="29"/>
      <c r="M30" s="28"/>
      <c r="N30" s="24"/>
    </row>
    <row r="31" spans="1:14">
      <c r="A31" s="9">
        <v>22</v>
      </c>
      <c r="B31" s="2" t="s">
        <v>96</v>
      </c>
      <c r="C31" s="1" t="s">
        <v>97</v>
      </c>
      <c r="D31" s="29" t="s">
        <v>31</v>
      </c>
      <c r="E31" s="29" t="s">
        <v>98</v>
      </c>
      <c r="F31" s="9">
        <v>1</v>
      </c>
      <c r="G31" s="3"/>
      <c r="H31" s="2"/>
      <c r="I31" s="4"/>
      <c r="J31" s="5"/>
      <c r="K31" s="1"/>
      <c r="L31" s="1"/>
      <c r="M31" s="28"/>
    </row>
    <row r="32" spans="1:14">
      <c r="A32" s="9">
        <v>23</v>
      </c>
      <c r="B32" s="2" t="s">
        <v>99</v>
      </c>
      <c r="C32" s="1" t="s">
        <v>100</v>
      </c>
      <c r="D32" s="29" t="s">
        <v>31</v>
      </c>
      <c r="E32" s="29" t="s">
        <v>101</v>
      </c>
      <c r="F32" s="9">
        <v>1</v>
      </c>
      <c r="G32" s="3"/>
      <c r="H32" s="2"/>
      <c r="I32" s="4"/>
      <c r="J32" s="5"/>
      <c r="K32" s="1"/>
      <c r="L32" s="1" t="s">
        <v>40</v>
      </c>
      <c r="M32" s="28">
        <v>1300</v>
      </c>
    </row>
    <row r="33" spans="1:14">
      <c r="A33" s="9">
        <v>24</v>
      </c>
      <c r="B33" s="2" t="s">
        <v>102</v>
      </c>
      <c r="C33" s="1" t="s">
        <v>103</v>
      </c>
      <c r="D33" s="29" t="s">
        <v>31</v>
      </c>
      <c r="E33" s="29" t="s">
        <v>104</v>
      </c>
      <c r="F33" s="9">
        <v>1</v>
      </c>
      <c r="G33" s="3"/>
      <c r="H33" s="2"/>
      <c r="I33" s="4"/>
      <c r="J33" s="5"/>
      <c r="K33" s="1"/>
      <c r="L33" s="1"/>
      <c r="M33" s="28"/>
    </row>
    <row r="34" spans="1:14">
      <c r="A34" s="9">
        <v>25</v>
      </c>
      <c r="B34" s="2" t="s">
        <v>105</v>
      </c>
      <c r="C34" s="1" t="s">
        <v>106</v>
      </c>
      <c r="D34" s="1" t="s">
        <v>107</v>
      </c>
      <c r="E34" s="29" t="s">
        <v>108</v>
      </c>
      <c r="F34" s="9">
        <v>1</v>
      </c>
      <c r="G34" s="9" t="s">
        <v>22</v>
      </c>
      <c r="H34" s="30">
        <v>3</v>
      </c>
      <c r="I34" s="30">
        <f>H34*F34</f>
        <v>3</v>
      </c>
      <c r="J34" s="31" t="s">
        <v>90</v>
      </c>
      <c r="K34" s="29" t="s">
        <v>91</v>
      </c>
      <c r="L34" s="29"/>
      <c r="M34" s="28"/>
    </row>
    <row r="35" spans="1:14" s="25" customFormat="1" ht="60.75">
      <c r="A35" s="9">
        <v>26</v>
      </c>
      <c r="B35" s="9" t="s">
        <v>109</v>
      </c>
      <c r="C35" s="29" t="s">
        <v>45</v>
      </c>
      <c r="D35" s="29" t="s">
        <v>31</v>
      </c>
      <c r="E35" s="29" t="s">
        <v>110</v>
      </c>
      <c r="F35" s="9">
        <v>1</v>
      </c>
      <c r="G35" s="9"/>
      <c r="H35" s="30"/>
      <c r="I35" s="30"/>
      <c r="J35" s="31"/>
      <c r="K35" s="29"/>
      <c r="L35" s="29"/>
      <c r="M35" s="28"/>
      <c r="N35" s="24"/>
    </row>
    <row r="36" spans="1:14" s="25" customFormat="1" ht="41.45" customHeight="1">
      <c r="A36" s="9">
        <v>27</v>
      </c>
      <c r="B36" s="9" t="s">
        <v>111</v>
      </c>
      <c r="C36" s="29" t="s">
        <v>38</v>
      </c>
      <c r="D36" s="29" t="s">
        <v>31</v>
      </c>
      <c r="E36" s="29" t="s">
        <v>39</v>
      </c>
      <c r="F36" s="9">
        <v>1</v>
      </c>
      <c r="G36" s="9"/>
      <c r="H36" s="30"/>
      <c r="I36" s="30"/>
      <c r="J36" s="31"/>
      <c r="K36" s="29"/>
      <c r="L36" s="1" t="s">
        <v>40</v>
      </c>
      <c r="M36" s="28">
        <v>1300</v>
      </c>
      <c r="N36" s="24"/>
    </row>
    <row r="37" spans="1:14" s="25" customFormat="1" ht="60.75">
      <c r="A37" s="9">
        <v>28</v>
      </c>
      <c r="B37" s="9" t="s">
        <v>112</v>
      </c>
      <c r="C37" s="29" t="s">
        <v>113</v>
      </c>
      <c r="D37" s="29" t="s">
        <v>31</v>
      </c>
      <c r="E37" s="27" t="s">
        <v>114</v>
      </c>
      <c r="F37" s="9">
        <v>1</v>
      </c>
      <c r="G37" s="9" t="s">
        <v>115</v>
      </c>
      <c r="H37" s="32">
        <v>1</v>
      </c>
      <c r="I37" s="32">
        <f>H37*F19</f>
        <v>1</v>
      </c>
      <c r="J37" s="31" t="s">
        <v>23</v>
      </c>
      <c r="K37" s="29" t="s">
        <v>24</v>
      </c>
      <c r="L37" s="29"/>
      <c r="M37" s="28"/>
      <c r="N37" s="24"/>
    </row>
    <row r="38" spans="1:14" s="25" customFormat="1" ht="60.75">
      <c r="A38" s="9">
        <v>29</v>
      </c>
      <c r="B38" s="9" t="s">
        <v>116</v>
      </c>
      <c r="C38" s="60" t="s">
        <v>117</v>
      </c>
      <c r="D38" s="29" t="s">
        <v>118</v>
      </c>
      <c r="E38" s="29" t="s">
        <v>119</v>
      </c>
      <c r="F38" s="9">
        <v>1</v>
      </c>
      <c r="G38" s="9"/>
      <c r="H38" s="9"/>
      <c r="I38" s="9"/>
      <c r="J38" s="9"/>
      <c r="K38" s="9"/>
      <c r="L38" s="9"/>
      <c r="M38" s="28"/>
      <c r="N38" s="24"/>
    </row>
    <row r="39" spans="1:14" s="25" customFormat="1" ht="19.5" customHeight="1">
      <c r="A39" s="9">
        <v>30</v>
      </c>
      <c r="B39" s="9" t="s">
        <v>120</v>
      </c>
      <c r="C39" s="29" t="s">
        <v>121</v>
      </c>
      <c r="D39" s="29" t="s">
        <v>118</v>
      </c>
      <c r="E39" s="29" t="s">
        <v>122</v>
      </c>
      <c r="F39" s="9">
        <v>2</v>
      </c>
      <c r="G39" s="9"/>
      <c r="H39" s="9"/>
      <c r="I39" s="9"/>
      <c r="J39" s="9"/>
      <c r="K39" s="9"/>
      <c r="L39" s="9"/>
      <c r="M39" s="28"/>
    </row>
    <row r="40" spans="1:14" s="25" customFormat="1" ht="20.100000000000001" customHeight="1">
      <c r="A40" s="9">
        <v>31</v>
      </c>
      <c r="B40" s="9" t="s">
        <v>123</v>
      </c>
      <c r="C40" s="29" t="s">
        <v>124</v>
      </c>
      <c r="D40" s="29" t="s">
        <v>125</v>
      </c>
      <c r="E40" s="29" t="s">
        <v>126</v>
      </c>
      <c r="F40" s="9">
        <v>1</v>
      </c>
      <c r="G40" s="9" t="s">
        <v>22</v>
      </c>
      <c r="H40" s="32">
        <v>2</v>
      </c>
      <c r="I40" s="32">
        <f>H40*F40</f>
        <v>2</v>
      </c>
      <c r="J40" s="31" t="s">
        <v>23</v>
      </c>
      <c r="K40" s="29" t="s">
        <v>24</v>
      </c>
      <c r="M40" s="28"/>
    </row>
    <row r="41" spans="1:14">
      <c r="A41" s="1"/>
      <c r="B41" s="2"/>
      <c r="C41" s="1"/>
      <c r="D41" s="1"/>
      <c r="E41" s="2"/>
      <c r="F41" s="3"/>
      <c r="G41" s="3"/>
      <c r="H41" s="2"/>
      <c r="I41" s="4"/>
      <c r="J41" s="5"/>
      <c r="K41" s="1"/>
      <c r="L41" s="1"/>
      <c r="M41" s="28"/>
    </row>
    <row r="42" spans="1:14" s="25" customFormat="1">
      <c r="A42" s="69" t="s">
        <v>127</v>
      </c>
      <c r="B42" s="69"/>
      <c r="C42" s="69"/>
      <c r="D42" s="69"/>
      <c r="E42" s="69"/>
      <c r="F42" s="69"/>
      <c r="G42" s="69"/>
      <c r="H42" s="69"/>
      <c r="I42" s="37">
        <f>SUM(I10:I41)</f>
        <v>23.1</v>
      </c>
      <c r="J42" s="38"/>
      <c r="K42" s="39"/>
      <c r="L42" s="39"/>
      <c r="M42" s="28"/>
      <c r="N42" s="24"/>
    </row>
    <row r="43" spans="1:14" s="25" customFormat="1" ht="20.45" customHeight="1">
      <c r="A43" s="70" t="s">
        <v>128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28"/>
    </row>
    <row r="44" spans="1:14" s="25" customFormat="1" ht="40.5">
      <c r="A44" s="9">
        <v>32</v>
      </c>
      <c r="B44" s="9" t="s">
        <v>129</v>
      </c>
      <c r="C44" s="29" t="s">
        <v>130</v>
      </c>
      <c r="D44" s="29" t="s">
        <v>31</v>
      </c>
      <c r="E44" s="29" t="s">
        <v>131</v>
      </c>
      <c r="F44" s="9">
        <v>1</v>
      </c>
      <c r="G44" s="9"/>
      <c r="H44" s="9"/>
      <c r="I44" s="9"/>
      <c r="J44" s="9"/>
      <c r="K44" s="9"/>
      <c r="L44" s="9"/>
      <c r="M44" s="28"/>
    </row>
    <row r="45" spans="1:14" s="25" customFormat="1" ht="20.45" customHeight="1">
      <c r="A45" s="9">
        <v>33</v>
      </c>
      <c r="B45" s="9" t="s">
        <v>132</v>
      </c>
      <c r="C45" s="29" t="s">
        <v>133</v>
      </c>
      <c r="D45" s="29" t="s">
        <v>31</v>
      </c>
      <c r="E45" s="29" t="s">
        <v>134</v>
      </c>
      <c r="F45" s="9">
        <v>1</v>
      </c>
      <c r="G45" s="9"/>
      <c r="H45" s="9"/>
      <c r="I45" s="9"/>
      <c r="J45" s="9"/>
      <c r="K45" s="9"/>
      <c r="L45" s="9"/>
      <c r="M45" s="28"/>
    </row>
    <row r="46" spans="1:14" s="25" customFormat="1" ht="19.5" customHeight="1">
      <c r="A46" s="9">
        <v>34</v>
      </c>
      <c r="B46" s="9" t="s">
        <v>135</v>
      </c>
      <c r="C46" s="29" t="s">
        <v>136</v>
      </c>
      <c r="D46" s="29" t="s">
        <v>137</v>
      </c>
      <c r="E46" s="29" t="s">
        <v>138</v>
      </c>
      <c r="F46" s="9">
        <v>1</v>
      </c>
      <c r="G46" s="9"/>
      <c r="H46" s="9"/>
      <c r="I46" s="9"/>
      <c r="J46" s="9"/>
      <c r="K46" s="9"/>
      <c r="L46" s="9"/>
      <c r="M46" s="28"/>
    </row>
    <row r="47" spans="1:14" s="25" customFormat="1" ht="20.45" customHeight="1">
      <c r="A47" s="9">
        <v>35</v>
      </c>
      <c r="B47" s="9" t="s">
        <v>139</v>
      </c>
      <c r="C47" s="29" t="s">
        <v>140</v>
      </c>
      <c r="D47" s="29" t="s">
        <v>141</v>
      </c>
      <c r="E47" s="29"/>
      <c r="F47" s="9">
        <v>1</v>
      </c>
      <c r="G47" s="9"/>
      <c r="H47" s="9"/>
      <c r="I47" s="9"/>
      <c r="J47" s="9"/>
      <c r="K47" s="9"/>
      <c r="L47" s="9"/>
      <c r="M47" s="28"/>
    </row>
    <row r="48" spans="1:14" s="25" customFormat="1" ht="20.45" customHeight="1">
      <c r="A48" s="9">
        <v>36</v>
      </c>
      <c r="B48" s="9" t="s">
        <v>142</v>
      </c>
      <c r="C48" s="29" t="s">
        <v>143</v>
      </c>
      <c r="D48" s="29" t="s">
        <v>31</v>
      </c>
      <c r="E48" s="29" t="s">
        <v>144</v>
      </c>
      <c r="F48" s="9">
        <v>1</v>
      </c>
      <c r="G48" s="9"/>
      <c r="H48" s="9"/>
      <c r="I48" s="9"/>
      <c r="J48" s="9"/>
      <c r="K48" s="9"/>
      <c r="L48" s="9"/>
      <c r="M48" s="28"/>
    </row>
    <row r="49" spans="1:14" s="25" customFormat="1" ht="20.45" customHeight="1">
      <c r="A49" s="9">
        <v>37</v>
      </c>
      <c r="B49" s="9" t="s">
        <v>145</v>
      </c>
      <c r="C49" s="29" t="s">
        <v>146</v>
      </c>
      <c r="D49" s="29" t="s">
        <v>147</v>
      </c>
      <c r="E49" s="29" t="s">
        <v>148</v>
      </c>
      <c r="F49" s="9">
        <v>1</v>
      </c>
      <c r="G49" s="9" t="s">
        <v>22</v>
      </c>
      <c r="H49" s="32">
        <v>3.65</v>
      </c>
      <c r="I49" s="32">
        <f>H49*F49</f>
        <v>3.65</v>
      </c>
      <c r="J49" s="31" t="s">
        <v>149</v>
      </c>
      <c r="K49" s="29" t="s">
        <v>91</v>
      </c>
      <c r="L49" s="29"/>
      <c r="M49" s="28"/>
    </row>
    <row r="50" spans="1:14" s="25" customFormat="1" ht="20.45" customHeight="1">
      <c r="A50" s="9">
        <v>38</v>
      </c>
      <c r="B50" s="9" t="s">
        <v>150</v>
      </c>
      <c r="C50" s="29" t="s">
        <v>151</v>
      </c>
      <c r="D50" s="29" t="s">
        <v>31</v>
      </c>
      <c r="E50" s="29" t="s">
        <v>152</v>
      </c>
      <c r="F50" s="9">
        <v>1</v>
      </c>
      <c r="G50" s="9"/>
      <c r="H50" s="9"/>
      <c r="I50" s="9"/>
      <c r="J50" s="9"/>
      <c r="K50" s="9"/>
      <c r="L50" s="9"/>
      <c r="M50" s="28"/>
    </row>
    <row r="51" spans="1:14" s="25" customFormat="1" ht="20.45" customHeight="1">
      <c r="A51" s="9">
        <v>39</v>
      </c>
      <c r="B51" s="9" t="s">
        <v>153</v>
      </c>
      <c r="C51" s="29" t="s">
        <v>154</v>
      </c>
      <c r="D51" s="29" t="s">
        <v>118</v>
      </c>
      <c r="E51" s="29" t="s">
        <v>155</v>
      </c>
      <c r="F51" s="9">
        <v>1</v>
      </c>
      <c r="G51" s="9"/>
      <c r="H51" s="9"/>
      <c r="I51" s="9"/>
      <c r="J51" s="9"/>
      <c r="K51" s="9"/>
      <c r="L51" s="9"/>
      <c r="M51" s="28"/>
    </row>
    <row r="52" spans="1:14" s="25" customFormat="1" ht="20.100000000000001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28"/>
      <c r="N52" s="24"/>
    </row>
    <row r="53" spans="1:14" s="25" customFormat="1">
      <c r="A53" s="71" t="s">
        <v>156</v>
      </c>
      <c r="B53" s="71"/>
      <c r="C53" s="71"/>
      <c r="D53" s="71"/>
      <c r="E53" s="71"/>
      <c r="F53" s="71"/>
      <c r="G53" s="71"/>
      <c r="H53" s="71"/>
      <c r="I53" s="40"/>
      <c r="J53" s="72"/>
      <c r="K53" s="72"/>
      <c r="L53" s="41"/>
      <c r="M53" s="28"/>
      <c r="N53" s="24"/>
    </row>
    <row r="54" spans="1:14">
      <c r="A54" s="42"/>
      <c r="B54" s="43"/>
      <c r="C54" s="44" t="s">
        <v>157</v>
      </c>
      <c r="D54" s="42"/>
      <c r="E54" s="43"/>
      <c r="F54" s="45"/>
      <c r="G54" s="45"/>
      <c r="H54" s="43"/>
      <c r="I54" s="46"/>
      <c r="J54" s="47"/>
      <c r="K54" s="42"/>
      <c r="L54" s="42"/>
      <c r="M54" s="28"/>
    </row>
    <row r="55" spans="1:14" s="25" customFormat="1">
      <c r="A55" s="9">
        <v>40</v>
      </c>
      <c r="B55" s="9" t="s">
        <v>158</v>
      </c>
      <c r="C55" s="29" t="s">
        <v>159</v>
      </c>
      <c r="D55" s="29" t="s">
        <v>160</v>
      </c>
      <c r="E55" s="29"/>
      <c r="F55" s="9">
        <v>1</v>
      </c>
      <c r="G55" s="9" t="s">
        <v>161</v>
      </c>
      <c r="H55" s="30"/>
      <c r="I55" s="32"/>
      <c r="J55" s="31"/>
      <c r="K55" s="29"/>
      <c r="L55" s="29"/>
      <c r="M55" s="28"/>
      <c r="N55" s="24"/>
    </row>
    <row r="56" spans="1:14" s="25" customFormat="1">
      <c r="A56" s="9">
        <v>41</v>
      </c>
      <c r="B56" s="9" t="s">
        <v>162</v>
      </c>
      <c r="C56" s="80" t="s">
        <v>163</v>
      </c>
      <c r="D56" s="29" t="s">
        <v>164</v>
      </c>
      <c r="E56" s="29"/>
      <c r="F56" s="9">
        <v>1</v>
      </c>
      <c r="G56" s="9" t="s">
        <v>22</v>
      </c>
      <c r="H56" s="30">
        <v>3</v>
      </c>
      <c r="I56" s="32">
        <f>H56*F56</f>
        <v>3</v>
      </c>
      <c r="J56" s="31">
        <v>32</v>
      </c>
      <c r="K56" s="29" t="s">
        <v>91</v>
      </c>
      <c r="L56" s="29"/>
      <c r="M56" s="28"/>
      <c r="N56" s="24"/>
    </row>
    <row r="57" spans="1:14" s="25" customFormat="1">
      <c r="A57" s="9">
        <v>42</v>
      </c>
      <c r="B57" s="9" t="s">
        <v>165</v>
      </c>
      <c r="C57" s="29" t="s">
        <v>166</v>
      </c>
      <c r="D57" s="29" t="s">
        <v>157</v>
      </c>
      <c r="E57" s="29"/>
      <c r="F57" s="9">
        <v>2</v>
      </c>
      <c r="G57" s="9" t="s">
        <v>22</v>
      </c>
      <c r="H57" s="30">
        <v>0.5</v>
      </c>
      <c r="I57" s="26">
        <f>H57*F57</f>
        <v>1</v>
      </c>
      <c r="J57" s="31" t="s">
        <v>23</v>
      </c>
      <c r="K57" s="29"/>
      <c r="L57" s="29"/>
      <c r="M57" s="28"/>
      <c r="N57" s="24"/>
    </row>
    <row r="58" spans="1:14" s="25" customFormat="1">
      <c r="A58" s="9">
        <v>43</v>
      </c>
      <c r="B58" s="9" t="s">
        <v>167</v>
      </c>
      <c r="C58" s="27" t="s">
        <v>168</v>
      </c>
      <c r="D58" s="29" t="s">
        <v>160</v>
      </c>
      <c r="E58" s="48"/>
      <c r="F58" s="9">
        <v>2</v>
      </c>
      <c r="G58" s="9"/>
      <c r="H58" s="26"/>
      <c r="I58" s="31"/>
      <c r="J58" s="29"/>
      <c r="K58" s="27"/>
      <c r="L58" s="27"/>
      <c r="M58" s="28"/>
      <c r="N58" s="24"/>
    </row>
    <row r="59" spans="1:14" s="25" customFormat="1">
      <c r="A59" s="9">
        <v>44</v>
      </c>
      <c r="B59" s="9" t="s">
        <v>169</v>
      </c>
      <c r="C59" s="27" t="s">
        <v>170</v>
      </c>
      <c r="D59" s="29" t="s">
        <v>160</v>
      </c>
      <c r="E59" s="48"/>
      <c r="F59" s="9">
        <v>1</v>
      </c>
      <c r="G59" s="9"/>
      <c r="H59" s="26"/>
      <c r="I59" s="31"/>
      <c r="J59" s="29"/>
      <c r="K59" s="27"/>
      <c r="L59" s="27"/>
      <c r="M59" s="28"/>
      <c r="N59" s="24"/>
    </row>
    <row r="60" spans="1:14" s="25" customFormat="1">
      <c r="A60" s="9">
        <v>45</v>
      </c>
      <c r="B60" s="9" t="s">
        <v>171</v>
      </c>
      <c r="C60" s="27" t="s">
        <v>172</v>
      </c>
      <c r="D60" s="29" t="s">
        <v>160</v>
      </c>
      <c r="E60" s="48"/>
      <c r="F60" s="9">
        <v>2</v>
      </c>
      <c r="G60" s="9"/>
      <c r="H60" s="26"/>
      <c r="I60" s="31"/>
      <c r="J60" s="29"/>
      <c r="K60" s="27"/>
      <c r="L60" s="27"/>
      <c r="M60" s="28"/>
      <c r="N60" s="24"/>
    </row>
    <row r="61" spans="1:14" s="25" customFormat="1">
      <c r="A61" s="9">
        <v>46</v>
      </c>
      <c r="B61" s="9" t="s">
        <v>173</v>
      </c>
      <c r="C61" s="27" t="s">
        <v>174</v>
      </c>
      <c r="D61" s="29" t="s">
        <v>160</v>
      </c>
      <c r="E61" s="48"/>
      <c r="F61" s="9">
        <v>2</v>
      </c>
      <c r="G61" s="9"/>
      <c r="H61" s="26"/>
      <c r="I61" s="31"/>
      <c r="J61" s="29"/>
      <c r="K61" s="27"/>
      <c r="L61" s="27"/>
      <c r="M61" s="28"/>
      <c r="N61" s="24"/>
    </row>
    <row r="62" spans="1:14" s="25" customFormat="1">
      <c r="A62" s="9">
        <v>47</v>
      </c>
      <c r="B62" s="9" t="s">
        <v>173</v>
      </c>
      <c r="C62" s="27" t="s">
        <v>175</v>
      </c>
      <c r="D62" s="29" t="s">
        <v>176</v>
      </c>
      <c r="E62" s="48"/>
      <c r="F62" s="9">
        <v>1</v>
      </c>
      <c r="G62" s="9"/>
      <c r="H62" s="26"/>
      <c r="I62" s="31"/>
      <c r="J62" s="29"/>
      <c r="K62" s="27"/>
      <c r="L62" s="27"/>
      <c r="M62" s="28"/>
      <c r="N62" s="24"/>
    </row>
    <row r="63" spans="1:14" s="25" customFormat="1">
      <c r="A63" s="61" t="s">
        <v>177</v>
      </c>
      <c r="B63" s="61"/>
      <c r="C63" s="61"/>
      <c r="D63" s="61"/>
      <c r="E63" s="61"/>
      <c r="F63" s="61"/>
      <c r="G63" s="61"/>
      <c r="H63" s="61"/>
      <c r="I63" s="49">
        <f>SUM(I55:I61)</f>
        <v>4</v>
      </c>
      <c r="J63" s="62"/>
      <c r="K63" s="62"/>
      <c r="L63" s="47"/>
      <c r="M63" s="28"/>
      <c r="N63" s="24"/>
    </row>
    <row r="64" spans="1:14" s="25" customFormat="1">
      <c r="A64" s="63" t="s">
        <v>178</v>
      </c>
      <c r="B64" s="63"/>
      <c r="C64" s="63"/>
      <c r="D64" s="63"/>
      <c r="E64" s="63"/>
      <c r="F64" s="63"/>
      <c r="G64" s="63"/>
      <c r="H64" s="63"/>
      <c r="I64" s="50">
        <f>I42+I53+I63</f>
        <v>27.1</v>
      </c>
      <c r="J64" s="64"/>
      <c r="K64" s="64"/>
      <c r="L64" s="13"/>
      <c r="M64" s="28">
        <f>SUM(M10:M63)</f>
        <v>4600</v>
      </c>
      <c r="N64" s="24"/>
    </row>
    <row r="65" spans="1:13" s="7" customFormat="1">
      <c r="A65" s="36"/>
      <c r="B65" s="33"/>
      <c r="C65" s="36"/>
      <c r="D65" s="36"/>
      <c r="E65" s="33"/>
      <c r="F65" s="8"/>
      <c r="G65" s="8"/>
      <c r="H65" s="33"/>
      <c r="I65" s="34"/>
      <c r="J65" s="35"/>
      <c r="K65" s="36"/>
      <c r="L65" s="36"/>
      <c r="M65" s="51"/>
    </row>
    <row r="66" spans="1:13" s="7" customFormat="1">
      <c r="A66" s="36"/>
      <c r="B66" s="33"/>
      <c r="C66" s="36"/>
      <c r="D66" s="36"/>
      <c r="E66" s="33"/>
      <c r="F66" s="8"/>
      <c r="G66" s="8"/>
      <c r="H66" s="33"/>
      <c r="I66" s="52"/>
      <c r="J66" s="35"/>
      <c r="K66" s="36"/>
      <c r="L66" s="36"/>
      <c r="M66" s="51"/>
    </row>
    <row r="67" spans="1:13" s="7" customFormat="1">
      <c r="A67" s="36"/>
      <c r="B67" s="33"/>
      <c r="C67" s="36"/>
      <c r="D67" s="36"/>
      <c r="E67" s="33"/>
      <c r="F67" s="8"/>
      <c r="G67" s="8"/>
      <c r="H67" s="33"/>
      <c r="I67" s="34"/>
      <c r="J67" s="35"/>
      <c r="K67" s="36"/>
      <c r="L67" s="36"/>
      <c r="M67" s="51"/>
    </row>
    <row r="68" spans="1:13" s="7" customFormat="1">
      <c r="A68" s="36"/>
      <c r="B68" s="33"/>
      <c r="C68" s="36"/>
      <c r="D68" s="36"/>
      <c r="E68" s="33"/>
      <c r="F68" s="8"/>
      <c r="G68" s="8"/>
      <c r="H68" s="33"/>
      <c r="I68" s="34"/>
      <c r="J68" s="35"/>
      <c r="K68" s="36"/>
      <c r="L68" s="36"/>
      <c r="M68" s="51"/>
    </row>
    <row r="69" spans="1:13" s="7" customFormat="1">
      <c r="A69" s="36"/>
      <c r="B69" s="33"/>
      <c r="C69" s="36"/>
      <c r="D69" s="36"/>
      <c r="E69" s="33"/>
      <c r="F69" s="8"/>
      <c r="G69" s="8"/>
      <c r="H69" s="33"/>
      <c r="I69" s="34"/>
      <c r="J69" s="35"/>
      <c r="K69" s="36"/>
      <c r="L69" s="36"/>
      <c r="M69" s="51"/>
    </row>
    <row r="70" spans="1:13" s="7" customFormat="1">
      <c r="A70" s="36"/>
      <c r="B70" s="33"/>
      <c r="C70" s="36"/>
      <c r="D70" s="36"/>
      <c r="E70" s="33"/>
      <c r="F70" s="8"/>
      <c r="G70" s="8"/>
      <c r="H70" s="33"/>
      <c r="I70" s="34"/>
      <c r="J70" s="35"/>
      <c r="K70" s="36"/>
      <c r="L70" s="36"/>
      <c r="M70" s="51"/>
    </row>
    <row r="71" spans="1:13" s="7" customFormat="1">
      <c r="A71" s="36"/>
      <c r="B71" s="33"/>
      <c r="C71" s="36"/>
      <c r="D71" s="36"/>
      <c r="E71" s="33"/>
      <c r="F71" s="8"/>
      <c r="G71" s="8"/>
      <c r="H71" s="33"/>
      <c r="I71" s="34"/>
      <c r="J71" s="35"/>
      <c r="K71" s="36"/>
      <c r="L71" s="36"/>
      <c r="M71" s="51"/>
    </row>
    <row r="72" spans="1:13" s="7" customFormat="1">
      <c r="A72" s="36"/>
      <c r="B72" s="33"/>
      <c r="C72" s="36"/>
      <c r="D72" s="36"/>
      <c r="E72" s="33"/>
      <c r="F72" s="8"/>
      <c r="G72" s="8"/>
      <c r="H72" s="33"/>
      <c r="I72" s="34"/>
      <c r="J72" s="35"/>
      <c r="K72" s="36"/>
      <c r="L72" s="36"/>
      <c r="M72" s="51"/>
    </row>
    <row r="73" spans="1:13" s="7" customFormat="1">
      <c r="A73" s="36"/>
      <c r="B73" s="33"/>
      <c r="C73" s="36"/>
      <c r="D73" s="36"/>
      <c r="E73" s="33"/>
      <c r="F73" s="8"/>
      <c r="G73" s="8"/>
      <c r="H73" s="33"/>
      <c r="I73" s="34"/>
      <c r="J73" s="35"/>
      <c r="K73" s="36"/>
      <c r="L73" s="36"/>
      <c r="M73" s="51"/>
    </row>
    <row r="74" spans="1:13" s="7" customFormat="1">
      <c r="A74" s="36"/>
      <c r="B74" s="33"/>
      <c r="C74" s="36"/>
      <c r="D74" s="36"/>
      <c r="E74" s="33"/>
      <c r="F74" s="8"/>
      <c r="G74" s="8"/>
      <c r="H74" s="33"/>
      <c r="I74" s="34"/>
      <c r="J74" s="35"/>
      <c r="K74" s="36"/>
      <c r="L74" s="36"/>
      <c r="M74" s="51"/>
    </row>
    <row r="75" spans="1:13" s="7" customFormat="1">
      <c r="A75" s="36"/>
      <c r="B75" s="33"/>
      <c r="C75" s="36"/>
      <c r="D75" s="36"/>
      <c r="E75" s="33"/>
      <c r="F75" s="8"/>
      <c r="G75" s="8"/>
      <c r="H75" s="33"/>
      <c r="I75" s="34"/>
      <c r="J75" s="35"/>
      <c r="K75" s="36"/>
      <c r="L75" s="36"/>
      <c r="M75" s="51"/>
    </row>
    <row r="76" spans="1:13" s="7" customFormat="1">
      <c r="A76" s="36"/>
      <c r="B76" s="33"/>
      <c r="C76" s="36"/>
      <c r="D76" s="36"/>
      <c r="E76" s="33"/>
      <c r="F76" s="8"/>
      <c r="G76" s="8"/>
      <c r="H76" s="33"/>
      <c r="I76" s="34"/>
      <c r="J76" s="35"/>
      <c r="K76" s="36"/>
      <c r="L76" s="36"/>
      <c r="M76" s="51"/>
    </row>
    <row r="77" spans="1:13" s="7" customFormat="1">
      <c r="A77" s="36"/>
      <c r="B77" s="33"/>
      <c r="C77" s="36"/>
      <c r="D77" s="36"/>
      <c r="E77" s="33"/>
      <c r="F77" s="8"/>
      <c r="G77" s="8"/>
      <c r="H77" s="33"/>
      <c r="I77" s="34"/>
      <c r="J77" s="35"/>
      <c r="K77" s="36"/>
      <c r="L77" s="36"/>
      <c r="M77" s="51"/>
    </row>
    <row r="78" spans="1:13" s="7" customFormat="1">
      <c r="A78" s="36"/>
      <c r="B78" s="33"/>
      <c r="C78" s="36"/>
      <c r="D78" s="36"/>
      <c r="E78" s="33"/>
      <c r="F78" s="8"/>
      <c r="G78" s="8"/>
      <c r="H78" s="33"/>
      <c r="I78" s="34"/>
      <c r="J78" s="35"/>
      <c r="K78" s="36"/>
      <c r="L78" s="36"/>
      <c r="M78" s="51"/>
    </row>
    <row r="79" spans="1:13" s="7" customFormat="1">
      <c r="A79" s="36"/>
      <c r="B79" s="33"/>
      <c r="C79" s="36"/>
      <c r="D79" s="36"/>
      <c r="E79" s="33"/>
      <c r="F79" s="8"/>
      <c r="G79" s="8"/>
      <c r="H79" s="33"/>
      <c r="I79" s="34"/>
      <c r="J79" s="35"/>
      <c r="K79" s="36"/>
      <c r="L79" s="36"/>
      <c r="M79" s="51"/>
    </row>
    <row r="80" spans="1:13" s="7" customFormat="1">
      <c r="A80" s="36"/>
      <c r="B80" s="33"/>
      <c r="C80" s="36"/>
      <c r="D80" s="36"/>
      <c r="E80" s="33"/>
      <c r="F80" s="8"/>
      <c r="G80" s="8"/>
      <c r="H80" s="33"/>
      <c r="I80" s="34"/>
      <c r="J80" s="35"/>
      <c r="K80" s="36"/>
      <c r="L80" s="36"/>
      <c r="M80" s="51"/>
    </row>
    <row r="81" spans="1:13" s="7" customFormat="1">
      <c r="A81" s="36"/>
      <c r="B81" s="33"/>
      <c r="C81" s="36"/>
      <c r="D81" s="36"/>
      <c r="E81" s="33"/>
      <c r="F81" s="8"/>
      <c r="G81" s="8"/>
      <c r="H81" s="33"/>
      <c r="I81" s="34"/>
      <c r="J81" s="35"/>
      <c r="K81" s="36"/>
      <c r="L81" s="36"/>
      <c r="M81" s="51"/>
    </row>
    <row r="82" spans="1:13" s="7" customFormat="1">
      <c r="A82" s="36"/>
      <c r="B82" s="33"/>
      <c r="C82" s="36"/>
      <c r="D82" s="36"/>
      <c r="E82" s="33"/>
      <c r="F82" s="8"/>
      <c r="G82" s="8"/>
      <c r="H82" s="33"/>
      <c r="I82" s="34"/>
      <c r="J82" s="35"/>
      <c r="K82" s="36"/>
      <c r="L82" s="36"/>
      <c r="M82" s="51"/>
    </row>
    <row r="83" spans="1:13" s="7" customFormat="1">
      <c r="A83" s="36"/>
      <c r="B83" s="33"/>
      <c r="C83" s="36"/>
      <c r="D83" s="36"/>
      <c r="E83" s="33"/>
      <c r="F83" s="8"/>
      <c r="G83" s="8"/>
      <c r="H83" s="33"/>
      <c r="I83" s="34"/>
      <c r="J83" s="35"/>
      <c r="K83" s="36"/>
      <c r="L83" s="36"/>
      <c r="M83" s="51"/>
    </row>
    <row r="84" spans="1:13" s="7" customFormat="1">
      <c r="A84" s="36"/>
      <c r="B84" s="33"/>
      <c r="C84" s="36"/>
      <c r="D84" s="36"/>
      <c r="E84" s="33"/>
      <c r="F84" s="8"/>
      <c r="G84" s="8"/>
      <c r="H84" s="33"/>
      <c r="I84" s="34"/>
      <c r="J84" s="35"/>
      <c r="K84" s="36"/>
      <c r="L84" s="36"/>
      <c r="M84" s="51"/>
    </row>
    <row r="85" spans="1:13" s="7" customFormat="1">
      <c r="A85" s="36"/>
      <c r="B85" s="33"/>
      <c r="C85" s="36"/>
      <c r="D85" s="36"/>
      <c r="E85" s="33"/>
      <c r="F85" s="8"/>
      <c r="G85" s="8"/>
      <c r="H85" s="33"/>
      <c r="I85" s="34"/>
      <c r="J85" s="35"/>
      <c r="K85" s="36"/>
      <c r="L85" s="36"/>
      <c r="M85" s="51"/>
    </row>
    <row r="86" spans="1:13" s="7" customFormat="1">
      <c r="A86" s="36"/>
      <c r="B86" s="33"/>
      <c r="C86" s="36"/>
      <c r="D86" s="36"/>
      <c r="E86" s="33"/>
      <c r="F86" s="8"/>
      <c r="G86" s="8"/>
      <c r="H86" s="33"/>
      <c r="I86" s="34"/>
      <c r="J86" s="35"/>
      <c r="K86" s="36"/>
      <c r="L86" s="36"/>
      <c r="M86" s="51"/>
    </row>
    <row r="87" spans="1:13" s="7" customFormat="1">
      <c r="A87" s="36"/>
      <c r="B87" s="33"/>
      <c r="C87" s="36"/>
      <c r="D87" s="36"/>
      <c r="E87" s="33"/>
      <c r="F87" s="8"/>
      <c r="G87" s="8"/>
      <c r="H87" s="33"/>
      <c r="I87" s="34"/>
      <c r="J87" s="35"/>
      <c r="K87" s="36"/>
      <c r="L87" s="36"/>
      <c r="M87" s="51"/>
    </row>
    <row r="88" spans="1:13" s="7" customFormat="1">
      <c r="A88" s="36"/>
      <c r="B88" s="33"/>
      <c r="C88" s="36"/>
      <c r="D88" s="36"/>
      <c r="E88" s="33"/>
      <c r="F88" s="8"/>
      <c r="G88" s="8"/>
      <c r="H88" s="33"/>
      <c r="I88" s="34"/>
      <c r="J88" s="35"/>
      <c r="K88" s="36"/>
      <c r="L88" s="36"/>
      <c r="M88" s="51"/>
    </row>
    <row r="89" spans="1:13" s="7" customFormat="1">
      <c r="A89" s="36"/>
      <c r="B89" s="33"/>
      <c r="C89" s="36"/>
      <c r="D89" s="36"/>
      <c r="E89" s="33"/>
      <c r="F89" s="8"/>
      <c r="G89" s="8"/>
      <c r="H89" s="33"/>
      <c r="I89" s="34"/>
      <c r="J89" s="35"/>
      <c r="K89" s="36"/>
      <c r="L89" s="36"/>
      <c r="M89" s="51"/>
    </row>
    <row r="90" spans="1:13" s="7" customFormat="1">
      <c r="A90" s="36"/>
      <c r="B90" s="33"/>
      <c r="C90" s="36"/>
      <c r="D90" s="36"/>
      <c r="E90" s="33"/>
      <c r="F90" s="8"/>
      <c r="G90" s="8"/>
      <c r="H90" s="33"/>
      <c r="I90" s="34"/>
      <c r="J90" s="35"/>
      <c r="K90" s="36"/>
      <c r="L90" s="36"/>
      <c r="M90" s="51"/>
    </row>
    <row r="91" spans="1:13" s="7" customFormat="1">
      <c r="A91" s="36"/>
      <c r="B91" s="33"/>
      <c r="C91" s="36"/>
      <c r="D91" s="36"/>
      <c r="E91" s="33"/>
      <c r="F91" s="8"/>
      <c r="G91" s="8"/>
      <c r="H91" s="33"/>
      <c r="I91" s="34"/>
      <c r="J91" s="35"/>
      <c r="K91" s="36"/>
      <c r="L91" s="36"/>
      <c r="M91" s="51"/>
    </row>
    <row r="92" spans="1:13" s="7" customFormat="1">
      <c r="A92" s="36"/>
      <c r="B92" s="33"/>
      <c r="C92" s="36"/>
      <c r="D92" s="36"/>
      <c r="E92" s="33"/>
      <c r="F92" s="8"/>
      <c r="G92" s="8"/>
      <c r="H92" s="33"/>
      <c r="I92" s="34"/>
      <c r="J92" s="35"/>
      <c r="K92" s="36"/>
      <c r="L92" s="36"/>
      <c r="M92" s="51"/>
    </row>
  </sheetData>
  <autoFilter ref="A7:M64"/>
  <mergeCells count="23">
    <mergeCell ref="C2:E2"/>
    <mergeCell ref="A6:A7"/>
    <mergeCell ref="B6:B7"/>
    <mergeCell ref="C6:C7"/>
    <mergeCell ref="D6:D7"/>
    <mergeCell ref="E6:E7"/>
    <mergeCell ref="M6:M7"/>
    <mergeCell ref="C8:E8"/>
    <mergeCell ref="A42:H42"/>
    <mergeCell ref="A43:L43"/>
    <mergeCell ref="A53:H53"/>
    <mergeCell ref="J53:K53"/>
    <mergeCell ref="F6:F7"/>
    <mergeCell ref="G6:G7"/>
    <mergeCell ref="H6:H7"/>
    <mergeCell ref="I6:I7"/>
    <mergeCell ref="J6:J7"/>
    <mergeCell ref="K6:K7"/>
    <mergeCell ref="A63:H63"/>
    <mergeCell ref="J63:K63"/>
    <mergeCell ref="A64:H64"/>
    <mergeCell ref="J64:K64"/>
    <mergeCell ref="L6:L7"/>
  </mergeCells>
  <pageMargins left="1.1023622047244095" right="0.70866141732283472" top="0.55118110236220474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Idli.Com Final</vt:lpstr>
      <vt:lpstr>'Idli.Com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 Chheda</dc:creator>
  <cp:lastModifiedBy>Trupti Dalvi</cp:lastModifiedBy>
  <dcterms:created xsi:type="dcterms:W3CDTF">2024-12-21T10:22:40Z</dcterms:created>
  <dcterms:modified xsi:type="dcterms:W3CDTF">2024-12-23T09:34:39Z</dcterms:modified>
</cp:coreProperties>
</file>