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4" windowHeight="7500" tabRatio="687"/>
  </bookViews>
  <sheets>
    <sheet name="RO" sheetId="12" r:id="rId1"/>
  </sheets>
  <calcPr calcId="162913"/>
</workbook>
</file>

<file path=xl/calcChain.xml><?xml version="1.0" encoding="utf-8"?>
<calcChain xmlns="http://schemas.openxmlformats.org/spreadsheetml/2006/main">
  <c r="J28" i="12" l="1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4" i="12"/>
  <c r="G2" i="12" l="1"/>
  <c r="B2" i="12"/>
  <c r="G27" i="12"/>
  <c r="G25" i="12"/>
  <c r="G23" i="12"/>
  <c r="G21" i="12"/>
  <c r="G19" i="12"/>
  <c r="G18" i="12"/>
  <c r="G17" i="12"/>
  <c r="G16" i="12"/>
  <c r="G15" i="12"/>
  <c r="G14" i="12"/>
  <c r="G13" i="12"/>
  <c r="G12" i="12"/>
  <c r="G9" i="12"/>
  <c r="G29" i="12" s="1"/>
  <c r="G8" i="12"/>
  <c r="G7" i="12"/>
  <c r="G6" i="12"/>
  <c r="G5" i="12"/>
</calcChain>
</file>

<file path=xl/sharedStrings.xml><?xml version="1.0" encoding="utf-8"?>
<sst xmlns="http://schemas.openxmlformats.org/spreadsheetml/2006/main" count="71" uniqueCount="53">
  <si>
    <t>SR. NO.</t>
  </si>
  <si>
    <t>UNIT</t>
  </si>
  <si>
    <t>Nos</t>
  </si>
  <si>
    <t>a</t>
  </si>
  <si>
    <t>b</t>
  </si>
  <si>
    <t>d</t>
  </si>
  <si>
    <t>e</t>
  </si>
  <si>
    <t>DESCRIPTION</t>
  </si>
  <si>
    <t>Remarks</t>
  </si>
  <si>
    <t>RATE</t>
  </si>
  <si>
    <t>AMOUNT</t>
  </si>
  <si>
    <t>PO QTY</t>
  </si>
  <si>
    <t>MATERIAL</t>
  </si>
  <si>
    <t>TOTAL</t>
  </si>
  <si>
    <t>BILL OF QUANTITIES FOR RO PLANT</t>
  </si>
  <si>
    <t>Water Tanks</t>
  </si>
  <si>
    <t>Water Tanks of SINTEX make to be used- Both for Terrace and Loft tanks (inclusive of inside cleaning &amp; name tagging)</t>
  </si>
  <si>
    <t>Raw Tank</t>
  </si>
  <si>
    <t>Used for the Raw water Tank of water storage capacity as per drawing</t>
  </si>
  <si>
    <t>Litres</t>
  </si>
  <si>
    <t>Filter Tank</t>
  </si>
  <si>
    <t>Used for the Filtered water Tank of water storage capacity as per drawing</t>
  </si>
  <si>
    <t>c.</t>
  </si>
  <si>
    <t>Used for  loft water tank of water storage capacity as per drawing</t>
  </si>
  <si>
    <t>Rejected Tank</t>
  </si>
  <si>
    <t>Used for the Flushing water Tank of water storage capacity as per drawing</t>
  </si>
  <si>
    <t>RO Tank</t>
  </si>
  <si>
    <t>Tank Covers</t>
  </si>
  <si>
    <t>Municipal approved water tank cover with locking provision- to be provided only on written directions of project manager</t>
  </si>
  <si>
    <t>e.1</t>
  </si>
  <si>
    <t>For water tank of 100 lts</t>
  </si>
  <si>
    <t>e.2</t>
  </si>
  <si>
    <t>For water tank of 300 lts</t>
  </si>
  <si>
    <t>e.3</t>
  </si>
  <si>
    <t>For water tank of 1000 lts</t>
  </si>
  <si>
    <t>e.4</t>
  </si>
  <si>
    <t>For water tank of 1500 lts</t>
  </si>
  <si>
    <t>e.5</t>
  </si>
  <si>
    <t>For water tank of 2000 lts</t>
  </si>
  <si>
    <t>e.6</t>
  </si>
  <si>
    <t>For water tank of 2500 lts</t>
  </si>
  <si>
    <t>e.7</t>
  </si>
  <si>
    <t>For water tank of 3000 lts</t>
  </si>
  <si>
    <t>e.8</t>
  </si>
  <si>
    <t>For water tank of 5000 lts</t>
  </si>
  <si>
    <t>Submersible  Pump</t>
  </si>
  <si>
    <t xml:space="preserve">• Suction Casing and Discharge Outlets : Stainless Steel
• Impeller and Bowl : Special Engineering Plastic to increase wear Resistance against sand
• Pump casing : SS 304, 4" Radial Flow 50 Hz
  Head : 6 to 288 mtr
  Disch : 5 to 160 LPM (Make: Kirloskar / Bharat Bijli / Agasti)
• Pump Shaft : SS 304
</t>
  </si>
  <si>
    <t>Water Meter</t>
  </si>
  <si>
    <t>RO Plant</t>
  </si>
  <si>
    <t>RO Plant  (150 LPH)</t>
  </si>
  <si>
    <t>RO plant plumbing work</t>
  </si>
  <si>
    <t>Ls</t>
  </si>
  <si>
    <t>RO Plant &amp; Water Tank Internal Piping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</si>
</sst>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_(* #,##0.00_);_(* \(#,##0.00\);_(* \-??_);_(@_)"/>
    <numFmt numFmtId="167" formatCode="_ * #,##0.0_ ;_ * \-#,##0.0_ ;_ * &quot;-&quot;??_ ;_ @_ "/>
    <numFmt numFmtId="168" formatCode="#,##0.00&quot; &quot;;&quot; -&quot;#,##0.00&quot; &quot;;&quot; -&quot;#&quot; &quot;;@&quot; &quot;"/>
    <numFmt numFmtId="169" formatCode="#,##0.00&quot; &quot;;&quot; (&quot;#,##0.00&quot;)&quot;;&quot; -&quot;#&quot; &quot;;@&quot; &quot;"/>
    <numFmt numFmtId="171" formatCode="#,##0.0\ ;&quot; -&quot;#,##0.0\ ;&quot; -&quot;#\ ;@\ "/>
    <numFmt numFmtId="172" formatCode="#,##0.00\ ;&quot; -&quot;#,##0.00\ ;&quot; -&quot;#\ ;@\ "/>
    <numFmt numFmtId="173" formatCode="#,##0.00\ ;&quot; (&quot;#,##0.00\);&quot; -&quot;#\ ;@\ "/>
    <numFmt numFmtId="175" formatCode="0.0"/>
    <numFmt numFmtId="176" formatCode="#,##0.00\ ;&quot; (&quot;#,##0.00\);&quot; -&quot;00\ ;@\ "/>
  </numFmts>
  <fonts count="20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name val="Calibri"/>
      <family val="2"/>
      <charset val="1"/>
    </font>
    <font>
      <sz val="1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name val="Mang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1"/>
    </font>
    <font>
      <b/>
      <sz val="12"/>
      <color indexed="8"/>
      <name val="Calibri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11"/>
      <color indexed="8"/>
      <name val="Arial1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2"/>
      <color indexed="10"/>
      <name val="Calibri"/>
      <family val="2"/>
    </font>
    <font>
      <b/>
      <sz val="11"/>
      <color indexed="8"/>
      <name val="Arial"/>
      <family val="2"/>
    </font>
    <font>
      <sz val="10"/>
      <name val="Arial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167" fontId="4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6" fillId="0" borderId="0"/>
    <xf numFmtId="0" fontId="6" fillId="0" borderId="0"/>
    <xf numFmtId="0" fontId="4" fillId="0" borderId="0"/>
    <xf numFmtId="164" fontId="7" fillId="0" borderId="0" applyFill="0" applyBorder="0" applyAlignment="0" applyProtection="0"/>
    <xf numFmtId="0" fontId="4" fillId="0" borderId="0"/>
    <xf numFmtId="165" fontId="4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168" fontId="8" fillId="0" borderId="0" applyFont="0" applyBorder="0" applyProtection="0"/>
    <xf numFmtId="169" fontId="9" fillId="0" borderId="0" applyBorder="0" applyProtection="0"/>
    <xf numFmtId="0" fontId="4" fillId="0" borderId="0"/>
    <xf numFmtId="0" fontId="4" fillId="0" borderId="0"/>
    <xf numFmtId="0" fontId="4" fillId="0" borderId="0"/>
    <xf numFmtId="171" fontId="10" fillId="0" borderId="0">
      <protection locked="0"/>
    </xf>
    <xf numFmtId="0" fontId="12" fillId="0" borderId="0"/>
    <xf numFmtId="0" fontId="10" fillId="0" borderId="0">
      <protection locked="0"/>
    </xf>
    <xf numFmtId="0" fontId="10" fillId="0" borderId="0">
      <protection locked="0"/>
    </xf>
    <xf numFmtId="172" fontId="14" fillId="0" borderId="0">
      <protection locked="0"/>
    </xf>
    <xf numFmtId="171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176" fontId="14" fillId="0" borderId="0">
      <protection locked="0"/>
    </xf>
    <xf numFmtId="0" fontId="19" fillId="0" borderId="0"/>
    <xf numFmtId="0" fontId="19" fillId="0" borderId="0"/>
  </cellStyleXfs>
  <cellXfs count="38">
    <xf numFmtId="0" fontId="0" fillId="0" borderId="0" xfId="0"/>
    <xf numFmtId="0" fontId="13" fillId="0" borderId="0" xfId="28" applyFont="1"/>
    <xf numFmtId="0" fontId="11" fillId="2" borderId="2" xfId="27" applyNumberFormat="1" applyFont="1" applyFill="1" applyBorder="1" applyAlignment="1" applyProtection="1">
      <alignment horizontal="center" vertical="center" wrapText="1"/>
    </xf>
    <xf numFmtId="0" fontId="11" fillId="2" borderId="4" xfId="27" applyNumberFormat="1" applyFont="1" applyFill="1" applyBorder="1" applyAlignment="1" applyProtection="1">
      <alignment horizontal="center" vertical="center" wrapText="1"/>
    </xf>
    <xf numFmtId="49" fontId="11" fillId="3" borderId="2" xfId="28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28" applyFont="1" applyProtection="1">
      <protection locked="0"/>
    </xf>
    <xf numFmtId="0" fontId="13" fillId="0" borderId="1" xfId="28" applyFont="1" applyBorder="1" applyAlignment="1">
      <alignment horizontal="left" vertical="center" wrapText="1"/>
    </xf>
    <xf numFmtId="169" fontId="15" fillId="0" borderId="5" xfId="22" applyNumberFormat="1" applyFont="1" applyBorder="1" applyAlignment="1">
      <alignment horizontal="center" vertical="center" wrapText="1"/>
    </xf>
    <xf numFmtId="2" fontId="13" fillId="0" borderId="1" xfId="28" applyNumberFormat="1" applyFont="1" applyBorder="1" applyAlignment="1">
      <alignment horizontal="center" vertical="center" wrapText="1"/>
    </xf>
    <xf numFmtId="2" fontId="2" fillId="0" borderId="1" xfId="28" applyNumberFormat="1" applyFont="1" applyBorder="1" applyAlignment="1">
      <alignment horizontal="center" vertical="center" wrapText="1"/>
    </xf>
    <xf numFmtId="0" fontId="13" fillId="0" borderId="1" xfId="28" applyFont="1" applyBorder="1" applyAlignment="1">
      <alignment vertical="center" wrapText="1"/>
    </xf>
    <xf numFmtId="0" fontId="11" fillId="0" borderId="1" xfId="28" applyFont="1" applyBorder="1" applyAlignment="1">
      <alignment vertical="center" wrapText="1"/>
    </xf>
    <xf numFmtId="49" fontId="11" fillId="3" borderId="2" xfId="28" applyNumberFormat="1" applyFont="1" applyFill="1" applyBorder="1" applyAlignment="1">
      <alignment horizontal="center" vertical="center" wrapText="1"/>
    </xf>
    <xf numFmtId="0" fontId="11" fillId="3" borderId="1" xfId="30" applyFont="1" applyFill="1" applyBorder="1" applyAlignment="1" applyProtection="1">
      <alignment horizontal="center" vertical="center" wrapText="1"/>
    </xf>
    <xf numFmtId="2" fontId="11" fillId="3" borderId="1" xfId="30" applyNumberFormat="1" applyFont="1" applyFill="1" applyBorder="1" applyAlignment="1" applyProtection="1">
      <alignment horizontal="center" vertical="center" wrapText="1"/>
    </xf>
    <xf numFmtId="0" fontId="13" fillId="0" borderId="1" xfId="28" applyFont="1" applyBorder="1" applyAlignment="1">
      <alignment horizontal="center" vertical="center" wrapText="1"/>
    </xf>
    <xf numFmtId="0" fontId="15" fillId="0" borderId="5" xfId="28" applyFont="1" applyBorder="1" applyAlignment="1">
      <alignment horizontal="center" vertical="center" wrapText="1"/>
    </xf>
    <xf numFmtId="169" fontId="15" fillId="0" borderId="5" xfId="22" applyNumberFormat="1" applyFont="1" applyBorder="1" applyAlignment="1" applyProtection="1">
      <alignment vertical="center" wrapText="1"/>
      <protection locked="0"/>
    </xf>
    <xf numFmtId="175" fontId="13" fillId="0" borderId="1" xfId="28" applyNumberFormat="1" applyFont="1" applyBorder="1" applyAlignment="1">
      <alignment horizontal="center" vertical="center" wrapText="1"/>
    </xf>
    <xf numFmtId="0" fontId="3" fillId="0" borderId="3" xfId="28" applyFont="1" applyBorder="1" applyAlignment="1">
      <alignment horizontal="center" vertical="center" wrapText="1"/>
    </xf>
    <xf numFmtId="169" fontId="16" fillId="0" borderId="5" xfId="22" applyNumberFormat="1" applyFont="1" applyBorder="1" applyAlignment="1" applyProtection="1">
      <alignment vertical="center" wrapText="1"/>
      <protection locked="0"/>
    </xf>
    <xf numFmtId="0" fontId="17" fillId="0" borderId="0" xfId="28" applyFont="1" applyProtection="1">
      <protection locked="0"/>
    </xf>
    <xf numFmtId="0" fontId="2" fillId="0" borderId="1" xfId="28" applyFont="1" applyBorder="1" applyAlignment="1">
      <alignment horizontal="center" vertical="center" wrapText="1"/>
    </xf>
    <xf numFmtId="2" fontId="13" fillId="0" borderId="1" xfId="33" applyNumberFormat="1" applyFont="1" applyBorder="1" applyAlignment="1" applyProtection="1">
      <alignment horizontal="center" vertical="center" wrapText="1"/>
    </xf>
    <xf numFmtId="0" fontId="11" fillId="0" borderId="1" xfId="33" applyFont="1" applyBorder="1" applyAlignment="1" applyProtection="1">
      <alignment vertical="center" wrapText="1"/>
    </xf>
    <xf numFmtId="2" fontId="2" fillId="0" borderId="1" xfId="33" applyNumberFormat="1" applyFont="1" applyBorder="1" applyAlignment="1" applyProtection="1">
      <alignment horizontal="center" vertical="center" wrapText="1"/>
    </xf>
    <xf numFmtId="2" fontId="11" fillId="0" borderId="1" xfId="28" applyNumberFormat="1" applyFont="1" applyBorder="1" applyAlignment="1">
      <alignment vertical="center" wrapText="1"/>
    </xf>
    <xf numFmtId="173" fontId="13" fillId="0" borderId="1" xfId="31" applyNumberFormat="1" applyFont="1" applyBorder="1" applyAlignment="1" applyProtection="1">
      <alignment horizontal="center" vertical="center" wrapText="1"/>
    </xf>
    <xf numFmtId="173" fontId="13" fillId="0" borderId="1" xfId="31" applyNumberFormat="1" applyFont="1" applyBorder="1" applyAlignment="1">
      <alignment vertical="center" wrapText="1"/>
      <protection locked="0"/>
    </xf>
    <xf numFmtId="173" fontId="11" fillId="3" borderId="1" xfId="31" applyNumberFormat="1" applyFont="1" applyFill="1" applyBorder="1" applyAlignment="1" applyProtection="1">
      <alignment horizontal="center" vertical="center" wrapText="1"/>
    </xf>
    <xf numFmtId="173" fontId="11" fillId="3" borderId="1" xfId="31" applyNumberFormat="1" applyFont="1" applyFill="1" applyBorder="1" applyAlignment="1">
      <alignment vertical="center" wrapText="1"/>
      <protection locked="0"/>
    </xf>
    <xf numFmtId="173" fontId="13" fillId="0" borderId="0" xfId="31" applyNumberFormat="1" applyFont="1" applyProtection="1"/>
    <xf numFmtId="0" fontId="13" fillId="0" borderId="0" xfId="28" applyFont="1" applyAlignment="1">
      <alignment horizontal="center"/>
    </xf>
    <xf numFmtId="0" fontId="11" fillId="3" borderId="1" xfId="27" applyNumberFormat="1" applyFont="1" applyFill="1" applyBorder="1" applyAlignment="1" applyProtection="1">
      <alignment horizontal="center" vertical="center" wrapText="1"/>
    </xf>
    <xf numFmtId="0" fontId="18" fillId="2" borderId="1" xfId="28" applyFont="1" applyFill="1" applyBorder="1"/>
    <xf numFmtId="0" fontId="11" fillId="0" borderId="6" xfId="38" applyFont="1" applyBorder="1" applyAlignment="1" applyProtection="1">
      <alignment horizontal="left" vertical="center"/>
    </xf>
    <xf numFmtId="0" fontId="11" fillId="0" borderId="7" xfId="38" applyFont="1" applyBorder="1" applyAlignment="1" applyProtection="1">
      <alignment horizontal="left" vertical="center"/>
    </xf>
    <xf numFmtId="0" fontId="11" fillId="3" borderId="1" xfId="28" applyFont="1" applyFill="1" applyBorder="1" applyAlignment="1">
      <alignment horizontal="center" vertical="center" wrapText="1"/>
    </xf>
  </cellXfs>
  <cellStyles count="42">
    <cellStyle name="0,0_x000a__x000a_NA_x000a__x000a_ 3" xfId="16"/>
    <cellStyle name="Accent3 - 60% 2" xfId="5"/>
    <cellStyle name="Accent3 - 60% 2 2" xfId="30"/>
    <cellStyle name="Accent3 - 60% 2 3" xfId="40"/>
    <cellStyle name="Accent3 4 2" xfId="14"/>
    <cellStyle name="Comma 10" xfId="17"/>
    <cellStyle name="Comma 2" xfId="7"/>
    <cellStyle name="Comma 2 2" xfId="32"/>
    <cellStyle name="Comma 3" xfId="15"/>
    <cellStyle name="Comma 4" xfId="39"/>
    <cellStyle name="Comma_tender bill 2" xfId="27"/>
    <cellStyle name="Excel Built-in Comma" xfId="22"/>
    <cellStyle name="Excel Built-in Comma 1" xfId="31"/>
    <cellStyle name="Excel_BuiltIn_Comma" xfId="23"/>
    <cellStyle name="Normal" xfId="0" builtinId="0"/>
    <cellStyle name="Normal 10" xfId="1"/>
    <cellStyle name="Normal 10 2" xfId="4"/>
    <cellStyle name="Normal 10 2 2" xfId="38"/>
    <cellStyle name="Normal 10 2 3" xfId="21"/>
    <cellStyle name="Normal 10 3" xfId="29"/>
    <cellStyle name="Normal 2" xfId="18"/>
    <cellStyle name="Normal 2 2" xfId="11"/>
    <cellStyle name="Normal 2 2 10" xfId="41"/>
    <cellStyle name="Normal 2 2 2" xfId="37"/>
    <cellStyle name="Normal 2_2nd RA Bill For Civil Interior Work 090110" xfId="6"/>
    <cellStyle name="Normal 22" xfId="12"/>
    <cellStyle name="Normal 3" xfId="3"/>
    <cellStyle name="Normal 36" xfId="13"/>
    <cellStyle name="Normal 38" xfId="8"/>
    <cellStyle name="Normal 38 2" xfId="24"/>
    <cellStyle name="Normal 38 3" xfId="34"/>
    <cellStyle name="Normal 39" xfId="9"/>
    <cellStyle name="Normal 39 2" xfId="25"/>
    <cellStyle name="Normal 39 3" xfId="35"/>
    <cellStyle name="Normal 4" xfId="28"/>
    <cellStyle name="Normal 40" xfId="10"/>
    <cellStyle name="Normal 40 2" xfId="26"/>
    <cellStyle name="Normal 40 3" xfId="36"/>
    <cellStyle name="Normal_costing sheet 2 2" xfId="33"/>
    <cellStyle name="Style 1" xfId="2"/>
    <cellStyle name="쉼표 [0]_ML_Maintenance_Quo_060628" xfId="20"/>
    <cellStyle name="표준_0N-HANDLING 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20" zoomScale="90" zoomScaleNormal="90" workbookViewId="0">
      <selection activeCell="C21" sqref="C21"/>
    </sheetView>
  </sheetViews>
  <sheetFormatPr defaultColWidth="9.69140625" defaultRowHeight="15.9"/>
  <cols>
    <col min="1" max="1" width="9.69140625" style="1"/>
    <col min="2" max="2" width="22.3046875" style="1" customWidth="1"/>
    <col min="3" max="3" width="73.3046875" style="1" customWidth="1"/>
    <col min="4" max="5" width="9.69140625" style="1"/>
    <col min="6" max="6" width="12.3046875" style="31" customWidth="1"/>
    <col min="7" max="7" width="15.3046875" style="1" customWidth="1"/>
    <col min="8" max="8" width="22.3828125" style="1" customWidth="1"/>
    <col min="9" max="16384" width="9.69140625" style="1"/>
  </cols>
  <sheetData>
    <row r="1" spans="1:11">
      <c r="A1" s="33" t="s">
        <v>14</v>
      </c>
      <c r="B1" s="33"/>
      <c r="C1" s="33"/>
      <c r="D1" s="33"/>
      <c r="E1" s="33"/>
      <c r="F1" s="33"/>
      <c r="G1" s="33"/>
      <c r="H1" s="33"/>
    </row>
    <row r="2" spans="1:11">
      <c r="A2" s="2"/>
      <c r="B2" s="35" t="e">
        <f>#REF!</f>
        <v>#REF!</v>
      </c>
      <c r="C2" s="36"/>
      <c r="D2" s="2"/>
      <c r="E2" s="3"/>
      <c r="F2" s="2"/>
      <c r="G2" s="34" t="e">
        <f>#REF!</f>
        <v>#REF!</v>
      </c>
      <c r="H2" s="34"/>
    </row>
    <row r="3" spans="1:11">
      <c r="A3" s="12" t="s">
        <v>0</v>
      </c>
      <c r="B3" s="12" t="s">
        <v>12</v>
      </c>
      <c r="C3" s="12" t="s">
        <v>7</v>
      </c>
      <c r="D3" s="12" t="s">
        <v>1</v>
      </c>
      <c r="E3" s="12" t="s">
        <v>11</v>
      </c>
      <c r="F3" s="13" t="s">
        <v>9</v>
      </c>
      <c r="G3" s="14" t="s">
        <v>10</v>
      </c>
      <c r="H3" s="4" t="s">
        <v>8</v>
      </c>
      <c r="I3" s="5"/>
      <c r="J3" s="5"/>
      <c r="K3" s="5"/>
    </row>
    <row r="4" spans="1:11" ht="31.75">
      <c r="A4" s="8">
        <v>1</v>
      </c>
      <c r="B4" s="11" t="s">
        <v>15</v>
      </c>
      <c r="C4" s="11" t="s">
        <v>16</v>
      </c>
      <c r="D4" s="15"/>
      <c r="E4" s="16"/>
      <c r="F4" s="7"/>
      <c r="G4" s="7"/>
      <c r="H4" s="17"/>
      <c r="I4" s="5"/>
      <c r="J4" s="5" t="str">
        <f>CONCATENATE(B$3," ",B4," ",C$3," ",C4)</f>
        <v>MATERIAL Water Tanks DESCRIPTION Water Tanks of SINTEX make to be used- Both for Terrace and Loft tanks (inclusive of inside cleaning &amp; name tagging)</v>
      </c>
      <c r="K4" s="5"/>
    </row>
    <row r="5" spans="1:11" ht="40.5" customHeight="1">
      <c r="A5" s="18" t="s">
        <v>3</v>
      </c>
      <c r="B5" s="11" t="s">
        <v>17</v>
      </c>
      <c r="C5" s="10" t="s">
        <v>18</v>
      </c>
      <c r="D5" s="15" t="s">
        <v>19</v>
      </c>
      <c r="E5" s="19"/>
      <c r="F5" s="7"/>
      <c r="G5" s="7">
        <f t="shared" ref="G5:G27" si="0">F5*E5</f>
        <v>0</v>
      </c>
      <c r="H5" s="20"/>
      <c r="I5" s="5"/>
      <c r="J5" s="5" t="str">
        <f t="shared" ref="J5:J28" si="1">CONCATENATE(B$3," ",B5," ",C$3," ",C5)</f>
        <v>MATERIAL Raw Tank DESCRIPTION Used for the Raw water Tank of water storage capacity as per drawing</v>
      </c>
      <c r="K5" s="5"/>
    </row>
    <row r="6" spans="1:11" ht="36.75" customHeight="1">
      <c r="A6" s="18" t="s">
        <v>4</v>
      </c>
      <c r="B6" s="11" t="s">
        <v>20</v>
      </c>
      <c r="C6" s="10" t="s">
        <v>21</v>
      </c>
      <c r="D6" s="15" t="s">
        <v>19</v>
      </c>
      <c r="E6" s="19"/>
      <c r="F6" s="7"/>
      <c r="G6" s="7">
        <f t="shared" si="0"/>
        <v>0</v>
      </c>
      <c r="H6" s="20"/>
      <c r="I6" s="21"/>
      <c r="J6" s="5" t="str">
        <f t="shared" si="1"/>
        <v>MATERIAL Filter Tank DESCRIPTION Used for the Filtered water Tank of water storage capacity as per drawing</v>
      </c>
      <c r="K6" s="5"/>
    </row>
    <row r="7" spans="1:11">
      <c r="A7" s="18" t="s">
        <v>22</v>
      </c>
      <c r="B7" s="11" t="s">
        <v>17</v>
      </c>
      <c r="C7" s="10" t="s">
        <v>23</v>
      </c>
      <c r="D7" s="15" t="s">
        <v>19</v>
      </c>
      <c r="E7" s="19"/>
      <c r="F7" s="7"/>
      <c r="G7" s="7">
        <f t="shared" si="0"/>
        <v>0</v>
      </c>
      <c r="H7" s="20"/>
      <c r="I7" s="21"/>
      <c r="J7" s="5" t="str">
        <f t="shared" si="1"/>
        <v>MATERIAL Raw Tank DESCRIPTION Used for  loft water tank of water storage capacity as per drawing</v>
      </c>
      <c r="K7" s="5"/>
    </row>
    <row r="8" spans="1:11">
      <c r="A8" s="18" t="s">
        <v>5</v>
      </c>
      <c r="B8" s="11" t="s">
        <v>24</v>
      </c>
      <c r="C8" s="10" t="s">
        <v>25</v>
      </c>
      <c r="D8" s="15" t="s">
        <v>19</v>
      </c>
      <c r="E8" s="19"/>
      <c r="F8" s="7"/>
      <c r="G8" s="7">
        <f t="shared" si="0"/>
        <v>0</v>
      </c>
      <c r="H8" s="17"/>
      <c r="I8" s="5"/>
      <c r="J8" s="5" t="str">
        <f t="shared" si="1"/>
        <v>MATERIAL Rejected Tank DESCRIPTION Used for the Flushing water Tank of water storage capacity as per drawing</v>
      </c>
      <c r="K8" s="5"/>
    </row>
    <row r="9" spans="1:11" ht="43.5" customHeight="1">
      <c r="A9" s="18" t="s">
        <v>5</v>
      </c>
      <c r="B9" s="11" t="s">
        <v>26</v>
      </c>
      <c r="C9" s="10" t="s">
        <v>25</v>
      </c>
      <c r="D9" s="15" t="s">
        <v>19</v>
      </c>
      <c r="E9" s="19">
        <v>0</v>
      </c>
      <c r="F9" s="7"/>
      <c r="G9" s="7">
        <f t="shared" si="0"/>
        <v>0</v>
      </c>
      <c r="H9" s="20"/>
      <c r="I9" s="5"/>
      <c r="J9" s="5" t="str">
        <f t="shared" si="1"/>
        <v>MATERIAL RO Tank DESCRIPTION Used for the Flushing water Tank of water storage capacity as per drawing</v>
      </c>
      <c r="K9" s="5"/>
    </row>
    <row r="10" spans="1:11">
      <c r="A10" s="18"/>
      <c r="B10" s="11"/>
      <c r="C10" s="10"/>
      <c r="D10" s="15"/>
      <c r="E10" s="22"/>
      <c r="F10" s="7"/>
      <c r="G10" s="7"/>
      <c r="H10" s="17"/>
      <c r="I10" s="5"/>
      <c r="J10" s="5" t="str">
        <f t="shared" si="1"/>
        <v xml:space="preserve">MATERIAL  DESCRIPTION </v>
      </c>
      <c r="K10" s="5"/>
    </row>
    <row r="11" spans="1:11" ht="31.75">
      <c r="A11" s="18" t="s">
        <v>6</v>
      </c>
      <c r="B11" s="11" t="s">
        <v>27</v>
      </c>
      <c r="C11" s="10" t="s">
        <v>28</v>
      </c>
      <c r="D11" s="15"/>
      <c r="E11" s="22"/>
      <c r="F11" s="7"/>
      <c r="G11" s="7"/>
      <c r="H11" s="17"/>
      <c r="I11" s="5"/>
      <c r="J11" s="5" t="str">
        <f t="shared" si="1"/>
        <v>MATERIAL Tank Covers DESCRIPTION Municipal approved water tank cover with locking provision- to be provided only on written directions of project manager</v>
      </c>
      <c r="K11" s="5"/>
    </row>
    <row r="12" spans="1:11">
      <c r="A12" s="18" t="s">
        <v>29</v>
      </c>
      <c r="B12" s="11"/>
      <c r="C12" s="10" t="s">
        <v>30</v>
      </c>
      <c r="D12" s="15" t="s">
        <v>2</v>
      </c>
      <c r="E12" s="22"/>
      <c r="F12" s="7"/>
      <c r="G12" s="7">
        <f t="shared" si="0"/>
        <v>0</v>
      </c>
      <c r="H12" s="17"/>
      <c r="I12" s="5"/>
      <c r="J12" s="5" t="str">
        <f t="shared" si="1"/>
        <v>MATERIAL  DESCRIPTION For water tank of 100 lts</v>
      </c>
      <c r="K12" s="5"/>
    </row>
    <row r="13" spans="1:11">
      <c r="A13" s="18" t="s">
        <v>31</v>
      </c>
      <c r="B13" s="11"/>
      <c r="C13" s="10" t="s">
        <v>32</v>
      </c>
      <c r="D13" s="15" t="s">
        <v>2</v>
      </c>
      <c r="E13" s="22">
        <v>0</v>
      </c>
      <c r="F13" s="7"/>
      <c r="G13" s="7">
        <f t="shared" si="0"/>
        <v>0</v>
      </c>
      <c r="H13" s="17"/>
      <c r="I13" s="5"/>
      <c r="J13" s="5" t="str">
        <f t="shared" si="1"/>
        <v>MATERIAL  DESCRIPTION For water tank of 300 lts</v>
      </c>
      <c r="K13" s="5"/>
    </row>
    <row r="14" spans="1:11">
      <c r="A14" s="18" t="s">
        <v>33</v>
      </c>
      <c r="B14" s="11"/>
      <c r="C14" s="10" t="s">
        <v>34</v>
      </c>
      <c r="D14" s="15" t="s">
        <v>2</v>
      </c>
      <c r="E14" s="22"/>
      <c r="F14" s="7"/>
      <c r="G14" s="7">
        <f t="shared" si="0"/>
        <v>0</v>
      </c>
      <c r="H14" s="17"/>
      <c r="I14" s="5"/>
      <c r="J14" s="5" t="str">
        <f t="shared" si="1"/>
        <v>MATERIAL  DESCRIPTION For water tank of 1000 lts</v>
      </c>
      <c r="K14" s="5"/>
    </row>
    <row r="15" spans="1:11">
      <c r="A15" s="18" t="s">
        <v>35</v>
      </c>
      <c r="B15" s="11"/>
      <c r="C15" s="10" t="s">
        <v>36</v>
      </c>
      <c r="D15" s="15" t="s">
        <v>2</v>
      </c>
      <c r="E15" s="22"/>
      <c r="F15" s="7"/>
      <c r="G15" s="7">
        <f t="shared" si="0"/>
        <v>0</v>
      </c>
      <c r="H15" s="17"/>
      <c r="I15" s="5"/>
      <c r="J15" s="5" t="str">
        <f t="shared" si="1"/>
        <v>MATERIAL  DESCRIPTION For water tank of 1500 lts</v>
      </c>
      <c r="K15" s="5"/>
    </row>
    <row r="16" spans="1:11">
      <c r="A16" s="18" t="s">
        <v>37</v>
      </c>
      <c r="B16" s="11"/>
      <c r="C16" s="10" t="s">
        <v>38</v>
      </c>
      <c r="D16" s="15" t="s">
        <v>2</v>
      </c>
      <c r="E16" s="22"/>
      <c r="F16" s="7"/>
      <c r="G16" s="7">
        <f t="shared" si="0"/>
        <v>0</v>
      </c>
      <c r="H16" s="17"/>
      <c r="I16" s="5"/>
      <c r="J16" s="5" t="str">
        <f t="shared" si="1"/>
        <v>MATERIAL  DESCRIPTION For water tank of 2000 lts</v>
      </c>
      <c r="K16" s="5"/>
    </row>
    <row r="17" spans="1:11">
      <c r="A17" s="18" t="s">
        <v>39</v>
      </c>
      <c r="B17" s="11"/>
      <c r="C17" s="10" t="s">
        <v>40</v>
      </c>
      <c r="D17" s="15" t="s">
        <v>2</v>
      </c>
      <c r="E17" s="22"/>
      <c r="F17" s="7"/>
      <c r="G17" s="7">
        <f t="shared" si="0"/>
        <v>0</v>
      </c>
      <c r="H17" s="17"/>
      <c r="I17" s="5"/>
      <c r="J17" s="5" t="str">
        <f t="shared" si="1"/>
        <v>MATERIAL  DESCRIPTION For water tank of 2500 lts</v>
      </c>
      <c r="K17" s="5"/>
    </row>
    <row r="18" spans="1:11">
      <c r="A18" s="18" t="s">
        <v>41</v>
      </c>
      <c r="B18" s="11"/>
      <c r="C18" s="10" t="s">
        <v>42</v>
      </c>
      <c r="D18" s="15" t="s">
        <v>2</v>
      </c>
      <c r="E18" s="22"/>
      <c r="F18" s="7"/>
      <c r="G18" s="7">
        <f t="shared" si="0"/>
        <v>0</v>
      </c>
      <c r="H18" s="17"/>
      <c r="I18" s="5"/>
      <c r="J18" s="5" t="str">
        <f t="shared" si="1"/>
        <v>MATERIAL  DESCRIPTION For water tank of 3000 lts</v>
      </c>
      <c r="K18" s="5"/>
    </row>
    <row r="19" spans="1:11">
      <c r="A19" s="18" t="s">
        <v>43</v>
      </c>
      <c r="B19" s="11"/>
      <c r="C19" s="10" t="s">
        <v>44</v>
      </c>
      <c r="D19" s="15" t="s">
        <v>2</v>
      </c>
      <c r="E19" s="22"/>
      <c r="F19" s="7"/>
      <c r="G19" s="7">
        <f t="shared" si="0"/>
        <v>0</v>
      </c>
      <c r="H19" s="17"/>
      <c r="I19" s="5"/>
      <c r="J19" s="5" t="str">
        <f t="shared" si="1"/>
        <v>MATERIAL  DESCRIPTION For water tank of 5000 lts</v>
      </c>
      <c r="K19" s="5"/>
    </row>
    <row r="20" spans="1:11">
      <c r="A20" s="18"/>
      <c r="B20" s="11"/>
      <c r="C20" s="10"/>
      <c r="D20" s="15"/>
      <c r="E20" s="22"/>
      <c r="F20" s="7"/>
      <c r="G20" s="7"/>
      <c r="H20" s="17"/>
      <c r="I20" s="5"/>
      <c r="J20" s="5" t="str">
        <f t="shared" si="1"/>
        <v xml:space="preserve">MATERIAL  DESCRIPTION </v>
      </c>
      <c r="K20" s="5"/>
    </row>
    <row r="21" spans="1:11" ht="126.9">
      <c r="A21" s="23">
        <v>2</v>
      </c>
      <c r="B21" s="24" t="s">
        <v>45</v>
      </c>
      <c r="C21" s="6" t="s">
        <v>46</v>
      </c>
      <c r="D21" s="15" t="s">
        <v>2</v>
      </c>
      <c r="E21" s="25"/>
      <c r="F21" s="7"/>
      <c r="G21" s="7">
        <f t="shared" si="0"/>
        <v>0</v>
      </c>
      <c r="H21" s="17"/>
      <c r="I21" s="5"/>
      <c r="J21" s="5" t="str">
        <f t="shared" si="1"/>
        <v xml:space="preserve">MATERIAL Submersible  Pump DESCRIPTION • Suction Casing and Discharge Outlets : Stainless Steel
• Impeller and Bowl : Special Engineering Plastic to increase wear Resistance against sand
• Pump casing : SS 304, 4" Radial Flow 50 Hz
  Head : 6 to 288 mtr
  Disch : 5 to 160 LPM (Make: Kirloskar / Bharat Bijli / Agasti)
• Pump Shaft : SS 304
</v>
      </c>
      <c r="K21" s="5"/>
    </row>
    <row r="22" spans="1:11">
      <c r="A22" s="23"/>
      <c r="B22" s="24"/>
      <c r="C22" s="6"/>
      <c r="D22" s="15"/>
      <c r="E22" s="25"/>
      <c r="F22" s="7"/>
      <c r="G22" s="7"/>
      <c r="H22" s="17"/>
      <c r="I22" s="5"/>
      <c r="J22" s="5" t="str">
        <f t="shared" si="1"/>
        <v xml:space="preserve">MATERIAL  DESCRIPTION </v>
      </c>
      <c r="K22" s="5"/>
    </row>
    <row r="23" spans="1:11">
      <c r="A23" s="23">
        <v>3</v>
      </c>
      <c r="B23" s="26" t="s">
        <v>47</v>
      </c>
      <c r="C23" s="10" t="s">
        <v>47</v>
      </c>
      <c r="D23" s="15" t="s">
        <v>2</v>
      </c>
      <c r="E23" s="9">
        <v>1</v>
      </c>
      <c r="F23" s="7"/>
      <c r="G23" s="7">
        <f t="shared" ref="G23" si="2">F23*E23</f>
        <v>0</v>
      </c>
      <c r="H23" s="17"/>
      <c r="I23" s="5"/>
      <c r="J23" s="5" t="str">
        <f t="shared" si="1"/>
        <v>MATERIAL Water Meter DESCRIPTION Water Meter</v>
      </c>
      <c r="K23" s="5"/>
    </row>
    <row r="24" spans="1:11">
      <c r="A24" s="8"/>
      <c r="B24" s="24"/>
      <c r="C24" s="10"/>
      <c r="D24" s="15"/>
      <c r="E24" s="25"/>
      <c r="F24" s="7"/>
      <c r="G24" s="7"/>
      <c r="H24" s="17"/>
      <c r="I24" s="5"/>
      <c r="J24" s="5" t="str">
        <f t="shared" si="1"/>
        <v xml:space="preserve">MATERIAL  DESCRIPTION </v>
      </c>
      <c r="K24" s="5"/>
    </row>
    <row r="25" spans="1:11">
      <c r="A25" s="23">
        <v>4</v>
      </c>
      <c r="B25" s="26" t="s">
        <v>48</v>
      </c>
      <c r="C25" s="10" t="s">
        <v>49</v>
      </c>
      <c r="D25" s="15" t="s">
        <v>2</v>
      </c>
      <c r="E25" s="9">
        <v>0</v>
      </c>
      <c r="F25" s="7"/>
      <c r="G25" s="7">
        <f t="shared" si="0"/>
        <v>0</v>
      </c>
      <c r="H25" s="17"/>
      <c r="I25" s="5"/>
      <c r="J25" s="5" t="str">
        <f t="shared" si="1"/>
        <v>MATERIAL RO Plant DESCRIPTION RO Plant  (150 LPH)</v>
      </c>
      <c r="K25" s="5"/>
    </row>
    <row r="26" spans="1:11">
      <c r="A26" s="23"/>
      <c r="B26" s="26"/>
      <c r="C26" s="10"/>
      <c r="D26" s="15"/>
      <c r="E26" s="9"/>
      <c r="F26" s="7"/>
      <c r="G26" s="7"/>
      <c r="H26" s="17"/>
      <c r="I26" s="5"/>
      <c r="J26" s="5" t="str">
        <f t="shared" si="1"/>
        <v xml:space="preserve">MATERIAL  DESCRIPTION </v>
      </c>
      <c r="K26" s="5"/>
    </row>
    <row r="27" spans="1:11" ht="31.75">
      <c r="A27" s="23">
        <v>5</v>
      </c>
      <c r="B27" s="26" t="s">
        <v>52</v>
      </c>
      <c r="C27" s="10" t="s">
        <v>50</v>
      </c>
      <c r="D27" s="15" t="s">
        <v>51</v>
      </c>
      <c r="E27" s="9">
        <v>1</v>
      </c>
      <c r="F27" s="7"/>
      <c r="G27" s="7">
        <f t="shared" si="0"/>
        <v>0</v>
      </c>
      <c r="H27" s="17"/>
      <c r="I27" s="5"/>
      <c r="J27" s="5" t="str">
        <f t="shared" si="1"/>
        <v>MATERIAL RO Plant &amp; Water Tank Internal Piping DESCRIPTION RO plant plumbing work</v>
      </c>
      <c r="K27" s="5"/>
    </row>
    <row r="28" spans="1:11">
      <c r="A28" s="23"/>
      <c r="B28" s="26"/>
      <c r="C28" s="10"/>
      <c r="D28" s="15"/>
      <c r="E28" s="8"/>
      <c r="F28" s="27"/>
      <c r="G28" s="27"/>
      <c r="H28" s="28"/>
      <c r="I28" s="5"/>
      <c r="J28" s="5" t="str">
        <f t="shared" si="1"/>
        <v xml:space="preserve">MATERIAL  DESCRIPTION </v>
      </c>
      <c r="K28" s="5"/>
    </row>
    <row r="29" spans="1:11">
      <c r="A29" s="37" t="s">
        <v>13</v>
      </c>
      <c r="B29" s="37"/>
      <c r="C29" s="37"/>
      <c r="D29" s="37"/>
      <c r="E29" s="37"/>
      <c r="F29" s="29"/>
      <c r="G29" s="29">
        <f>SUM(G4:G28)</f>
        <v>0</v>
      </c>
      <c r="H29" s="30"/>
      <c r="I29" s="5"/>
      <c r="J29" s="5"/>
      <c r="K29" s="5"/>
    </row>
    <row r="30" spans="1:11">
      <c r="G30" s="32"/>
    </row>
  </sheetData>
  <sheetProtection selectLockedCells="1" selectUnlockedCells="1"/>
  <mergeCells count="4">
    <mergeCell ref="A1:H1"/>
    <mergeCell ref="B2:C2"/>
    <mergeCell ref="G2:H2"/>
    <mergeCell ref="A29:E29"/>
  </mergeCells>
  <pageMargins left="0.7" right="0.7" top="1.9312499999999999" bottom="1.9312499999999999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2024-09-23T07:15:35Z</dcterms:modified>
</cp:coreProperties>
</file>